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apolo\UAESP_Docs\ylopez\Mis documentos\TALENTO HUMANO 2019\3. reporte información\"/>
    </mc:Choice>
  </mc:AlternateContent>
  <xr:revisionPtr revIDLastSave="0" documentId="13_ncr:1_{8127E792-15D3-48DD-8CB8-E9C56657E979}" xr6:coauthVersionLast="41" xr6:coauthVersionMax="41" xr10:uidLastSave="{00000000-0000-0000-0000-000000000000}"/>
  <bookViews>
    <workbookView xWindow="-120" yWindow="-120" windowWidth="21840" windowHeight="13140" xr2:uid="{00000000-000D-0000-FFFF-FFFF00000000}"/>
  </bookViews>
  <sheets>
    <sheet name="Directorio funcionarios " sheetId="1" r:id="rId1"/>
    <sheet name="Hoja1" sheetId="2" r:id="rId2"/>
  </sheets>
  <definedNames>
    <definedName name="_xlnm._FilterDatabase" localSheetId="0" hidden="1">'Directorio funcionarios '!$A$11:$WUN$169</definedName>
    <definedName name="_xlnm._FilterDatabase" localSheetId="1" hidden="1">Hoja1!$A$6:$BJ$165</definedName>
    <definedName name="_xlnm.Criteria" localSheetId="0">'Directorio funcionarios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37" i="2" l="1"/>
  <c r="AC37" i="2"/>
  <c r="AA37" i="2"/>
  <c r="S37" i="2"/>
  <c r="R37" i="2"/>
  <c r="Q37" i="2"/>
  <c r="P37" i="2"/>
  <c r="O37" i="2"/>
  <c r="AB37" i="2" s="1"/>
  <c r="AL109" i="2"/>
  <c r="AC109" i="2"/>
  <c r="AA109" i="2"/>
  <c r="S109" i="2"/>
  <c r="R109" i="2"/>
  <c r="Q109" i="2"/>
  <c r="P109" i="2"/>
  <c r="O109" i="2"/>
  <c r="AB109" i="2" s="1"/>
  <c r="AL101" i="2"/>
  <c r="AC101" i="2"/>
  <c r="AB101" i="2"/>
  <c r="AA101" i="2"/>
  <c r="S101" i="2"/>
  <c r="R101" i="2"/>
  <c r="Q101" i="2"/>
  <c r="P101" i="2"/>
  <c r="O101" i="2"/>
  <c r="AL29" i="2"/>
  <c r="AB29" i="2"/>
  <c r="S29" i="2"/>
  <c r="R29" i="2"/>
  <c r="Q29" i="2"/>
  <c r="P29" i="2"/>
  <c r="O29" i="2"/>
  <c r="AL24" i="2"/>
  <c r="AC24" i="2"/>
  <c r="AB24" i="2"/>
  <c r="AA24" i="2"/>
  <c r="S24" i="2"/>
  <c r="R24" i="2"/>
  <c r="Q24" i="2"/>
  <c r="P24" i="2"/>
  <c r="O24" i="2"/>
  <c r="AL122" i="2"/>
  <c r="AC122" i="2"/>
  <c r="AB122" i="2"/>
  <c r="S122" i="2"/>
  <c r="R122" i="2"/>
  <c r="Q122" i="2"/>
  <c r="P122" i="2"/>
  <c r="O122" i="2"/>
  <c r="AA122" i="2" s="1"/>
  <c r="AL110" i="2"/>
  <c r="AC110" i="2"/>
  <c r="AA110" i="2"/>
  <c r="S110" i="2"/>
  <c r="R110" i="2"/>
  <c r="Q110" i="2"/>
  <c r="P110" i="2"/>
  <c r="O110" i="2"/>
  <c r="AB110" i="2" s="1"/>
  <c r="AL126" i="2"/>
  <c r="AC126" i="2"/>
  <c r="AA126" i="2"/>
  <c r="S126" i="2"/>
  <c r="R126" i="2"/>
  <c r="Q126" i="2"/>
  <c r="P126" i="2"/>
  <c r="O126" i="2"/>
  <c r="AB126" i="2" s="1"/>
  <c r="AL70" i="2"/>
  <c r="AC70" i="2"/>
  <c r="AB70" i="2"/>
  <c r="AA70" i="2"/>
  <c r="S70" i="2"/>
  <c r="R70" i="2"/>
  <c r="Q70" i="2"/>
  <c r="P70" i="2"/>
  <c r="O70" i="2"/>
  <c r="AL68" i="2"/>
  <c r="AC68" i="2"/>
  <c r="AB68" i="2"/>
  <c r="S68" i="2"/>
  <c r="R68" i="2"/>
  <c r="Q68" i="2"/>
  <c r="P68" i="2"/>
  <c r="O68" i="2"/>
  <c r="AA68" i="2" s="1"/>
  <c r="AL60" i="2"/>
  <c r="AC60" i="2"/>
  <c r="AB60" i="2"/>
  <c r="S60" i="2"/>
  <c r="R60" i="2"/>
  <c r="Q60" i="2"/>
  <c r="P60" i="2"/>
  <c r="O60" i="2"/>
  <c r="AA60" i="2" s="1"/>
  <c r="AL132" i="2"/>
  <c r="AC132" i="2"/>
  <c r="AB132" i="2"/>
  <c r="S132" i="2"/>
  <c r="R132" i="2"/>
  <c r="Q132" i="2"/>
  <c r="P132" i="2"/>
  <c r="O132" i="2"/>
  <c r="AA132" i="2" s="1"/>
  <c r="AL95" i="2"/>
  <c r="AC95" i="2"/>
  <c r="AA95" i="2"/>
  <c r="S95" i="2"/>
  <c r="R95" i="2"/>
  <c r="Q95" i="2"/>
  <c r="P95" i="2"/>
  <c r="O95" i="2"/>
  <c r="AB95" i="2" s="1"/>
  <c r="AL130" i="2"/>
  <c r="AC130" i="2"/>
  <c r="AB130" i="2"/>
  <c r="AA130" i="2"/>
  <c r="S130" i="2"/>
  <c r="R130" i="2"/>
  <c r="Q130" i="2"/>
  <c r="P130" i="2"/>
  <c r="O130" i="2"/>
  <c r="AL119" i="2"/>
  <c r="AC119" i="2"/>
  <c r="AA119" i="2"/>
  <c r="S119" i="2"/>
  <c r="R119" i="2"/>
  <c r="Q119" i="2"/>
  <c r="P119" i="2"/>
  <c r="O119" i="2"/>
  <c r="AB119" i="2" s="1"/>
  <c r="AL18" i="2"/>
  <c r="AC18" i="2"/>
  <c r="AA18" i="2"/>
  <c r="S18" i="2"/>
  <c r="R18" i="2"/>
  <c r="Q18" i="2"/>
  <c r="P18" i="2"/>
  <c r="O18" i="2"/>
  <c r="AB18" i="2" s="1"/>
  <c r="AL9" i="2"/>
  <c r="AC9" i="2"/>
  <c r="AB9" i="2"/>
  <c r="AA9" i="2"/>
  <c r="S9" i="2"/>
  <c r="R9" i="2"/>
  <c r="Q9" i="2"/>
  <c r="P9" i="2"/>
  <c r="O9" i="2"/>
  <c r="AL151" i="2"/>
  <c r="AC151" i="2"/>
  <c r="AA151" i="2"/>
  <c r="S151" i="2"/>
  <c r="R151" i="2"/>
  <c r="Q151" i="2"/>
  <c r="P151" i="2"/>
  <c r="O151" i="2"/>
  <c r="AB151" i="2" s="1"/>
  <c r="AL146" i="2"/>
  <c r="AC146" i="2"/>
  <c r="AA146" i="2"/>
  <c r="S146" i="2"/>
  <c r="R146" i="2"/>
  <c r="Q146" i="2"/>
  <c r="P146" i="2"/>
  <c r="O146" i="2"/>
  <c r="AB146" i="2" s="1"/>
  <c r="AL107" i="2"/>
  <c r="AC107" i="2"/>
  <c r="AB107" i="2"/>
  <c r="S107" i="2"/>
  <c r="R107" i="2"/>
  <c r="Q107" i="2"/>
  <c r="P107" i="2"/>
  <c r="O107" i="2"/>
  <c r="AA107" i="2" s="1"/>
  <c r="AL85" i="2"/>
  <c r="AC85" i="2"/>
  <c r="AB85" i="2"/>
  <c r="AA85" i="2"/>
  <c r="S85" i="2"/>
  <c r="R85" i="2"/>
  <c r="Q85" i="2"/>
  <c r="P85" i="2"/>
  <c r="O85" i="2"/>
  <c r="AL86" i="2"/>
  <c r="AC86" i="2"/>
  <c r="AB86" i="2"/>
  <c r="S86" i="2"/>
  <c r="R86" i="2"/>
  <c r="Q86" i="2"/>
  <c r="P86" i="2"/>
  <c r="O86" i="2"/>
  <c r="AA86" i="2" s="1"/>
  <c r="AL99" i="2"/>
  <c r="AC99" i="2"/>
  <c r="AA99" i="2"/>
  <c r="S99" i="2"/>
  <c r="R99" i="2"/>
  <c r="Q99" i="2"/>
  <c r="P99" i="2"/>
  <c r="O99" i="2"/>
  <c r="AB99" i="2" s="1"/>
  <c r="AL161" i="2"/>
  <c r="AC161" i="2"/>
  <c r="AA161" i="2"/>
  <c r="S161" i="2"/>
  <c r="R161" i="2"/>
  <c r="Q161" i="2"/>
  <c r="P161" i="2"/>
  <c r="O161" i="2"/>
  <c r="AB161" i="2" s="1"/>
  <c r="AL150" i="2"/>
  <c r="AC150" i="2"/>
  <c r="AA150" i="2"/>
  <c r="S150" i="2"/>
  <c r="R150" i="2"/>
  <c r="Q150" i="2"/>
  <c r="P150" i="2"/>
  <c r="O150" i="2"/>
  <c r="AB150" i="2" s="1"/>
  <c r="AL42" i="2"/>
  <c r="AC42" i="2"/>
  <c r="AB42" i="2"/>
  <c r="S42" i="2"/>
  <c r="R42" i="2"/>
  <c r="Q42" i="2"/>
  <c r="P42" i="2"/>
  <c r="O42" i="2"/>
  <c r="AA42" i="2" s="1"/>
  <c r="AL50" i="2"/>
  <c r="AC50" i="2"/>
  <c r="AB50" i="2"/>
  <c r="AA50" i="2"/>
  <c r="S50" i="2"/>
  <c r="R50" i="2"/>
  <c r="Q50" i="2"/>
  <c r="P50" i="2"/>
  <c r="O50" i="2"/>
  <c r="AL16" i="2"/>
  <c r="AC16" i="2"/>
  <c r="AB16" i="2"/>
  <c r="S16" i="2"/>
  <c r="R16" i="2"/>
  <c r="Q16" i="2"/>
  <c r="P16" i="2"/>
  <c r="O16" i="2"/>
  <c r="AA16" i="2" s="1"/>
  <c r="AL127" i="2"/>
  <c r="AC127" i="2"/>
  <c r="AA127" i="2"/>
  <c r="S127" i="2"/>
  <c r="R127" i="2"/>
  <c r="Q127" i="2"/>
  <c r="P127" i="2"/>
  <c r="O127" i="2"/>
  <c r="AB127" i="2" s="1"/>
  <c r="AC136" i="2"/>
  <c r="AA136" i="2"/>
  <c r="S136" i="2"/>
  <c r="R136" i="2"/>
  <c r="Q136" i="2"/>
  <c r="P136" i="2"/>
  <c r="O136" i="2"/>
  <c r="AB136" i="2" s="1"/>
  <c r="AL77" i="2"/>
  <c r="AC77" i="2"/>
  <c r="AB77" i="2"/>
  <c r="S77" i="2"/>
  <c r="R77" i="2"/>
  <c r="Q77" i="2"/>
  <c r="P77" i="2"/>
  <c r="O77" i="2"/>
  <c r="AA77" i="2" s="1"/>
  <c r="AL93" i="2"/>
  <c r="AC93" i="2"/>
  <c r="AB93" i="2"/>
  <c r="S93" i="2"/>
  <c r="R93" i="2"/>
  <c r="Q93" i="2"/>
  <c r="P93" i="2"/>
  <c r="O93" i="2"/>
  <c r="AA93" i="2" s="1"/>
  <c r="AL74" i="2"/>
  <c r="AC74" i="2"/>
  <c r="AB74" i="2"/>
  <c r="S74" i="2"/>
  <c r="R74" i="2"/>
  <c r="Q74" i="2"/>
  <c r="P74" i="2"/>
  <c r="O74" i="2"/>
  <c r="AA74" i="2" s="1"/>
  <c r="AL80" i="2"/>
  <c r="AC80" i="2"/>
  <c r="AB80" i="2"/>
  <c r="AA80" i="2"/>
  <c r="S80" i="2"/>
  <c r="R80" i="2"/>
  <c r="Q80" i="2"/>
  <c r="P80" i="2"/>
  <c r="O80" i="2"/>
  <c r="AL87" i="2"/>
  <c r="AC87" i="2"/>
  <c r="AB87" i="2"/>
  <c r="S87" i="2"/>
  <c r="R87" i="2"/>
  <c r="Q87" i="2"/>
  <c r="P87" i="2"/>
  <c r="O87" i="2"/>
  <c r="AA87" i="2" s="1"/>
  <c r="AL17" i="2"/>
  <c r="AC17" i="2"/>
  <c r="AA17" i="2"/>
  <c r="S17" i="2"/>
  <c r="R17" i="2"/>
  <c r="Q17" i="2"/>
  <c r="P17" i="2"/>
  <c r="O17" i="2"/>
  <c r="AB17" i="2" s="1"/>
  <c r="AL56" i="2"/>
  <c r="AC56" i="2"/>
  <c r="AB56" i="2"/>
  <c r="S56" i="2"/>
  <c r="R56" i="2"/>
  <c r="Q56" i="2"/>
  <c r="P56" i="2"/>
  <c r="O56" i="2"/>
  <c r="AA56" i="2" s="1"/>
  <c r="AL154" i="2"/>
  <c r="AC154" i="2"/>
  <c r="AB154" i="2"/>
  <c r="AA154" i="2"/>
  <c r="S154" i="2"/>
  <c r="R154" i="2"/>
  <c r="Q154" i="2"/>
  <c r="P154" i="2"/>
  <c r="O154" i="2"/>
  <c r="AL51" i="2"/>
  <c r="AC51" i="2"/>
  <c r="AB51" i="2"/>
  <c r="S51" i="2"/>
  <c r="R51" i="2"/>
  <c r="Q51" i="2"/>
  <c r="P51" i="2"/>
  <c r="O51" i="2"/>
  <c r="AA51" i="2" s="1"/>
  <c r="AL30" i="2"/>
  <c r="AC30" i="2"/>
  <c r="AB30" i="2"/>
  <c r="S30" i="2"/>
  <c r="R30" i="2"/>
  <c r="Q30" i="2"/>
  <c r="P30" i="2"/>
  <c r="O30" i="2"/>
  <c r="AA30" i="2" s="1"/>
  <c r="AL160" i="2"/>
  <c r="AC160" i="2"/>
  <c r="AB160" i="2"/>
  <c r="S160" i="2"/>
  <c r="R160" i="2"/>
  <c r="Q160" i="2"/>
  <c r="P160" i="2"/>
  <c r="O160" i="2"/>
  <c r="AA160" i="2" s="1"/>
  <c r="AL82" i="2"/>
  <c r="AC82" i="2"/>
  <c r="AA82" i="2"/>
  <c r="S82" i="2"/>
  <c r="R82" i="2"/>
  <c r="Q82" i="2"/>
  <c r="P82" i="2"/>
  <c r="O82" i="2"/>
  <c r="AB82" i="2" s="1"/>
  <c r="AL125" i="2"/>
  <c r="AC125" i="2"/>
  <c r="AA125" i="2"/>
  <c r="S125" i="2"/>
  <c r="R125" i="2"/>
  <c r="Q125" i="2"/>
  <c r="P125" i="2"/>
  <c r="O125" i="2"/>
  <c r="AB125" i="2" s="1"/>
  <c r="AL159" i="2"/>
  <c r="AC159" i="2"/>
  <c r="AB159" i="2"/>
  <c r="S159" i="2"/>
  <c r="R159" i="2"/>
  <c r="Q159" i="2"/>
  <c r="P159" i="2"/>
  <c r="O159" i="2"/>
  <c r="AA159" i="2" s="1"/>
  <c r="AL69" i="2"/>
  <c r="AC69" i="2"/>
  <c r="AB69" i="2"/>
  <c r="S69" i="2"/>
  <c r="R69" i="2"/>
  <c r="Q69" i="2"/>
  <c r="P69" i="2"/>
  <c r="O69" i="2"/>
  <c r="AA69" i="2" s="1"/>
  <c r="AL152" i="2"/>
  <c r="AC152" i="2"/>
  <c r="AB152" i="2"/>
  <c r="AA152" i="2"/>
  <c r="S152" i="2"/>
  <c r="R152" i="2"/>
  <c r="Q152" i="2"/>
  <c r="P152" i="2"/>
  <c r="O152" i="2"/>
  <c r="AL131" i="2"/>
  <c r="AC131" i="2"/>
  <c r="AA131" i="2"/>
  <c r="S131" i="2"/>
  <c r="R131" i="2"/>
  <c r="Q131" i="2"/>
  <c r="P131" i="2"/>
  <c r="O131" i="2"/>
  <c r="AB131" i="2" s="1"/>
  <c r="AL39" i="2"/>
  <c r="AC39" i="2"/>
  <c r="AA39" i="2"/>
  <c r="S39" i="2"/>
  <c r="R39" i="2"/>
  <c r="Q39" i="2"/>
  <c r="P39" i="2"/>
  <c r="O39" i="2"/>
  <c r="AB39" i="2" s="1"/>
  <c r="AL106" i="2"/>
  <c r="AC106" i="2"/>
  <c r="AB106" i="2"/>
  <c r="S106" i="2"/>
  <c r="R106" i="2"/>
  <c r="Q106" i="2"/>
  <c r="P106" i="2"/>
  <c r="O106" i="2"/>
  <c r="AA106" i="2" s="1"/>
  <c r="AL78" i="2"/>
  <c r="AC78" i="2"/>
  <c r="AB78" i="2"/>
  <c r="AA78" i="2"/>
  <c r="S78" i="2"/>
  <c r="R78" i="2"/>
  <c r="Q78" i="2"/>
  <c r="P78" i="2"/>
  <c r="O78" i="2"/>
  <c r="AL113" i="2"/>
  <c r="AC113" i="2"/>
  <c r="AA113" i="2"/>
  <c r="S113" i="2"/>
  <c r="R113" i="2"/>
  <c r="Q113" i="2"/>
  <c r="P113" i="2"/>
  <c r="O113" i="2"/>
  <c r="AB113" i="2" s="1"/>
  <c r="AL158" i="2"/>
  <c r="AC158" i="2"/>
  <c r="AA158" i="2"/>
  <c r="S158" i="2"/>
  <c r="R158" i="2"/>
  <c r="Q158" i="2"/>
  <c r="P158" i="2"/>
  <c r="O158" i="2"/>
  <c r="AB158" i="2" s="1"/>
  <c r="AL75" i="2"/>
  <c r="AC75" i="2"/>
  <c r="AA75" i="2"/>
  <c r="S75" i="2"/>
  <c r="R75" i="2"/>
  <c r="Q75" i="2"/>
  <c r="P75" i="2"/>
  <c r="O75" i="2"/>
  <c r="AB75" i="2" s="1"/>
  <c r="AL32" i="2"/>
  <c r="AC32" i="2"/>
  <c r="AA32" i="2"/>
  <c r="S32" i="2"/>
  <c r="R32" i="2"/>
  <c r="Q32" i="2"/>
  <c r="P32" i="2"/>
  <c r="O32" i="2"/>
  <c r="AB32" i="2" s="1"/>
  <c r="AL48" i="2"/>
  <c r="AC48" i="2"/>
  <c r="AB48" i="2"/>
  <c r="S48" i="2"/>
  <c r="R48" i="2"/>
  <c r="Q48" i="2"/>
  <c r="P48" i="2"/>
  <c r="O48" i="2"/>
  <c r="AA48" i="2" s="1"/>
  <c r="AL117" i="2"/>
  <c r="AC117" i="2"/>
  <c r="AA117" i="2"/>
  <c r="S117" i="2"/>
  <c r="R117" i="2"/>
  <c r="Q117" i="2"/>
  <c r="P117" i="2"/>
  <c r="O117" i="2"/>
  <c r="AB117" i="2" s="1"/>
  <c r="AL147" i="2"/>
  <c r="AC147" i="2"/>
  <c r="AB147" i="2"/>
  <c r="AA147" i="2"/>
  <c r="S147" i="2"/>
  <c r="R147" i="2"/>
  <c r="Q147" i="2"/>
  <c r="P147" i="2"/>
  <c r="O147" i="2"/>
  <c r="AL71" i="2"/>
  <c r="AC71" i="2"/>
  <c r="AB71" i="2"/>
  <c r="AA71" i="2"/>
  <c r="S71" i="2"/>
  <c r="R71" i="2"/>
  <c r="Q71" i="2"/>
  <c r="P71" i="2"/>
  <c r="O71" i="2"/>
  <c r="AL121" i="2"/>
  <c r="AC121" i="2"/>
  <c r="AA121" i="2"/>
  <c r="S121" i="2"/>
  <c r="R121" i="2"/>
  <c r="Q121" i="2"/>
  <c r="P121" i="2"/>
  <c r="O121" i="2"/>
  <c r="AB121" i="2" s="1"/>
  <c r="AL88" i="2"/>
  <c r="AC88" i="2"/>
  <c r="AB88" i="2"/>
  <c r="S88" i="2"/>
  <c r="R88" i="2"/>
  <c r="Q88" i="2"/>
  <c r="P88" i="2"/>
  <c r="O88" i="2"/>
  <c r="AA88" i="2" s="1"/>
  <c r="AL98" i="2"/>
  <c r="AC98" i="2"/>
  <c r="AA98" i="2"/>
  <c r="S98" i="2"/>
  <c r="R98" i="2"/>
  <c r="Q98" i="2"/>
  <c r="P98" i="2"/>
  <c r="O98" i="2"/>
  <c r="AB98" i="2" s="1"/>
  <c r="AL139" i="2"/>
  <c r="AC139" i="2"/>
  <c r="AB139" i="2"/>
  <c r="S139" i="2"/>
  <c r="R139" i="2"/>
  <c r="Q139" i="2"/>
  <c r="P139" i="2"/>
  <c r="O139" i="2"/>
  <c r="AA139" i="2" s="1"/>
  <c r="AL103" i="2"/>
  <c r="AC103" i="2"/>
  <c r="S103" i="2"/>
  <c r="R103" i="2"/>
  <c r="Q103" i="2"/>
  <c r="P103" i="2"/>
  <c r="O103" i="2"/>
  <c r="AB103" i="2" s="1"/>
  <c r="AL124" i="2"/>
  <c r="AC124" i="2"/>
  <c r="S124" i="2"/>
  <c r="R124" i="2"/>
  <c r="Q124" i="2"/>
  <c r="P124" i="2"/>
  <c r="O124" i="2"/>
  <c r="AB124" i="2" s="1"/>
  <c r="AL156" i="2"/>
  <c r="AC156" i="2"/>
  <c r="AA156" i="2"/>
  <c r="S156" i="2"/>
  <c r="R156" i="2"/>
  <c r="Q156" i="2"/>
  <c r="P156" i="2"/>
  <c r="O156" i="2"/>
  <c r="AB156" i="2" s="1"/>
  <c r="AL22" i="2"/>
  <c r="AC22" i="2"/>
  <c r="AA22" i="2"/>
  <c r="S22" i="2"/>
  <c r="R22" i="2"/>
  <c r="Q22" i="2"/>
  <c r="P22" i="2"/>
  <c r="O22" i="2"/>
  <c r="AB22" i="2" s="1"/>
  <c r="AL49" i="2"/>
  <c r="AC49" i="2"/>
  <c r="AB49" i="2"/>
  <c r="S49" i="2"/>
  <c r="R49" i="2"/>
  <c r="Q49" i="2"/>
  <c r="P49" i="2"/>
  <c r="O49" i="2"/>
  <c r="AA49" i="2" s="1"/>
  <c r="AL90" i="2"/>
  <c r="AC90" i="2"/>
  <c r="AB90" i="2"/>
  <c r="AA90" i="2"/>
  <c r="S90" i="2"/>
  <c r="R90" i="2"/>
  <c r="Q90" i="2"/>
  <c r="P90" i="2"/>
  <c r="O90" i="2"/>
  <c r="AL65" i="2"/>
  <c r="AC65" i="2"/>
  <c r="AB65" i="2"/>
  <c r="AA65" i="2"/>
  <c r="S65" i="2"/>
  <c r="R65" i="2"/>
  <c r="Q65" i="2"/>
  <c r="P65" i="2"/>
  <c r="O65" i="2"/>
  <c r="AL79" i="2"/>
  <c r="AC79" i="2"/>
  <c r="AA79" i="2"/>
  <c r="S79" i="2"/>
  <c r="R79" i="2"/>
  <c r="Q79" i="2"/>
  <c r="P79" i="2"/>
  <c r="O79" i="2"/>
  <c r="AB79" i="2" s="1"/>
  <c r="AL46" i="2"/>
  <c r="AC46" i="2"/>
  <c r="AA46" i="2"/>
  <c r="S46" i="2"/>
  <c r="R46" i="2"/>
  <c r="Q46" i="2"/>
  <c r="P46" i="2"/>
  <c r="O46" i="2"/>
  <c r="AB46" i="2" s="1"/>
  <c r="AL134" i="2"/>
  <c r="AC134" i="2"/>
  <c r="S134" i="2"/>
  <c r="R134" i="2"/>
  <c r="Q134" i="2"/>
  <c r="P134" i="2"/>
  <c r="O134" i="2"/>
  <c r="AL14" i="2"/>
  <c r="AC14" i="2"/>
  <c r="AA14" i="2"/>
  <c r="S14" i="2"/>
  <c r="R14" i="2"/>
  <c r="Q14" i="2"/>
  <c r="P14" i="2"/>
  <c r="O14" i="2"/>
  <c r="AB14" i="2" s="1"/>
  <c r="AL19" i="2"/>
  <c r="AC19" i="2"/>
  <c r="AB19" i="2"/>
  <c r="AA19" i="2"/>
  <c r="S19" i="2"/>
  <c r="R19" i="2"/>
  <c r="Q19" i="2"/>
  <c r="P19" i="2"/>
  <c r="O19" i="2"/>
  <c r="AL44" i="2"/>
  <c r="AC44" i="2"/>
  <c r="AB44" i="2"/>
  <c r="S44" i="2"/>
  <c r="R44" i="2"/>
  <c r="Q44" i="2"/>
  <c r="P44" i="2"/>
  <c r="O44" i="2"/>
  <c r="AA44" i="2" s="1"/>
  <c r="AL102" i="2"/>
  <c r="AC102" i="2"/>
  <c r="AA102" i="2"/>
  <c r="S102" i="2"/>
  <c r="R102" i="2"/>
  <c r="Q102" i="2"/>
  <c r="P102" i="2"/>
  <c r="O102" i="2"/>
  <c r="AB102" i="2" s="1"/>
  <c r="AL165" i="2"/>
  <c r="AC165" i="2"/>
  <c r="AB165" i="2"/>
  <c r="AA165" i="2"/>
  <c r="S165" i="2"/>
  <c r="R165" i="2"/>
  <c r="Q165" i="2"/>
  <c r="P165" i="2"/>
  <c r="O165" i="2"/>
  <c r="AL7" i="2"/>
  <c r="AC7" i="2"/>
  <c r="AB7" i="2"/>
  <c r="AA7" i="2"/>
  <c r="S7" i="2"/>
  <c r="R7" i="2"/>
  <c r="Q7" i="2"/>
  <c r="P7" i="2"/>
  <c r="O7" i="2"/>
  <c r="AC58" i="2"/>
  <c r="AA58" i="2"/>
  <c r="S58" i="2"/>
  <c r="R58" i="2"/>
  <c r="Q58" i="2"/>
  <c r="P58" i="2"/>
  <c r="O58" i="2"/>
  <c r="AB58" i="2" s="1"/>
  <c r="AL8" i="2"/>
  <c r="AC8" i="2"/>
  <c r="AA8" i="2"/>
  <c r="S8" i="2"/>
  <c r="R8" i="2"/>
  <c r="Q8" i="2"/>
  <c r="P8" i="2"/>
  <c r="O8" i="2"/>
  <c r="AB8" i="2" s="1"/>
  <c r="AL145" i="2"/>
  <c r="AC145" i="2"/>
  <c r="AB145" i="2"/>
  <c r="AA145" i="2"/>
  <c r="S145" i="2"/>
  <c r="R145" i="2"/>
  <c r="Q145" i="2"/>
  <c r="P145" i="2"/>
  <c r="O145" i="2"/>
  <c r="AL149" i="2"/>
  <c r="AC149" i="2"/>
  <c r="AB149" i="2"/>
  <c r="S149" i="2"/>
  <c r="R149" i="2"/>
  <c r="Q149" i="2"/>
  <c r="P149" i="2"/>
  <c r="O149" i="2"/>
  <c r="AA149" i="2" s="1"/>
  <c r="AL25" i="2"/>
  <c r="AC25" i="2"/>
  <c r="AA25" i="2"/>
  <c r="S25" i="2"/>
  <c r="R25" i="2"/>
  <c r="Q25" i="2"/>
  <c r="P25" i="2"/>
  <c r="O25" i="2"/>
  <c r="AB25" i="2" s="1"/>
  <c r="AL55" i="2"/>
  <c r="AC55" i="2"/>
  <c r="AB55" i="2"/>
  <c r="S55" i="2"/>
  <c r="R55" i="2"/>
  <c r="Q55" i="2"/>
  <c r="P55" i="2"/>
  <c r="O55" i="2"/>
  <c r="AA55" i="2" s="1"/>
  <c r="AL92" i="2"/>
  <c r="AC92" i="2"/>
  <c r="AB92" i="2"/>
  <c r="S92" i="2"/>
  <c r="R92" i="2"/>
  <c r="Q92" i="2"/>
  <c r="P92" i="2"/>
  <c r="O92" i="2"/>
  <c r="AA92" i="2" s="1"/>
  <c r="AL155" i="2"/>
  <c r="AC155" i="2"/>
  <c r="AB155" i="2"/>
  <c r="S155" i="2"/>
  <c r="R155" i="2"/>
  <c r="Q155" i="2"/>
  <c r="P155" i="2"/>
  <c r="O155" i="2"/>
  <c r="AA155" i="2" s="1"/>
  <c r="AL73" i="2"/>
  <c r="AC73" i="2"/>
  <c r="AB73" i="2"/>
  <c r="S73" i="2"/>
  <c r="R73" i="2"/>
  <c r="Q73" i="2"/>
  <c r="P73" i="2"/>
  <c r="O73" i="2"/>
  <c r="AA73" i="2" s="1"/>
  <c r="AL128" i="2"/>
  <c r="AC128" i="2"/>
  <c r="S128" i="2"/>
  <c r="R128" i="2"/>
  <c r="Q128" i="2"/>
  <c r="P128" i="2"/>
  <c r="O128" i="2"/>
  <c r="AB128" i="2" s="1"/>
  <c r="AL64" i="2"/>
  <c r="AC64" i="2"/>
  <c r="AA64" i="2"/>
  <c r="S64" i="2"/>
  <c r="R64" i="2"/>
  <c r="Q64" i="2"/>
  <c r="P64" i="2"/>
  <c r="O64" i="2"/>
  <c r="AB64" i="2" s="1"/>
  <c r="AL81" i="2"/>
  <c r="AC81" i="2"/>
  <c r="AA81" i="2"/>
  <c r="S81" i="2"/>
  <c r="R81" i="2"/>
  <c r="Q81" i="2"/>
  <c r="P81" i="2"/>
  <c r="O81" i="2"/>
  <c r="AB81" i="2" s="1"/>
  <c r="AL120" i="2"/>
  <c r="AC120" i="2"/>
  <c r="AA120" i="2"/>
  <c r="S120" i="2"/>
  <c r="R120" i="2"/>
  <c r="Q120" i="2"/>
  <c r="P120" i="2"/>
  <c r="O120" i="2"/>
  <c r="AB120" i="2" s="1"/>
  <c r="AL84" i="2"/>
  <c r="AC84" i="2"/>
  <c r="AA84" i="2"/>
  <c r="S84" i="2"/>
  <c r="R84" i="2"/>
  <c r="Q84" i="2"/>
  <c r="P84" i="2"/>
  <c r="O84" i="2"/>
  <c r="AB84" i="2" s="1"/>
  <c r="AL47" i="2"/>
  <c r="AC47" i="2"/>
  <c r="AB47" i="2"/>
  <c r="S47" i="2"/>
  <c r="R47" i="2"/>
  <c r="Q47" i="2"/>
  <c r="P47" i="2"/>
  <c r="O47" i="2"/>
  <c r="AA47" i="2" s="1"/>
  <c r="AL54" i="2"/>
  <c r="AC54" i="2"/>
  <c r="AA54" i="2"/>
  <c r="S54" i="2"/>
  <c r="R54" i="2"/>
  <c r="Q54" i="2"/>
  <c r="P54" i="2"/>
  <c r="O54" i="2"/>
  <c r="AB54" i="2" s="1"/>
  <c r="AL143" i="2"/>
  <c r="AC143" i="2"/>
  <c r="S143" i="2"/>
  <c r="R143" i="2"/>
  <c r="Q143" i="2"/>
  <c r="P143" i="2"/>
  <c r="O143" i="2"/>
  <c r="AB143" i="2" s="1"/>
  <c r="AL26" i="2"/>
  <c r="AC26" i="2"/>
  <c r="AB26" i="2"/>
  <c r="S26" i="2"/>
  <c r="R26" i="2"/>
  <c r="Q26" i="2"/>
  <c r="P26" i="2"/>
  <c r="O26" i="2"/>
  <c r="AA26" i="2" s="1"/>
  <c r="AL164" i="2"/>
  <c r="AC164" i="2"/>
  <c r="AB164" i="2"/>
  <c r="AA164" i="2"/>
  <c r="S164" i="2"/>
  <c r="R164" i="2"/>
  <c r="Q164" i="2"/>
  <c r="P164" i="2"/>
  <c r="O164" i="2"/>
  <c r="AL141" i="2"/>
  <c r="AC141" i="2"/>
  <c r="S141" i="2"/>
  <c r="R141" i="2"/>
  <c r="Q141" i="2"/>
  <c r="P141" i="2"/>
  <c r="O141" i="2"/>
  <c r="AB141" i="2" s="1"/>
  <c r="AL13" i="2"/>
  <c r="AC13" i="2"/>
  <c r="AA13" i="2"/>
  <c r="S13" i="2"/>
  <c r="R13" i="2"/>
  <c r="Q13" i="2"/>
  <c r="P13" i="2"/>
  <c r="O13" i="2"/>
  <c r="AB13" i="2" s="1"/>
  <c r="AL34" i="2"/>
  <c r="AC34" i="2"/>
  <c r="S34" i="2"/>
  <c r="R34" i="2"/>
  <c r="Q34" i="2"/>
  <c r="P34" i="2"/>
  <c r="O34" i="2"/>
  <c r="AB34" i="2" s="1"/>
  <c r="AL96" i="2"/>
  <c r="AC96" i="2"/>
  <c r="S96" i="2"/>
  <c r="R96" i="2"/>
  <c r="Q96" i="2"/>
  <c r="P96" i="2"/>
  <c r="O96" i="2"/>
  <c r="AB96" i="2" s="1"/>
  <c r="AL129" i="2"/>
  <c r="AC129" i="2"/>
  <c r="S129" i="2"/>
  <c r="R129" i="2"/>
  <c r="Q129" i="2"/>
  <c r="P129" i="2"/>
  <c r="O129" i="2"/>
  <c r="AB129" i="2" s="1"/>
  <c r="AL138" i="2"/>
  <c r="AC138" i="2"/>
  <c r="AB138" i="2"/>
  <c r="S138" i="2"/>
  <c r="R138" i="2"/>
  <c r="Q138" i="2"/>
  <c r="P138" i="2"/>
  <c r="O138" i="2"/>
  <c r="AA138" i="2" s="1"/>
  <c r="AL61" i="2"/>
  <c r="AC61" i="2"/>
  <c r="AB61" i="2"/>
  <c r="S61" i="2"/>
  <c r="R61" i="2"/>
  <c r="Q61" i="2"/>
  <c r="P61" i="2"/>
  <c r="O61" i="2"/>
  <c r="AA61" i="2" s="1"/>
  <c r="AL10" i="2"/>
  <c r="AC10" i="2"/>
  <c r="AB10" i="2"/>
  <c r="AA10" i="2"/>
  <c r="S10" i="2"/>
  <c r="R10" i="2"/>
  <c r="Q10" i="2"/>
  <c r="P10" i="2"/>
  <c r="O10" i="2"/>
  <c r="AL53" i="2"/>
  <c r="AC53" i="2"/>
  <c r="AB53" i="2"/>
  <c r="AA53" i="2"/>
  <c r="S53" i="2"/>
  <c r="R53" i="2"/>
  <c r="Q53" i="2"/>
  <c r="P53" i="2"/>
  <c r="O53" i="2"/>
  <c r="AL62" i="2"/>
  <c r="AC62" i="2"/>
  <c r="AA62" i="2"/>
  <c r="S62" i="2"/>
  <c r="R62" i="2"/>
  <c r="Q62" i="2"/>
  <c r="P62" i="2"/>
  <c r="O62" i="2"/>
  <c r="AB62" i="2" s="1"/>
  <c r="AL72" i="2"/>
  <c r="AC72" i="2"/>
  <c r="AA72" i="2"/>
  <c r="S72" i="2"/>
  <c r="R72" i="2"/>
  <c r="Q72" i="2"/>
  <c r="P72" i="2"/>
  <c r="O72" i="2"/>
  <c r="AB72" i="2" s="1"/>
  <c r="AL6" i="2"/>
  <c r="AC6" i="2"/>
  <c r="AB6" i="2"/>
  <c r="S6" i="2"/>
  <c r="R6" i="2"/>
  <c r="Q6" i="2"/>
  <c r="P6" i="2"/>
  <c r="O6" i="2"/>
  <c r="AA6" i="2" s="1"/>
  <c r="AL76" i="2"/>
  <c r="AC76" i="2"/>
  <c r="AB76" i="2"/>
  <c r="S76" i="2"/>
  <c r="R76" i="2"/>
  <c r="Q76" i="2"/>
  <c r="P76" i="2"/>
  <c r="O76" i="2"/>
  <c r="AA76" i="2" s="1"/>
  <c r="AL116" i="2"/>
  <c r="AC116" i="2"/>
  <c r="S116" i="2"/>
  <c r="R116" i="2"/>
  <c r="Q116" i="2"/>
  <c r="P116" i="2"/>
  <c r="O116" i="2"/>
  <c r="AB116" i="2" s="1"/>
  <c r="AL38" i="2"/>
  <c r="AC38" i="2"/>
  <c r="AB38" i="2"/>
  <c r="S38" i="2"/>
  <c r="R38" i="2"/>
  <c r="Q38" i="2"/>
  <c r="P38" i="2"/>
  <c r="O38" i="2"/>
  <c r="AA38" i="2" s="1"/>
  <c r="AL157" i="2"/>
  <c r="AC157" i="2"/>
  <c r="AA157" i="2"/>
  <c r="S157" i="2"/>
  <c r="R157" i="2"/>
  <c r="Q157" i="2"/>
  <c r="P157" i="2"/>
  <c r="O157" i="2"/>
  <c r="AB157" i="2" s="1"/>
  <c r="AC97" i="2"/>
  <c r="AB97" i="2"/>
  <c r="S97" i="2"/>
  <c r="R97" i="2"/>
  <c r="Q97" i="2"/>
  <c r="P97" i="2"/>
  <c r="O97" i="2"/>
  <c r="AA97" i="2" s="1"/>
  <c r="AL83" i="2"/>
  <c r="AC83" i="2"/>
  <c r="AA83" i="2"/>
  <c r="S83" i="2"/>
  <c r="R83" i="2"/>
  <c r="Q83" i="2"/>
  <c r="P83" i="2"/>
  <c r="O83" i="2"/>
  <c r="AB83" i="2" s="1"/>
  <c r="AL33" i="2"/>
  <c r="AJ33" i="2"/>
  <c r="AC33" i="2"/>
  <c r="AB33" i="2"/>
  <c r="AA33" i="2"/>
  <c r="S33" i="2"/>
  <c r="R33" i="2"/>
  <c r="Q33" i="2"/>
  <c r="P33" i="2"/>
  <c r="O33" i="2"/>
  <c r="AL57" i="2"/>
  <c r="AC57" i="2"/>
  <c r="AB57" i="2"/>
  <c r="S57" i="2"/>
  <c r="R57" i="2"/>
  <c r="Q57" i="2"/>
  <c r="P57" i="2"/>
  <c r="O57" i="2"/>
  <c r="AA57" i="2" s="1"/>
  <c r="AL140" i="2"/>
  <c r="AC140" i="2"/>
  <c r="AB140" i="2"/>
  <c r="S140" i="2"/>
  <c r="R140" i="2"/>
  <c r="Q140" i="2"/>
  <c r="P140" i="2"/>
  <c r="O140" i="2"/>
  <c r="AA140" i="2" s="1"/>
  <c r="AL28" i="2"/>
  <c r="AC28" i="2"/>
  <c r="AB28" i="2"/>
  <c r="S28" i="2"/>
  <c r="R28" i="2"/>
  <c r="Q28" i="2"/>
  <c r="P28" i="2"/>
  <c r="O28" i="2"/>
  <c r="AA28" i="2" s="1"/>
  <c r="AL43" i="2"/>
  <c r="AC43" i="2"/>
  <c r="AB43" i="2"/>
  <c r="S43" i="2"/>
  <c r="R43" i="2"/>
  <c r="Q43" i="2"/>
  <c r="P43" i="2"/>
  <c r="O43" i="2"/>
  <c r="AA43" i="2" s="1"/>
  <c r="AL123" i="2"/>
  <c r="AC123" i="2"/>
  <c r="AA123" i="2"/>
  <c r="S123" i="2"/>
  <c r="R123" i="2"/>
  <c r="Q123" i="2"/>
  <c r="P123" i="2"/>
  <c r="O123" i="2"/>
  <c r="AB123" i="2" s="1"/>
  <c r="AL105" i="2"/>
  <c r="AC105" i="2"/>
  <c r="AB105" i="2"/>
  <c r="S105" i="2"/>
  <c r="R105" i="2"/>
  <c r="Q105" i="2"/>
  <c r="P105" i="2"/>
  <c r="O105" i="2"/>
  <c r="AA105" i="2" s="1"/>
  <c r="AL133" i="2"/>
  <c r="AC133" i="2"/>
  <c r="AB133" i="2"/>
  <c r="S133" i="2"/>
  <c r="R133" i="2"/>
  <c r="Q133" i="2"/>
  <c r="P133" i="2"/>
  <c r="O133" i="2"/>
  <c r="AA133" i="2" s="1"/>
  <c r="AL100" i="2"/>
  <c r="AC100" i="2"/>
  <c r="AB100" i="2"/>
  <c r="AA100" i="2"/>
  <c r="S100" i="2"/>
  <c r="R100" i="2"/>
  <c r="Q100" i="2"/>
  <c r="P100" i="2"/>
  <c r="O100" i="2"/>
  <c r="AL45" i="2"/>
  <c r="AC45" i="2"/>
  <c r="AB45" i="2"/>
  <c r="S45" i="2"/>
  <c r="R45" i="2"/>
  <c r="Q45" i="2"/>
  <c r="P45" i="2"/>
  <c r="O45" i="2"/>
  <c r="AA45" i="2" s="1"/>
  <c r="AL23" i="2"/>
  <c r="AC23" i="2"/>
  <c r="AA23" i="2"/>
  <c r="S23" i="2"/>
  <c r="R23" i="2"/>
  <c r="Q23" i="2"/>
  <c r="P23" i="2"/>
  <c r="O23" i="2"/>
  <c r="AB23" i="2" s="1"/>
  <c r="AL63" i="2"/>
  <c r="AC63" i="2"/>
  <c r="AB63" i="2"/>
  <c r="AA63" i="2"/>
  <c r="S63" i="2"/>
  <c r="R63" i="2"/>
  <c r="Q63" i="2"/>
  <c r="P63" i="2"/>
  <c r="O63" i="2"/>
  <c r="AL36" i="2"/>
  <c r="AC36" i="2"/>
  <c r="AA36" i="2"/>
  <c r="S36" i="2"/>
  <c r="R36" i="2"/>
  <c r="Q36" i="2"/>
  <c r="P36" i="2"/>
  <c r="O36" i="2"/>
  <c r="AB36" i="2" s="1"/>
  <c r="AL115" i="2"/>
  <c r="AJ115" i="2"/>
  <c r="AC115" i="2"/>
  <c r="AA115" i="2"/>
  <c r="S115" i="2"/>
  <c r="R115" i="2"/>
  <c r="Q115" i="2"/>
  <c r="P115" i="2"/>
  <c r="O115" i="2"/>
  <c r="AB115" i="2" s="1"/>
  <c r="AL21" i="2"/>
  <c r="AC21" i="2"/>
  <c r="AB21" i="2"/>
  <c r="S21" i="2"/>
  <c r="R21" i="2"/>
  <c r="Q21" i="2"/>
  <c r="P21" i="2"/>
  <c r="O21" i="2"/>
  <c r="AA21" i="2" s="1"/>
  <c r="AL35" i="2"/>
  <c r="AJ35" i="2"/>
  <c r="AC35" i="2"/>
  <c r="AA35" i="2"/>
  <c r="S35" i="2"/>
  <c r="R35" i="2"/>
  <c r="Q35" i="2"/>
  <c r="P35" i="2"/>
  <c r="O35" i="2"/>
  <c r="AB35" i="2" s="1"/>
  <c r="AL66" i="2"/>
  <c r="AC66" i="2"/>
  <c r="AB66" i="2"/>
  <c r="S66" i="2"/>
  <c r="R66" i="2"/>
  <c r="Q66" i="2"/>
  <c r="P66" i="2"/>
  <c r="O66" i="2"/>
  <c r="AA66" i="2" s="1"/>
  <c r="AL114" i="2"/>
  <c r="AC114" i="2"/>
  <c r="AB114" i="2"/>
  <c r="AA114" i="2"/>
  <c r="S114" i="2"/>
  <c r="R114" i="2"/>
  <c r="Q114" i="2"/>
  <c r="P114" i="2"/>
  <c r="O114" i="2"/>
  <c r="AL148" i="2"/>
  <c r="AC148" i="2"/>
  <c r="AA148" i="2"/>
  <c r="S148" i="2"/>
  <c r="R148" i="2"/>
  <c r="Q148" i="2"/>
  <c r="P148" i="2"/>
  <c r="O148" i="2"/>
  <c r="AB148" i="2" s="1"/>
  <c r="AL111" i="2"/>
  <c r="AC111" i="2"/>
  <c r="AA111" i="2"/>
  <c r="S111" i="2"/>
  <c r="R111" i="2"/>
  <c r="Q111" i="2"/>
  <c r="P111" i="2"/>
  <c r="O111" i="2"/>
  <c r="AB111" i="2" s="1"/>
  <c r="AL94" i="2"/>
  <c r="AJ94" i="2"/>
  <c r="AB94" i="2"/>
  <c r="S94" i="2"/>
  <c r="R94" i="2"/>
  <c r="Q94" i="2"/>
  <c r="O94" i="2"/>
  <c r="AA94" i="2" s="1"/>
  <c r="AL144" i="2"/>
  <c r="AC144" i="2"/>
  <c r="AA144" i="2"/>
  <c r="S144" i="2"/>
  <c r="R144" i="2"/>
  <c r="Q144" i="2"/>
  <c r="P144" i="2"/>
  <c r="O144" i="2"/>
  <c r="AB144" i="2" s="1"/>
  <c r="AL67" i="2"/>
  <c r="AC67" i="2"/>
  <c r="AB67" i="2"/>
  <c r="S67" i="2"/>
  <c r="R67" i="2"/>
  <c r="Q67" i="2"/>
  <c r="P67" i="2"/>
  <c r="O67" i="2"/>
  <c r="AA67" i="2" s="1"/>
  <c r="AL52" i="2"/>
  <c r="AC52" i="2"/>
  <c r="AB52" i="2"/>
  <c r="S52" i="2"/>
  <c r="R52" i="2"/>
  <c r="Q52" i="2"/>
  <c r="P52" i="2"/>
  <c r="O52" i="2"/>
  <c r="AA52" i="2" s="1"/>
  <c r="AL41" i="2"/>
  <c r="AC41" i="2"/>
  <c r="AA41" i="2"/>
  <c r="S41" i="2"/>
  <c r="R41" i="2"/>
  <c r="Q41" i="2"/>
  <c r="P41" i="2"/>
  <c r="O41" i="2"/>
  <c r="AB41" i="2" s="1"/>
  <c r="AL12" i="2"/>
  <c r="AC12" i="2"/>
  <c r="AA12" i="2"/>
  <c r="R12" i="2"/>
  <c r="Q12" i="2"/>
  <c r="P12" i="2"/>
  <c r="O12" i="2"/>
  <c r="AB12" i="2" s="1"/>
  <c r="AL104" i="2"/>
  <c r="AC104" i="2"/>
  <c r="AA104" i="2"/>
  <c r="S104" i="2"/>
  <c r="R104" i="2"/>
  <c r="Q104" i="2"/>
  <c r="P104" i="2"/>
  <c r="O104" i="2"/>
  <c r="AB104" i="2" s="1"/>
  <c r="AL162" i="2"/>
  <c r="AC162" i="2"/>
  <c r="AB162" i="2"/>
  <c r="S162" i="2"/>
  <c r="R162" i="2"/>
  <c r="Q162" i="2"/>
  <c r="P162" i="2"/>
  <c r="O162" i="2"/>
  <c r="AA162" i="2" s="1"/>
  <c r="AL163" i="2"/>
  <c r="AC163" i="2"/>
  <c r="AB163" i="2"/>
  <c r="AA163" i="2"/>
  <c r="S163" i="2"/>
  <c r="R163" i="2"/>
  <c r="Q163" i="2"/>
  <c r="P163" i="2"/>
  <c r="O163" i="2"/>
  <c r="AL40" i="2"/>
  <c r="AC40" i="2"/>
  <c r="AB40" i="2"/>
  <c r="AA40" i="2"/>
  <c r="S40" i="2"/>
  <c r="R40" i="2"/>
  <c r="Q40" i="2"/>
  <c r="P40" i="2"/>
  <c r="O40" i="2"/>
  <c r="AL135" i="2"/>
  <c r="AC135" i="2"/>
  <c r="AA135" i="2"/>
  <c r="S135" i="2"/>
  <c r="R135" i="2"/>
  <c r="Q135" i="2"/>
  <c r="P135" i="2"/>
  <c r="O135" i="2"/>
  <c r="AB135" i="2" s="1"/>
  <c r="AL15" i="2"/>
  <c r="AC15" i="2"/>
  <c r="AB15" i="2"/>
  <c r="S15" i="2"/>
  <c r="R15" i="2"/>
  <c r="Q15" i="2"/>
  <c r="P15" i="2"/>
  <c r="O15" i="2"/>
  <c r="AA15" i="2" s="1"/>
  <c r="AL27" i="2"/>
  <c r="AC27" i="2"/>
  <c r="AB27" i="2"/>
  <c r="AA27" i="2"/>
  <c r="S27" i="2"/>
  <c r="R27" i="2"/>
  <c r="Q27" i="2"/>
  <c r="P27" i="2"/>
  <c r="O27" i="2"/>
  <c r="AL137" i="2"/>
  <c r="AC137" i="2"/>
  <c r="AB137" i="2"/>
  <c r="S137" i="2"/>
  <c r="R137" i="2"/>
  <c r="Q137" i="2"/>
  <c r="P137" i="2"/>
  <c r="O137" i="2"/>
  <c r="AA137" i="2" s="1"/>
  <c r="AL118" i="2"/>
  <c r="AC118" i="2"/>
  <c r="AA118" i="2"/>
  <c r="S118" i="2"/>
  <c r="R118" i="2"/>
  <c r="Q118" i="2"/>
  <c r="P118" i="2"/>
  <c r="O118" i="2"/>
  <c r="AB118" i="2" s="1"/>
  <c r="AL91" i="2"/>
  <c r="AJ91" i="2"/>
  <c r="AB91" i="2"/>
  <c r="S91" i="2"/>
  <c r="R91" i="2"/>
  <c r="Q91" i="2"/>
  <c r="P91" i="2"/>
  <c r="O91" i="2"/>
  <c r="AA91" i="2" s="1"/>
  <c r="AL142" i="2"/>
  <c r="AC142" i="2"/>
  <c r="AB142" i="2"/>
  <c r="AA142" i="2"/>
  <c r="S142" i="2"/>
  <c r="R142" i="2"/>
  <c r="Q142" i="2"/>
  <c r="P142" i="2"/>
  <c r="O142" i="2"/>
  <c r="AL108" i="2"/>
  <c r="AC108" i="2"/>
  <c r="AA108" i="2"/>
  <c r="S108" i="2"/>
  <c r="R108" i="2"/>
  <c r="Q108" i="2"/>
  <c r="P108" i="2"/>
  <c r="O108" i="2"/>
  <c r="AB108" i="2" s="1"/>
  <c r="AL89" i="2"/>
  <c r="AC89" i="2"/>
  <c r="AB89" i="2"/>
  <c r="S89" i="2"/>
  <c r="R89" i="2"/>
  <c r="Q89" i="2"/>
  <c r="P89" i="2"/>
  <c r="O89" i="2"/>
  <c r="AA89" i="2" s="1"/>
  <c r="AL20" i="2"/>
  <c r="AC20" i="2"/>
  <c r="AA20" i="2"/>
  <c r="S20" i="2"/>
  <c r="R20" i="2"/>
  <c r="Q20" i="2"/>
  <c r="P20" i="2"/>
  <c r="O20" i="2"/>
  <c r="AB20" i="2" s="1"/>
  <c r="AL31" i="2"/>
  <c r="AC31" i="2"/>
  <c r="AA31" i="2"/>
  <c r="S31" i="2"/>
  <c r="R31" i="2"/>
  <c r="Q31" i="2"/>
  <c r="P31" i="2"/>
  <c r="O31" i="2"/>
  <c r="AB31" i="2" s="1"/>
  <c r="AL112" i="2"/>
  <c r="AC112" i="2"/>
  <c r="AA112" i="2"/>
  <c r="S112" i="2"/>
  <c r="R112" i="2"/>
  <c r="Q112" i="2"/>
  <c r="P112" i="2"/>
  <c r="O112" i="2"/>
  <c r="AB112" i="2" s="1"/>
  <c r="AL153" i="2"/>
  <c r="AC153" i="2"/>
  <c r="AA153" i="2"/>
  <c r="S153" i="2"/>
  <c r="R153" i="2"/>
  <c r="Q153" i="2"/>
  <c r="P153" i="2"/>
  <c r="O153" i="2"/>
  <c r="AB153" i="2" s="1"/>
  <c r="AL59" i="2"/>
  <c r="AC59" i="2"/>
  <c r="AA59" i="2"/>
  <c r="S59" i="2"/>
  <c r="R59" i="2"/>
  <c r="Q59" i="2"/>
  <c r="P59" i="2"/>
  <c r="O59" i="2"/>
  <c r="AB59" i="2" s="1"/>
  <c r="AL11" i="2"/>
  <c r="AC11" i="2"/>
  <c r="AA11" i="2"/>
  <c r="S11" i="2"/>
  <c r="R11" i="2"/>
  <c r="Q11" i="2"/>
  <c r="P11" i="2"/>
  <c r="O11" i="2"/>
  <c r="AB11" i="2" s="1"/>
  <c r="AX5" i="2"/>
  <c r="BD100" i="2"/>
  <c r="BD113" i="2"/>
  <c r="BD45" i="2"/>
  <c r="BD52" i="2"/>
  <c r="BD115" i="2"/>
  <c r="BD117" i="2"/>
  <c r="BD163" i="2"/>
  <c r="BD103" i="2"/>
  <c r="BD111" i="2"/>
  <c r="BD147" i="2"/>
  <c r="BD92" i="2"/>
  <c r="BD20" i="2"/>
  <c r="BD152" i="2"/>
  <c r="BD50" i="2"/>
  <c r="BD94" i="2"/>
  <c r="BD62" i="2"/>
  <c r="BD116" i="2"/>
  <c r="BD91" i="2"/>
  <c r="BD35" i="2"/>
  <c r="BD149" i="2"/>
  <c r="BD96" i="2"/>
  <c r="BD150" i="2"/>
  <c r="BD14" i="2"/>
  <c r="BD7" i="2"/>
  <c r="BD54" i="2"/>
  <c r="BD158" i="2"/>
  <c r="BD136" i="2"/>
  <c r="BD134" i="2"/>
  <c r="BD67" i="2"/>
  <c r="BD6" i="2"/>
  <c r="BD88" i="2"/>
  <c r="BD135" i="2"/>
  <c r="BD76" i="2"/>
  <c r="BD160" i="2"/>
  <c r="BD121" i="2"/>
  <c r="BD47" i="2"/>
  <c r="BD105" i="2"/>
  <c r="BD82" i="2"/>
  <c r="BD57" i="2"/>
  <c r="BD77" i="2"/>
  <c r="BD138" i="2"/>
  <c r="BD17" i="2"/>
  <c r="BD27" i="2"/>
  <c r="BD71" i="2"/>
  <c r="BD123" i="2"/>
  <c r="BD38" i="2"/>
  <c r="BD53" i="2"/>
  <c r="BD141" i="2"/>
  <c r="BD140" i="2"/>
  <c r="BD58" i="2"/>
  <c r="BD16" i="2"/>
  <c r="BD120" i="2"/>
  <c r="BD154" i="2"/>
  <c r="BD59" i="2"/>
  <c r="BD106" i="2"/>
  <c r="BD56" i="2"/>
  <c r="BD72" i="2"/>
  <c r="BD30" i="2"/>
  <c r="BD26" i="2"/>
  <c r="BD42" i="2"/>
  <c r="BD66" i="2"/>
  <c r="BD74" i="2"/>
  <c r="BD41" i="2"/>
  <c r="BD125" i="2"/>
  <c r="BD104" i="2"/>
  <c r="BD128" i="2"/>
  <c r="BD157" i="2"/>
  <c r="BD12" i="2"/>
  <c r="BD79" i="2"/>
  <c r="BD81" i="2"/>
  <c r="BD84" i="2"/>
  <c r="BD133" i="2"/>
  <c r="BD142" i="2"/>
  <c r="BD69" i="2"/>
  <c r="BD23" i="2"/>
  <c r="BD159" i="2"/>
  <c r="BD139" i="2"/>
  <c r="BD78" i="2"/>
  <c r="BD124" i="2"/>
  <c r="BD148" i="2"/>
  <c r="BD89" i="2"/>
  <c r="BD102" i="2"/>
  <c r="BD28" i="2"/>
  <c r="BD19" i="2"/>
  <c r="BD32" i="2"/>
  <c r="BD98" i="2"/>
  <c r="BD80" i="2"/>
  <c r="BD36" i="2"/>
  <c r="BD127" i="2"/>
  <c r="BD10" i="2"/>
  <c r="BD90" i="2"/>
  <c r="BD73" i="2"/>
  <c r="BD156" i="2"/>
  <c r="BD65" i="2"/>
  <c r="BD44" i="2"/>
  <c r="BD61" i="2"/>
  <c r="BD145" i="2"/>
  <c r="BD34" i="2"/>
  <c r="BD83" i="2"/>
  <c r="BD33" i="2"/>
  <c r="BD164" i="2"/>
  <c r="BD165" i="2"/>
  <c r="BD75" i="2"/>
  <c r="BD55" i="2"/>
  <c r="BD131" i="2"/>
  <c r="BD93" i="2"/>
  <c r="BD51" i="2"/>
  <c r="BD48" i="2"/>
  <c r="BD21" i="2"/>
  <c r="BD155" i="2"/>
  <c r="BD114" i="2"/>
  <c r="BD129" i="2"/>
  <c r="BD112" i="2"/>
  <c r="BD49" i="2"/>
  <c r="BD11" i="2"/>
  <c r="BD15" i="2"/>
  <c r="BD39" i="2"/>
  <c r="BD64" i="2"/>
  <c r="BD97" i="2"/>
  <c r="BD13" i="2"/>
  <c r="BD63" i="2"/>
  <c r="BD22" i="2"/>
  <c r="BD143" i="2"/>
  <c r="BD108" i="2"/>
  <c r="BD31" i="2"/>
  <c r="BD87" i="2"/>
  <c r="BD8" i="2"/>
  <c r="BD46" i="2"/>
  <c r="BD25" i="2"/>
  <c r="BF11" i="2"/>
  <c r="AZ101" i="2"/>
  <c r="BH11" i="2"/>
  <c r="BG11" i="2"/>
  <c r="BE11" i="2"/>
  <c r="AZ109" i="2"/>
  <c r="BH59" i="2"/>
  <c r="BF59" i="2"/>
  <c r="BG59" i="2"/>
  <c r="BF116" i="2"/>
  <c r="BG116" i="2"/>
  <c r="BH116" i="2"/>
  <c r="BB41" i="2"/>
  <c r="BA41" i="2"/>
  <c r="BF163" i="2"/>
  <c r="BG163" i="2"/>
  <c r="BH163" i="2"/>
  <c r="BF100" i="2"/>
  <c r="BH100" i="2"/>
  <c r="BG100" i="2"/>
  <c r="BH89" i="2"/>
  <c r="BG89" i="2"/>
  <c r="BF89" i="2"/>
  <c r="BF157" i="2"/>
  <c r="BH157" i="2"/>
  <c r="BG157" i="2"/>
  <c r="BG114" i="2"/>
  <c r="BF114" i="2"/>
  <c r="BH114" i="2"/>
  <c r="BH135" i="2"/>
  <c r="BG135" i="2"/>
  <c r="BF135" i="2"/>
  <c r="BA140" i="2"/>
  <c r="BB140" i="2"/>
  <c r="BB55" i="2"/>
  <c r="BA55" i="2"/>
  <c r="BH97" i="2"/>
  <c r="BG97" i="2"/>
  <c r="BF97" i="2"/>
  <c r="BA72" i="2"/>
  <c r="BB72" i="2"/>
  <c r="BG31" i="2"/>
  <c r="BF31" i="2"/>
  <c r="BH31" i="2"/>
  <c r="BA92" i="2"/>
  <c r="BB92" i="2"/>
  <c r="BG15" i="2"/>
  <c r="BH15" i="2"/>
  <c r="BF15" i="2"/>
  <c r="BH63" i="2"/>
  <c r="BF63" i="2"/>
  <c r="BG63" i="2"/>
  <c r="BB61" i="2"/>
  <c r="BA61" i="2"/>
  <c r="BG33" i="2"/>
  <c r="BF33" i="2"/>
  <c r="BH33" i="2"/>
  <c r="BF35" i="2"/>
  <c r="BG35" i="2"/>
  <c r="BH35" i="2"/>
  <c r="BG140" i="2"/>
  <c r="BH140" i="2"/>
  <c r="BF140" i="2"/>
  <c r="BG104" i="2"/>
  <c r="BF104" i="2"/>
  <c r="BH104" i="2"/>
  <c r="BH108" i="2"/>
  <c r="BG108" i="2"/>
  <c r="BF108" i="2"/>
  <c r="BA26" i="2"/>
  <c r="BB26" i="2"/>
  <c r="AY159" i="2"/>
  <c r="BA34" i="2"/>
  <c r="BB34" i="2"/>
  <c r="BG41" i="2"/>
  <c r="BH41" i="2"/>
  <c r="BF41" i="2"/>
  <c r="BA10" i="2"/>
  <c r="BB10" i="2"/>
  <c r="BA63" i="2"/>
  <c r="BB63" i="2"/>
  <c r="BB163" i="2"/>
  <c r="BA163" i="2"/>
  <c r="BH115" i="2"/>
  <c r="BF115" i="2"/>
  <c r="BG115" i="2"/>
  <c r="BB102" i="2"/>
  <c r="BA102" i="2"/>
  <c r="AY34" i="2"/>
  <c r="AZ34" i="2"/>
  <c r="BB30" i="2"/>
  <c r="BA30" i="2"/>
  <c r="BB106" i="2"/>
  <c r="BA106" i="2"/>
  <c r="BF83" i="2"/>
  <c r="BH83" i="2"/>
  <c r="BG83" i="2"/>
  <c r="BA22" i="2"/>
  <c r="BB22" i="2"/>
  <c r="BG66" i="2"/>
  <c r="BF66" i="2"/>
  <c r="BH66" i="2"/>
  <c r="AY147" i="2"/>
  <c r="BB97" i="2"/>
  <c r="BA97" i="2"/>
  <c r="BB67" i="2"/>
  <c r="BA67" i="2"/>
  <c r="AY47" i="2"/>
  <c r="AY45" i="2"/>
  <c r="AY30" i="2"/>
  <c r="AZ30" i="2"/>
  <c r="BB135" i="2"/>
  <c r="BA135" i="2"/>
  <c r="BB20" i="2"/>
  <c r="BA20" i="2"/>
  <c r="BB51" i="2"/>
  <c r="BA51" i="2"/>
  <c r="BH111" i="2"/>
  <c r="BF111" i="2"/>
  <c r="BG111" i="2"/>
  <c r="AZ72" i="2"/>
  <c r="AY72" i="2"/>
  <c r="BG133" i="2"/>
  <c r="BH133" i="2"/>
  <c r="BF133" i="2"/>
  <c r="BA105" i="2"/>
  <c r="BB105" i="2"/>
  <c r="BF21" i="2"/>
  <c r="BH21" i="2"/>
  <c r="BG21" i="2"/>
  <c r="BB115" i="2"/>
  <c r="BA115" i="2"/>
  <c r="BF38" i="2"/>
  <c r="BH38" i="2"/>
  <c r="BG38" i="2"/>
  <c r="BA31" i="2"/>
  <c r="BB31" i="2"/>
  <c r="BH23" i="2"/>
  <c r="BG23" i="2"/>
  <c r="BF23" i="2"/>
  <c r="BB84" i="2"/>
  <c r="BA84" i="2"/>
  <c r="BG57" i="2"/>
  <c r="BH57" i="2"/>
  <c r="BF57" i="2"/>
  <c r="BG112" i="2"/>
  <c r="BH112" i="2"/>
  <c r="BF112" i="2"/>
  <c r="AY10" i="2"/>
  <c r="AZ10" i="2"/>
  <c r="AX34" i="2"/>
  <c r="AX30" i="2"/>
  <c r="AX72" i="2"/>
  <c r="BB133" i="2"/>
  <c r="BA133" i="2"/>
  <c r="BA45" i="2"/>
  <c r="AX45" i="2"/>
  <c r="AZ45" i="2"/>
  <c r="BB45" i="2"/>
  <c r="BH105" i="2"/>
  <c r="BG105" i="2"/>
  <c r="BF105" i="2"/>
  <c r="BB13" i="2"/>
  <c r="BA13" i="2"/>
  <c r="BA17" i="2"/>
  <c r="BB17" i="2"/>
  <c r="BA78" i="2"/>
  <c r="BB78" i="2"/>
  <c r="AY165" i="2"/>
  <c r="BB98" i="2"/>
  <c r="BA98" i="2"/>
  <c r="BA64" i="2"/>
  <c r="BB64" i="2"/>
  <c r="BA81" i="2"/>
  <c r="BB81" i="2"/>
  <c r="AY64" i="2"/>
  <c r="AX64" i="2"/>
  <c r="AZ64" i="2"/>
  <c r="BB156" i="2"/>
  <c r="BA156" i="2"/>
  <c r="AY129" i="2"/>
  <c r="BB108" i="2"/>
  <c r="BA108" i="2"/>
  <c r="AY46" i="2"/>
  <c r="AZ84" i="2"/>
  <c r="AX84" i="2"/>
  <c r="AY84" i="2"/>
  <c r="AY155" i="2"/>
  <c r="BB58" i="2"/>
  <c r="BA58" i="2"/>
  <c r="AY28" i="2"/>
  <c r="BA136" i="2"/>
  <c r="BB136" i="2"/>
  <c r="AY88" i="2"/>
  <c r="BB112" i="2"/>
  <c r="BA112" i="2"/>
  <c r="BB76" i="2"/>
  <c r="BA76" i="2"/>
  <c r="AZ76" i="2"/>
  <c r="AX76" i="2"/>
  <c r="AY76" i="2"/>
  <c r="AY19" i="2"/>
  <c r="BA83" i="2"/>
  <c r="BB83" i="2"/>
  <c r="BA103" i="2"/>
  <c r="BB103" i="2"/>
  <c r="AZ41" i="2"/>
  <c r="AY117" i="2"/>
  <c r="BB113" i="2"/>
  <c r="BA113" i="2"/>
  <c r="AZ108" i="2"/>
  <c r="AY152" i="2"/>
  <c r="BB53" i="2"/>
  <c r="BA53" i="2"/>
  <c r="AZ58" i="2"/>
  <c r="AX58" i="2"/>
  <c r="AY58" i="2"/>
  <c r="BA89" i="2"/>
  <c r="BB89" i="2"/>
  <c r="AZ92" i="2"/>
  <c r="AX92" i="2"/>
  <c r="AY92" i="2"/>
  <c r="AY90" i="2"/>
  <c r="BA52" i="2"/>
  <c r="BB52" i="2"/>
  <c r="BA73" i="2"/>
  <c r="BB73" i="2"/>
  <c r="BA71" i="2"/>
  <c r="BB71" i="2"/>
  <c r="AY39" i="2"/>
  <c r="AY36" i="2"/>
  <c r="BA21" i="2"/>
  <c r="BB21" i="2"/>
  <c r="AZ53" i="2"/>
  <c r="AX53" i="2"/>
  <c r="AY53" i="2"/>
  <c r="AY91" i="2"/>
  <c r="AY65" i="2"/>
  <c r="BG20" i="2"/>
  <c r="BF20" i="2"/>
  <c r="BH20" i="2"/>
  <c r="AY124" i="2"/>
  <c r="BA147" i="2"/>
  <c r="AX147" i="2"/>
  <c r="AZ147" i="2"/>
  <c r="BB147" i="2"/>
  <c r="BA59" i="2"/>
  <c r="BB59" i="2"/>
  <c r="AZ156" i="2"/>
  <c r="AX156" i="2"/>
  <c r="AY156" i="2"/>
  <c r="AY61" i="2"/>
  <c r="AX61" i="2"/>
  <c r="AZ61" i="2"/>
  <c r="AY150" i="2"/>
  <c r="AY8" i="2"/>
  <c r="AY141" i="2"/>
  <c r="BA50" i="2"/>
  <c r="BB50" i="2"/>
  <c r="AY82" i="2"/>
  <c r="BB80" i="2"/>
  <c r="BA80" i="2"/>
  <c r="AZ80" i="2"/>
  <c r="AX80" i="2"/>
  <c r="AY80" i="2"/>
  <c r="AY142" i="2"/>
  <c r="AZ31" i="2"/>
  <c r="AY113" i="2"/>
  <c r="AX113" i="2"/>
  <c r="AZ113" i="2"/>
  <c r="BA88" i="2"/>
  <c r="AX88" i="2"/>
  <c r="AZ88" i="2"/>
  <c r="BB88" i="2"/>
  <c r="AY51" i="2"/>
  <c r="AX51" i="2"/>
  <c r="AZ51" i="2"/>
  <c r="BA164" i="2"/>
  <c r="BB164" i="2"/>
  <c r="BB77" i="2"/>
  <c r="BA77" i="2"/>
  <c r="AZ105" i="2"/>
  <c r="AY6" i="2"/>
  <c r="AZ50" i="2"/>
  <c r="AX50" i="2"/>
  <c r="AY50" i="2"/>
  <c r="BA94" i="2"/>
  <c r="BB94" i="2"/>
  <c r="AZ83" i="2"/>
  <c r="BB54" i="2"/>
  <c r="BA54" i="2"/>
  <c r="BE21" i="2"/>
  <c r="BB96" i="2"/>
  <c r="BA96" i="2"/>
  <c r="AZ133" i="2"/>
  <c r="AZ97" i="2"/>
  <c r="AY87" i="2"/>
  <c r="AY48" i="2"/>
  <c r="AZ26" i="2"/>
  <c r="AX26" i="2"/>
  <c r="AY26" i="2"/>
  <c r="AZ67" i="2"/>
  <c r="AX67" i="2"/>
  <c r="AY67" i="2"/>
  <c r="AY7" i="2"/>
  <c r="BF52" i="2"/>
  <c r="BH52" i="2"/>
  <c r="BG52" i="2"/>
  <c r="BB155" i="2"/>
  <c r="AX155" i="2"/>
  <c r="AZ155" i="2"/>
  <c r="BA155" i="2"/>
  <c r="BG148" i="2"/>
  <c r="BH148" i="2"/>
  <c r="BF148" i="2"/>
  <c r="BB57" i="2"/>
  <c r="AZ57" i="2"/>
  <c r="BA57" i="2"/>
  <c r="BA111" i="2"/>
  <c r="BB111" i="2"/>
  <c r="BA159" i="2"/>
  <c r="AX159" i="2"/>
  <c r="AZ159" i="2"/>
  <c r="BB159" i="2"/>
  <c r="BA15" i="2"/>
  <c r="BB15" i="2"/>
  <c r="AY106" i="2"/>
  <c r="AX106" i="2"/>
  <c r="AZ106" i="2"/>
  <c r="BF123" i="2"/>
  <c r="BG123" i="2"/>
  <c r="BH123" i="2"/>
  <c r="BB124" i="2"/>
  <c r="AX124" i="2"/>
  <c r="AZ124" i="2"/>
  <c r="BA124" i="2"/>
  <c r="AZ55" i="2"/>
  <c r="AX55" i="2"/>
  <c r="AY55" i="2"/>
  <c r="BB47" i="2"/>
  <c r="AX47" i="2"/>
  <c r="AZ47" i="2"/>
  <c r="BA47" i="2"/>
  <c r="BA49" i="2"/>
  <c r="BB49" i="2"/>
  <c r="AY131" i="2"/>
  <c r="BB19" i="2"/>
  <c r="AX19" i="2"/>
  <c r="AZ19" i="2"/>
  <c r="BA19" i="2"/>
  <c r="AY16" i="2"/>
  <c r="BA39" i="2"/>
  <c r="AX39" i="2"/>
  <c r="AZ39" i="2"/>
  <c r="BB39" i="2"/>
  <c r="AY22" i="2"/>
  <c r="AX22" i="2"/>
  <c r="AZ22" i="2"/>
  <c r="BA69" i="2"/>
  <c r="BB69" i="2"/>
  <c r="BB117" i="2"/>
  <c r="AX117" i="2"/>
  <c r="AZ117" i="2"/>
  <c r="BA117" i="2"/>
  <c r="BA150" i="2"/>
  <c r="AX150" i="2"/>
  <c r="AZ150" i="2"/>
  <c r="BB150" i="2"/>
  <c r="AY128" i="2"/>
  <c r="AZ163" i="2"/>
  <c r="BA56" i="2"/>
  <c r="BB56" i="2"/>
  <c r="AY44" i="2"/>
  <c r="BB11" i="2"/>
  <c r="BA11" i="2"/>
  <c r="AY121" i="2"/>
  <c r="AZ20" i="2"/>
  <c r="AX108" i="2"/>
  <c r="AY108" i="2"/>
  <c r="BE108" i="2"/>
  <c r="BF12" i="2"/>
  <c r="BH12" i="2"/>
  <c r="BG12" i="2"/>
  <c r="BG27" i="2"/>
  <c r="BH27" i="2"/>
  <c r="BF27" i="2"/>
  <c r="BA152" i="2"/>
  <c r="AX152" i="2"/>
  <c r="AZ152" i="2"/>
  <c r="BB152" i="2"/>
  <c r="BB160" i="2"/>
  <c r="BA160" i="2"/>
  <c r="BB127" i="2"/>
  <c r="BA127" i="2"/>
  <c r="BB44" i="2"/>
  <c r="AX44" i="2"/>
  <c r="AZ44" i="2"/>
  <c r="BA44" i="2"/>
  <c r="BA100" i="2"/>
  <c r="BB100" i="2"/>
  <c r="BA65" i="2"/>
  <c r="AX65" i="2"/>
  <c r="AZ65" i="2"/>
  <c r="BB65" i="2"/>
  <c r="AY14" i="2"/>
  <c r="BA28" i="2"/>
  <c r="AX28" i="2"/>
  <c r="AZ28" i="2"/>
  <c r="BB28" i="2"/>
  <c r="BA27" i="2"/>
  <c r="BB27" i="2"/>
  <c r="BA114" i="2"/>
  <c r="AZ114" i="2"/>
  <c r="BB114" i="2"/>
  <c r="AY94" i="2"/>
  <c r="AX94" i="2"/>
  <c r="AZ94" i="2"/>
  <c r="BA134" i="2"/>
  <c r="BB134" i="2"/>
  <c r="AY98" i="2"/>
  <c r="AX98" i="2"/>
  <c r="AZ98" i="2"/>
  <c r="BB145" i="2"/>
  <c r="BA145" i="2"/>
  <c r="AY11" i="2"/>
  <c r="AX11" i="2"/>
  <c r="AZ11" i="2"/>
  <c r="AX83" i="2"/>
  <c r="AY83" i="2"/>
  <c r="BE83" i="2"/>
  <c r="AY13" i="2"/>
  <c r="AX13" i="2"/>
  <c r="AZ13" i="2"/>
  <c r="AY56" i="2"/>
  <c r="AX56" i="2"/>
  <c r="AZ56" i="2"/>
  <c r="BB149" i="2"/>
  <c r="BA149" i="2"/>
  <c r="AY125" i="2"/>
  <c r="BA74" i="2"/>
  <c r="BB74" i="2"/>
  <c r="BA90" i="2"/>
  <c r="AX90" i="2"/>
  <c r="AZ90" i="2"/>
  <c r="BB90" i="2"/>
  <c r="BB138" i="2"/>
  <c r="BA138" i="2"/>
  <c r="AZ111" i="2"/>
  <c r="AZ59" i="2"/>
  <c r="BB48" i="2"/>
  <c r="AX48" i="2"/>
  <c r="AZ48" i="2"/>
  <c r="BA48" i="2"/>
  <c r="AY54" i="2"/>
  <c r="AX54" i="2"/>
  <c r="AZ54" i="2"/>
  <c r="AY164" i="2"/>
  <c r="AX164" i="2"/>
  <c r="AZ164" i="2"/>
  <c r="AZ17" i="2"/>
  <c r="AX17" i="2"/>
  <c r="AY17" i="2"/>
  <c r="AY93" i="2"/>
  <c r="AZ27" i="2"/>
  <c r="AX111" i="2"/>
  <c r="AY111" i="2"/>
  <c r="BE111" i="2"/>
  <c r="BB158" i="2"/>
  <c r="BA158" i="2"/>
  <c r="AY25" i="2"/>
  <c r="BA121" i="2"/>
  <c r="AX121" i="2"/>
  <c r="AZ121" i="2"/>
  <c r="BB121" i="2"/>
  <c r="AZ103" i="2"/>
  <c r="AX103" i="2"/>
  <c r="AY103" i="2"/>
  <c r="BA32" i="2"/>
  <c r="BB32" i="2"/>
  <c r="BE52" i="2"/>
  <c r="BA128" i="2"/>
  <c r="AX128" i="2"/>
  <c r="AZ128" i="2"/>
  <c r="BB128" i="2"/>
  <c r="AY78" i="2"/>
  <c r="AX78" i="2"/>
  <c r="AZ78" i="2"/>
  <c r="BE33" i="2"/>
  <c r="AY74" i="2"/>
  <c r="AX74" i="2"/>
  <c r="AZ74" i="2"/>
  <c r="AY154" i="2"/>
  <c r="AY66" i="2"/>
  <c r="BE66" i="2"/>
  <c r="BB143" i="2"/>
  <c r="BA143" i="2"/>
  <c r="AY79" i="2"/>
  <c r="AY104" i="2"/>
  <c r="BE104" i="2"/>
  <c r="BE35" i="2"/>
  <c r="BE157" i="2"/>
  <c r="BE116" i="2"/>
  <c r="BB16" i="2"/>
  <c r="AX16" i="2"/>
  <c r="AZ16" i="2"/>
  <c r="BA16" i="2"/>
  <c r="BB148" i="2"/>
  <c r="BA148" i="2"/>
  <c r="BA35" i="2"/>
  <c r="BB35" i="2"/>
  <c r="BA36" i="2"/>
  <c r="AX36" i="2"/>
  <c r="AZ36" i="2"/>
  <c r="BB36" i="2"/>
  <c r="BB38" i="2"/>
  <c r="AZ38" i="2"/>
  <c r="BA38" i="2"/>
  <c r="AY71" i="2"/>
  <c r="AX71" i="2"/>
  <c r="AZ71" i="2"/>
  <c r="AY127" i="2"/>
  <c r="AX127" i="2"/>
  <c r="AZ127" i="2"/>
  <c r="AY120" i="2"/>
  <c r="BB75" i="2"/>
  <c r="BA75" i="2"/>
  <c r="BA42" i="2"/>
  <c r="BB42" i="2"/>
  <c r="AY102" i="2"/>
  <c r="AX102" i="2"/>
  <c r="AZ102" i="2"/>
  <c r="AZ136" i="2"/>
  <c r="AX136" i="2"/>
  <c r="AY136" i="2"/>
  <c r="BE112" i="2"/>
  <c r="AY157" i="2"/>
  <c r="BB165" i="2"/>
  <c r="AX165" i="2"/>
  <c r="AZ165" i="2"/>
  <c r="BA165" i="2"/>
  <c r="BB46" i="2"/>
  <c r="AX46" i="2"/>
  <c r="AZ46" i="2"/>
  <c r="BA46" i="2"/>
  <c r="BA129" i="2"/>
  <c r="AX129" i="2"/>
  <c r="AZ129" i="2"/>
  <c r="BB129" i="2"/>
  <c r="AZ160" i="2"/>
  <c r="AX160" i="2"/>
  <c r="AY160" i="2"/>
  <c r="BA131" i="2"/>
  <c r="AX131" i="2"/>
  <c r="AZ131" i="2"/>
  <c r="BB131" i="2"/>
  <c r="AY81" i="2"/>
  <c r="AX81" i="2"/>
  <c r="AZ81" i="2"/>
  <c r="AY73" i="2"/>
  <c r="AX73" i="2"/>
  <c r="AZ73" i="2"/>
  <c r="AY139" i="2"/>
  <c r="BB91" i="2"/>
  <c r="AX91" i="2"/>
  <c r="AZ91" i="2"/>
  <c r="BA91" i="2"/>
  <c r="BA116" i="2"/>
  <c r="BB116" i="2"/>
  <c r="AZ69" i="2"/>
  <c r="AX69" i="2"/>
  <c r="AY69" i="2"/>
  <c r="BB125" i="2"/>
  <c r="AX125" i="2"/>
  <c r="AZ125" i="2"/>
  <c r="BA125" i="2"/>
  <c r="AZ15" i="2"/>
  <c r="BA82" i="2"/>
  <c r="AX82" i="2"/>
  <c r="AZ82" i="2"/>
  <c r="BB82" i="2"/>
  <c r="BB6" i="2"/>
  <c r="AX6" i="2"/>
  <c r="AZ6" i="2"/>
  <c r="BA6" i="2"/>
  <c r="BA142" i="2"/>
  <c r="AX142" i="2"/>
  <c r="AZ142" i="2"/>
  <c r="BB142" i="2"/>
  <c r="BB93" i="2"/>
  <c r="AX93" i="2"/>
  <c r="AZ93" i="2"/>
  <c r="BA93" i="2"/>
  <c r="AY149" i="2"/>
  <c r="AX149" i="2"/>
  <c r="AZ149" i="2"/>
  <c r="AY138" i="2"/>
  <c r="AX138" i="2"/>
  <c r="AZ138" i="2"/>
  <c r="AZ100" i="2"/>
  <c r="AY75" i="2"/>
  <c r="AX75" i="2"/>
  <c r="AZ75" i="2"/>
  <c r="AZ115" i="2"/>
  <c r="BB33" i="2"/>
  <c r="BA33" i="2"/>
  <c r="BA120" i="2"/>
  <c r="AX120" i="2"/>
  <c r="AZ120" i="2"/>
  <c r="BB120" i="2"/>
  <c r="AY32" i="2"/>
  <c r="AX32" i="2"/>
  <c r="AZ32" i="2"/>
  <c r="AX59" i="2"/>
  <c r="AY59" i="2"/>
  <c r="BE59" i="2"/>
  <c r="BB87" i="2"/>
  <c r="AX87" i="2"/>
  <c r="AZ87" i="2"/>
  <c r="BA87" i="2"/>
  <c r="BA66" i="2"/>
  <c r="AX66" i="2"/>
  <c r="AZ66" i="2"/>
  <c r="BB66" i="2"/>
  <c r="BB7" i="2"/>
  <c r="AX7" i="2"/>
  <c r="AZ7" i="2"/>
  <c r="BA7" i="2"/>
  <c r="BB104" i="2"/>
  <c r="AX104" i="2"/>
  <c r="AZ104" i="2"/>
  <c r="BA104" i="2"/>
  <c r="AY49" i="2"/>
  <c r="AX49" i="2"/>
  <c r="AZ49" i="2"/>
  <c r="BE140" i="2"/>
  <c r="AZ42" i="2"/>
  <c r="AX42" i="2"/>
  <c r="AY42" i="2"/>
  <c r="AZ21" i="2"/>
  <c r="AX21" i="2"/>
  <c r="AY21" i="2"/>
  <c r="BA79" i="2"/>
  <c r="AX79" i="2"/>
  <c r="AZ79" i="2"/>
  <c r="BB79" i="2"/>
  <c r="AY96" i="2"/>
  <c r="AX96" i="2"/>
  <c r="AZ96" i="2"/>
  <c r="AZ89" i="2"/>
  <c r="AZ134" i="2"/>
  <c r="AX134" i="2"/>
  <c r="AY134" i="2"/>
  <c r="AY140" i="2"/>
  <c r="AX140" i="2"/>
  <c r="AZ140" i="2"/>
  <c r="AX114" i="2"/>
  <c r="AY114" i="2"/>
  <c r="BE114" i="2"/>
  <c r="BA154" i="2"/>
  <c r="AX154" i="2"/>
  <c r="AZ154" i="2"/>
  <c r="BB154" i="2"/>
  <c r="BA25" i="2"/>
  <c r="AX25" i="2"/>
  <c r="AZ25" i="2"/>
  <c r="BB25" i="2"/>
  <c r="AZ148" i="2"/>
  <c r="AX38" i="2"/>
  <c r="AY38" i="2"/>
  <c r="BE38" i="2"/>
  <c r="AX27" i="2"/>
  <c r="AY27" i="2"/>
  <c r="BE27" i="2"/>
  <c r="AY62" i="2"/>
  <c r="AX57" i="2"/>
  <c r="AY57" i="2"/>
  <c r="BE57" i="2"/>
  <c r="AZ135" i="2"/>
  <c r="AX133" i="2"/>
  <c r="AY133" i="2"/>
  <c r="BE133" i="2"/>
  <c r="BA8" i="2"/>
  <c r="AX8" i="2"/>
  <c r="AZ8" i="2"/>
  <c r="BB8" i="2"/>
  <c r="BB157" i="2"/>
  <c r="AX157" i="2"/>
  <c r="AZ157" i="2"/>
  <c r="BA157" i="2"/>
  <c r="BB14" i="2"/>
  <c r="AX14" i="2"/>
  <c r="AZ14" i="2"/>
  <c r="BA14" i="2"/>
  <c r="BB141" i="2"/>
  <c r="AX141" i="2"/>
  <c r="AZ141" i="2"/>
  <c r="BA141" i="2"/>
  <c r="BA62" i="2"/>
  <c r="AX62" i="2"/>
  <c r="AZ62" i="2"/>
  <c r="BB62" i="2"/>
  <c r="AX31" i="2"/>
  <c r="AY31" i="2"/>
  <c r="BE31" i="2"/>
  <c r="AY145" i="2"/>
  <c r="AX145" i="2"/>
  <c r="AZ145" i="2"/>
  <c r="AY143" i="2"/>
  <c r="AX143" i="2"/>
  <c r="AZ143" i="2"/>
  <c r="AZ52" i="2"/>
  <c r="AX52" i="2"/>
  <c r="AY52" i="2"/>
  <c r="AX97" i="2"/>
  <c r="AY97" i="2"/>
  <c r="BE97" i="2"/>
  <c r="AZ35" i="2"/>
  <c r="AX35" i="2"/>
  <c r="AY35" i="2"/>
  <c r="AY123" i="2"/>
  <c r="BE123" i="2"/>
  <c r="AX100" i="2"/>
  <c r="AY100" i="2"/>
  <c r="BE100" i="2"/>
  <c r="AZ63" i="2"/>
  <c r="BB12" i="2"/>
  <c r="AZ12" i="2"/>
  <c r="BA12" i="2"/>
  <c r="AX20" i="2"/>
  <c r="AY20" i="2"/>
  <c r="BE20" i="2"/>
  <c r="AX163" i="2"/>
  <c r="AY163" i="2"/>
  <c r="BE163" i="2"/>
  <c r="AY33" i="2"/>
  <c r="AX33" i="2"/>
  <c r="AZ33" i="2"/>
  <c r="AZ116" i="2"/>
  <c r="AX116" i="2"/>
  <c r="AY116" i="2"/>
  <c r="AX105" i="2"/>
  <c r="AY105" i="2"/>
  <c r="BE105" i="2"/>
  <c r="AX63" i="2"/>
  <c r="AY63" i="2"/>
  <c r="BE63" i="2"/>
  <c r="BB23" i="2"/>
  <c r="AZ23" i="2"/>
  <c r="BA23" i="2"/>
  <c r="BA123" i="2"/>
  <c r="AX123" i="2"/>
  <c r="AZ123" i="2"/>
  <c r="BB123" i="2"/>
  <c r="AY158" i="2"/>
  <c r="AX158" i="2"/>
  <c r="AZ158" i="2"/>
  <c r="BA139" i="2"/>
  <c r="AX139" i="2"/>
  <c r="AZ139" i="2"/>
  <c r="BB139" i="2"/>
  <c r="AX23" i="2"/>
  <c r="AY23" i="2"/>
  <c r="BE23" i="2"/>
  <c r="AX15" i="2"/>
  <c r="AY15" i="2"/>
  <c r="BE15" i="2"/>
  <c r="AZ77" i="2"/>
  <c r="AX77" i="2"/>
  <c r="AY77" i="2"/>
  <c r="AX41" i="2"/>
  <c r="AY41" i="2"/>
  <c r="BE41" i="2"/>
  <c r="AZ112" i="2"/>
  <c r="AX112" i="2"/>
  <c r="AY112" i="2"/>
  <c r="AX89" i="2"/>
  <c r="AY89" i="2"/>
  <c r="BE89" i="2"/>
  <c r="AX148" i="2"/>
  <c r="AY148" i="2"/>
  <c r="BE148" i="2"/>
  <c r="AX135" i="2"/>
  <c r="AY135" i="2"/>
  <c r="BE135" i="2"/>
  <c r="AX12" i="2"/>
  <c r="AY12" i="2"/>
  <c r="BE12" i="2"/>
  <c r="AX10" i="2"/>
  <c r="AX115" i="2"/>
  <c r="AY115" i="2"/>
  <c r="BE115" i="2"/>
</calcChain>
</file>

<file path=xl/sharedStrings.xml><?xml version="1.0" encoding="utf-8"?>
<sst xmlns="http://schemas.openxmlformats.org/spreadsheetml/2006/main" count="6617" uniqueCount="2048">
  <si>
    <t>Denominación del empleo</t>
  </si>
  <si>
    <t>Codigo</t>
  </si>
  <si>
    <t>Grado</t>
  </si>
  <si>
    <t>Nivel Jerárquico</t>
  </si>
  <si>
    <t>Dependencia Estructura Organizacional</t>
  </si>
  <si>
    <t>Nombres</t>
  </si>
  <si>
    <t>Primer apellido</t>
  </si>
  <si>
    <t>Segundo apellido</t>
  </si>
  <si>
    <t>Forma de Vinculación</t>
  </si>
  <si>
    <t>Nivel de escolaridad</t>
  </si>
  <si>
    <t>Titulo obtenido en pregrado</t>
  </si>
  <si>
    <t>Titulo obtenido en posgrado</t>
  </si>
  <si>
    <t>Profesional Universitario</t>
  </si>
  <si>
    <t>CARRERA ADMINISTRATIVA</t>
  </si>
  <si>
    <t>PROFESIONAL</t>
  </si>
  <si>
    <t xml:space="preserve">Subdirección de Aprovechamiento </t>
  </si>
  <si>
    <t>LUZ ELENA</t>
  </si>
  <si>
    <t>AGUILAR</t>
  </si>
  <si>
    <t>ARDILA</t>
  </si>
  <si>
    <t>EN ENCARGO</t>
  </si>
  <si>
    <t>Técnico Operativo</t>
  </si>
  <si>
    <t>TÉCNICO</t>
  </si>
  <si>
    <t>Subdirección de Asuntos Legales</t>
  </si>
  <si>
    <t>FRANCY PATRICIA</t>
  </si>
  <si>
    <t>BOHORQUEZ</t>
  </si>
  <si>
    <t>EN PROVISIONALIDAD</t>
  </si>
  <si>
    <t>Secretario Ejecutivo</t>
  </si>
  <si>
    <t>ASISTENCIAL</t>
  </si>
  <si>
    <t xml:space="preserve">Subdirección de Disposición Final </t>
  </si>
  <si>
    <t>VERONICA</t>
  </si>
  <si>
    <t>ORTEGA</t>
  </si>
  <si>
    <t>JIMENEZ</t>
  </si>
  <si>
    <t>Auxiliar de Servicios Generales</t>
  </si>
  <si>
    <t>LUZ STELLA</t>
  </si>
  <si>
    <t>CALDERON</t>
  </si>
  <si>
    <t>MARTINEZ</t>
  </si>
  <si>
    <t>CARMEN</t>
  </si>
  <si>
    <t>DEVIA</t>
  </si>
  <si>
    <t>DIAZ</t>
  </si>
  <si>
    <t>Auxiliar Administrativo</t>
  </si>
  <si>
    <t>ANA VICTORIA</t>
  </si>
  <si>
    <t>VELA</t>
  </si>
  <si>
    <t>HERRERA</t>
  </si>
  <si>
    <t>Conductor</t>
  </si>
  <si>
    <t>JOSE FRANCISCO</t>
  </si>
  <si>
    <t>GONZALEZ</t>
  </si>
  <si>
    <t>GUERRERO</t>
  </si>
  <si>
    <t>Subdirección de Servicios Funerarios y Alumbrado Público</t>
  </si>
  <si>
    <t>LUISA FERNANDA</t>
  </si>
  <si>
    <t xml:space="preserve">BELTRAN </t>
  </si>
  <si>
    <t>ROMERO</t>
  </si>
  <si>
    <t>ADMINISTRACIÓN PÚBLICA</t>
  </si>
  <si>
    <t>10</t>
  </si>
  <si>
    <t>Subdirección de Disposición Final</t>
  </si>
  <si>
    <t>ROSA EMILIA</t>
  </si>
  <si>
    <t>MESA</t>
  </si>
  <si>
    <t>ESPINOSA</t>
  </si>
  <si>
    <t>TRABAJO SOCIAL</t>
  </si>
  <si>
    <t>Asesor</t>
  </si>
  <si>
    <t>ASESOR</t>
  </si>
  <si>
    <t>Dirección General</t>
  </si>
  <si>
    <t>RAMOS</t>
  </si>
  <si>
    <t>NOMBRAMIENTO ORDINARIO</t>
  </si>
  <si>
    <t>INGENIERIA QUIMICA</t>
  </si>
  <si>
    <t>Profesional Especializado</t>
  </si>
  <si>
    <t>ADMINISTRACIÓN DE EMPRESAS</t>
  </si>
  <si>
    <t>MARIA EVA</t>
  </si>
  <si>
    <t xml:space="preserve">SANTOS </t>
  </si>
  <si>
    <t>MURILLO</t>
  </si>
  <si>
    <t>BLANCA YOMAR</t>
  </si>
  <si>
    <t>LOPEZ</t>
  </si>
  <si>
    <t>DELGADILLO</t>
  </si>
  <si>
    <t>Subdirección Administrativa y Financiera</t>
  </si>
  <si>
    <t>ALPIDIO</t>
  </si>
  <si>
    <t>MEJIA</t>
  </si>
  <si>
    <t>GIRALDO</t>
  </si>
  <si>
    <t>Subdirección de Aprovechamiento</t>
  </si>
  <si>
    <t>PAOLA ANDREA</t>
  </si>
  <si>
    <t>PAEZ</t>
  </si>
  <si>
    <t>BELLO</t>
  </si>
  <si>
    <t>SISTEMATIZACIÓN DE DATOS</t>
  </si>
  <si>
    <t>Oficina Asesora de Comunicaciones y Relaciones Interinstitucionales</t>
  </si>
  <si>
    <t>DIANA ANDREA</t>
  </si>
  <si>
    <t xml:space="preserve">CHIARI </t>
  </si>
  <si>
    <t>CUCAITA</t>
  </si>
  <si>
    <t>EN CARÁCTER TEMPORAL</t>
  </si>
  <si>
    <t>Subdirector de Entidad Descentralizada</t>
  </si>
  <si>
    <t>DIRECTIVO</t>
  </si>
  <si>
    <t>Subdirección de Recolección Barrido y Limpieza</t>
  </si>
  <si>
    <t>YANLICER ENRIQUE</t>
  </si>
  <si>
    <t>PEREZ</t>
  </si>
  <si>
    <t>HERNANDEZ</t>
  </si>
  <si>
    <t>ECONOMÍA</t>
  </si>
  <si>
    <t>BENJAMIN</t>
  </si>
  <si>
    <t>SIERRA</t>
  </si>
  <si>
    <t>AIDA YOLIMA</t>
  </si>
  <si>
    <t>ZARATE</t>
  </si>
  <si>
    <t>AGUILLON</t>
  </si>
  <si>
    <t>DIANA MARCELA</t>
  </si>
  <si>
    <t>PERDOMO</t>
  </si>
  <si>
    <t>BELTRAN</t>
  </si>
  <si>
    <t>INGENIERIA AMBIENTAL</t>
  </si>
  <si>
    <t>EUGENIO SIMON</t>
  </si>
  <si>
    <t>BARRIOS</t>
  </si>
  <si>
    <t>INGENIERIA DE SISTEMAS</t>
  </si>
  <si>
    <t>Jefe de Oficina</t>
  </si>
  <si>
    <t>GUSTAVO ADOLFO</t>
  </si>
  <si>
    <t xml:space="preserve">PALACIOS </t>
  </si>
  <si>
    <t>ROJAS</t>
  </si>
  <si>
    <t>INGENIERIA ELECTRONICA</t>
  </si>
  <si>
    <t>SANDRA PATRICIA</t>
  </si>
  <si>
    <t xml:space="preserve">ROMERO </t>
  </si>
  <si>
    <t>GARCIA</t>
  </si>
  <si>
    <t>DERECHO</t>
  </si>
  <si>
    <t xml:space="preserve">JUAN JOSE </t>
  </si>
  <si>
    <t xml:space="preserve">SERNA </t>
  </si>
  <si>
    <t>SAIZ</t>
  </si>
  <si>
    <t>ESPECIALISTA EN DERECHO DEL MEDIO AMBIENTE</t>
  </si>
  <si>
    <t>SARET PATRICIA</t>
  </si>
  <si>
    <t>ESQUIVEL</t>
  </si>
  <si>
    <t>MARGARITA MARIA</t>
  </si>
  <si>
    <t xml:space="preserve">ANGARITA </t>
  </si>
  <si>
    <t>CIENCIAS SOCIALES</t>
  </si>
  <si>
    <t>ESPECIALISTA EN GERENCIA SOCIAL</t>
  </si>
  <si>
    <t xml:space="preserve">Subdirección de Asuntos Legales </t>
  </si>
  <si>
    <t>GUILLERMO FERNANDO</t>
  </si>
  <si>
    <t>VARON</t>
  </si>
  <si>
    <t>INGENIERÍA - INGENIERÍA INDUSTRIAL</t>
  </si>
  <si>
    <t xml:space="preserve">Jefe de Oficina </t>
  </si>
  <si>
    <t>EN PERIODO INSTITUCIONAL</t>
  </si>
  <si>
    <t xml:space="preserve">RIVERA </t>
  </si>
  <si>
    <t>AGUDELO</t>
  </si>
  <si>
    <t xml:space="preserve">ESPECIALISTA EN DERECHO ADMINISTRATIVO Y </t>
  </si>
  <si>
    <t>CLAUDIA SOFIA</t>
  </si>
  <si>
    <t>ROSALES</t>
  </si>
  <si>
    <t>GLORIA AMPARO</t>
  </si>
  <si>
    <t>DULCE</t>
  </si>
  <si>
    <t>ANGIE ALEXANDRA</t>
  </si>
  <si>
    <t>CASTAÑO</t>
  </si>
  <si>
    <t>DIEGO IVAN</t>
  </si>
  <si>
    <t>PALACIOS</t>
  </si>
  <si>
    <t>DONCEL</t>
  </si>
  <si>
    <t xml:space="preserve">LEILA </t>
  </si>
  <si>
    <t>BARRETO</t>
  </si>
  <si>
    <t>ARIZA</t>
  </si>
  <si>
    <t>CONTADURÍA PÚBLICA</t>
  </si>
  <si>
    <t>OSCAR DEIBY</t>
  </si>
  <si>
    <t xml:space="preserve">RODRIGUEZ </t>
  </si>
  <si>
    <t>CAYCEDO</t>
  </si>
  <si>
    <t>GEOGRAFIA DEL DESARROLLO REGIONAL Y AMBIENTAL</t>
  </si>
  <si>
    <t>LUIS FERNANDO</t>
  </si>
  <si>
    <t xml:space="preserve">OJEDA </t>
  </si>
  <si>
    <t>GOMEZ</t>
  </si>
  <si>
    <t>INGENIERIA DE DISEÑO Y AUTOMATIZACION ELECTRONICA</t>
  </si>
  <si>
    <t>DIEGO GERMAN</t>
  </si>
  <si>
    <t xml:space="preserve">GARCIA </t>
  </si>
  <si>
    <t>CONTADURIA</t>
  </si>
  <si>
    <t>ESPECIALISTA EN GESTION TRIBUTARIA</t>
  </si>
  <si>
    <t>CAMILO ANDRES</t>
  </si>
  <si>
    <t>AVILA</t>
  </si>
  <si>
    <t>ARQUITECTURA</t>
  </si>
  <si>
    <t>RIGOBERTO</t>
  </si>
  <si>
    <t>MORALES</t>
  </si>
  <si>
    <t>BECERRA</t>
  </si>
  <si>
    <t>FRANCISCO ORLANDO</t>
  </si>
  <si>
    <t>LEON</t>
  </si>
  <si>
    <t xml:space="preserve">ACOSTA </t>
  </si>
  <si>
    <t>COMUNICACION SOCIAL</t>
  </si>
  <si>
    <t>JENNIFER ELIZABETH</t>
  </si>
  <si>
    <t>MONTENEGRO</t>
  </si>
  <si>
    <t>MARTHA PATRICIA</t>
  </si>
  <si>
    <t>PINZON</t>
  </si>
  <si>
    <t>DURAN</t>
  </si>
  <si>
    <t>MAGISTER EN GOBIERNO Y POLITICAS PÚBLICAS</t>
  </si>
  <si>
    <t xml:space="preserve">VIVIANA ANDREA </t>
  </si>
  <si>
    <t>PALACIO</t>
  </si>
  <si>
    <t>VACA</t>
  </si>
  <si>
    <t>COMUNICACION SOCIAL - PERIODISMO</t>
  </si>
  <si>
    <t>DANNY SAMPER</t>
  </si>
  <si>
    <t>MUÑOZ</t>
  </si>
  <si>
    <t>INGENIERIA ELECTRONICA Y TELECOMUNICACIONES</t>
  </si>
  <si>
    <t>MARIA CAROLINA</t>
  </si>
  <si>
    <t>POVEDA</t>
  </si>
  <si>
    <t>SISTEMAS DE INFORMACION Y DOCUMENTACION</t>
  </si>
  <si>
    <t xml:space="preserve">Profesional Universitario </t>
  </si>
  <si>
    <t>IVAN</t>
  </si>
  <si>
    <t>QUINTERO</t>
  </si>
  <si>
    <t>RODRÍGUEZ</t>
  </si>
  <si>
    <t>Oficina Control Interno</t>
  </si>
  <si>
    <t>ABEL JOSUE</t>
  </si>
  <si>
    <t>OSORIO</t>
  </si>
  <si>
    <t>LÓPEZ</t>
  </si>
  <si>
    <t>HILDA LUCIA</t>
  </si>
  <si>
    <t>CASTRO</t>
  </si>
  <si>
    <t>CHAVERRA</t>
  </si>
  <si>
    <t>INGENIERIA SANITARIA</t>
  </si>
  <si>
    <t>GISELA AMINTA</t>
  </si>
  <si>
    <t>ARIAS</t>
  </si>
  <si>
    <t>SALAZAR</t>
  </si>
  <si>
    <t>ADRIANA PATRICIA</t>
  </si>
  <si>
    <t>HENAO</t>
  </si>
  <si>
    <t>GERMAN</t>
  </si>
  <si>
    <t>ESCOBAR</t>
  </si>
  <si>
    <t>RAFAEL ORLANDO</t>
  </si>
  <si>
    <t>TORO</t>
  </si>
  <si>
    <t>HUERTAS</t>
  </si>
  <si>
    <t>NINI JOHANNA</t>
  </si>
  <si>
    <t>LOMBANA</t>
  </si>
  <si>
    <t>VERGARA</t>
  </si>
  <si>
    <t>JULIA ELVIRA</t>
  </si>
  <si>
    <t>VELOZA</t>
  </si>
  <si>
    <t>CIENCIAS DE LA INFORMACION Y LA DOCUMENTACION</t>
  </si>
  <si>
    <t>CLAUDIA JANETH</t>
  </si>
  <si>
    <t>VALLECILLA</t>
  </si>
  <si>
    <t>MOLINA</t>
  </si>
  <si>
    <t>PUBLICIDAD</t>
  </si>
  <si>
    <t>ALBA RUTH</t>
  </si>
  <si>
    <t>RODRIGUEZ</t>
  </si>
  <si>
    <t>ROCIO DE LA ESPERANZA</t>
  </si>
  <si>
    <t>VILLAMIL</t>
  </si>
  <si>
    <t>JARAMILLO</t>
  </si>
  <si>
    <t>TIQUE</t>
  </si>
  <si>
    <t>LUIS ALFREDO</t>
  </si>
  <si>
    <t>VARGAS</t>
  </si>
  <si>
    <t>JAIMES</t>
  </si>
  <si>
    <t>ROSA LIGIA</t>
  </si>
  <si>
    <t>CASTAÑEDA</t>
  </si>
  <si>
    <t>BUSTOS</t>
  </si>
  <si>
    <t>EDGAR ALEXANDER</t>
  </si>
  <si>
    <t>MOLANO</t>
  </si>
  <si>
    <t>Oficina Asesora de Planeacion</t>
  </si>
  <si>
    <t>JENNY MARCELA</t>
  </si>
  <si>
    <t>BONILLA</t>
  </si>
  <si>
    <t>RICO</t>
  </si>
  <si>
    <t>MARIA TERESA</t>
  </si>
  <si>
    <t>SANTODOMINGO</t>
  </si>
  <si>
    <t>INGENIERIA ELECTRICA</t>
  </si>
  <si>
    <t>INGENIERIA INDUSTRIAL</t>
  </si>
  <si>
    <t>GLORIA ANDREA</t>
  </si>
  <si>
    <t xml:space="preserve">SANCHEZ </t>
  </si>
  <si>
    <t>LAMPREA</t>
  </si>
  <si>
    <t>MONICA YANNETH</t>
  </si>
  <si>
    <t xml:space="preserve">MARIN </t>
  </si>
  <si>
    <t>HIPOLITO</t>
  </si>
  <si>
    <t xml:space="preserve">ROMAÑA </t>
  </si>
  <si>
    <t>CUESTA</t>
  </si>
  <si>
    <t>VICTOR MANUEL</t>
  </si>
  <si>
    <t>ACEVEDO</t>
  </si>
  <si>
    <t>AMEZQUITA</t>
  </si>
  <si>
    <t>JUAN CARLOS</t>
  </si>
  <si>
    <t xml:space="preserve">PULIDO </t>
  </si>
  <si>
    <t>FONSECA</t>
  </si>
  <si>
    <t>INGENIERIA DE MINAS Y METALURGIA</t>
  </si>
  <si>
    <t>FERNANDO</t>
  </si>
  <si>
    <t xml:space="preserve">BUITRAGO </t>
  </si>
  <si>
    <t>CASTILLO</t>
  </si>
  <si>
    <t>INGENIERIA AGRICOLA</t>
  </si>
  <si>
    <t>ESPECIALISTA EN PLANEACIÓN AMBIENTAL Y MANEJO INTEGRAL DE LOS RECURSOS NATURALES</t>
  </si>
  <si>
    <t>Director General de Entidad Descentralizada</t>
  </si>
  <si>
    <t>BEATRIZ ELENA</t>
  </si>
  <si>
    <t>CARDENAS</t>
  </si>
  <si>
    <t>CASAS</t>
  </si>
  <si>
    <t>SERGIO ALEJANDRO</t>
  </si>
  <si>
    <t>CORTES</t>
  </si>
  <si>
    <t>ADRIANA</t>
  </si>
  <si>
    <t>UNDA</t>
  </si>
  <si>
    <t>INGENIERA AMBIENTAL</t>
  </si>
  <si>
    <t>ADRIAN HUMBERTO</t>
  </si>
  <si>
    <t>HERAZO</t>
  </si>
  <si>
    <t>NIÑO</t>
  </si>
  <si>
    <t>Subdireccion de Asuntos Legales</t>
  </si>
  <si>
    <t>LIZ YADIRA</t>
  </si>
  <si>
    <t xml:space="preserve">MONROY </t>
  </si>
  <si>
    <t>DELGADO</t>
  </si>
  <si>
    <t>DIEGO HUMBERTO</t>
  </si>
  <si>
    <t>TRIANA</t>
  </si>
  <si>
    <t>DOMINGUEZ</t>
  </si>
  <si>
    <t>ESPECIALIZACION  EN DERECHO AMBIENTAL</t>
  </si>
  <si>
    <t>ANA JUDITH</t>
  </si>
  <si>
    <t xml:space="preserve">CANTOR </t>
  </si>
  <si>
    <t>ALICIA LILIANA</t>
  </si>
  <si>
    <t>HILARION</t>
  </si>
  <si>
    <t>GARZON</t>
  </si>
  <si>
    <t>RELACIONES ECONOMICAS INTERNACIONALES</t>
  </si>
  <si>
    <t>OSCAR RICARDO</t>
  </si>
  <si>
    <t>DIVA YISETH</t>
  </si>
  <si>
    <t xml:space="preserve">RUIZ </t>
  </si>
  <si>
    <t>BERNAL</t>
  </si>
  <si>
    <t>JAZMIN KARIME</t>
  </si>
  <si>
    <t>FLOREZ</t>
  </si>
  <si>
    <t>VERGEL</t>
  </si>
  <si>
    <t>GLORIA PAOLA</t>
  </si>
  <si>
    <t>FORERO</t>
  </si>
  <si>
    <t xml:space="preserve">JOSE IGNACIO </t>
  </si>
  <si>
    <t>Subdireccion Administrativa y Financiera</t>
  </si>
  <si>
    <t>EDMUNDO</t>
  </si>
  <si>
    <t>BALLESTEROS</t>
  </si>
  <si>
    <t>Subdireccion de Aprovechamiento</t>
  </si>
  <si>
    <t>ANGELA MARIA</t>
  </si>
  <si>
    <t>GAYON</t>
  </si>
  <si>
    <t>VICTORIA EUGENIA</t>
  </si>
  <si>
    <t>MAZORRA</t>
  </si>
  <si>
    <t>ESPECIALISTA EN GERENCIA Y GESTION CULTURAL</t>
  </si>
  <si>
    <t>MARTHA IRENE</t>
  </si>
  <si>
    <t>OLAYA</t>
  </si>
  <si>
    <t>MEDELLIN</t>
  </si>
  <si>
    <t>LORENA</t>
  </si>
  <si>
    <t>ROZO</t>
  </si>
  <si>
    <t>SALUD OCUPACIONAL</t>
  </si>
  <si>
    <t>RAUL</t>
  </si>
  <si>
    <t>INGENIERIA FORESTAL</t>
  </si>
  <si>
    <t>KATTY LILIANA</t>
  </si>
  <si>
    <t>SERPA</t>
  </si>
  <si>
    <t>BOLAÑO</t>
  </si>
  <si>
    <t xml:space="preserve">JOSE EDGAR </t>
  </si>
  <si>
    <t>FLORIAN</t>
  </si>
  <si>
    <t>ORTIZ</t>
  </si>
  <si>
    <t>MARIA VICTORIA</t>
  </si>
  <si>
    <t>SANCHEZ</t>
  </si>
  <si>
    <t>HERNANDO</t>
  </si>
  <si>
    <t>GUAYAKAN</t>
  </si>
  <si>
    <t>RAMIREZ</t>
  </si>
  <si>
    <t xml:space="preserve">SARA GABRIELA </t>
  </si>
  <si>
    <t>PSICOLOGÍA</t>
  </si>
  <si>
    <t>CAROL DAYANA</t>
  </si>
  <si>
    <t>INGRID CATALINA</t>
  </si>
  <si>
    <t>TELLEZ</t>
  </si>
  <si>
    <t>CORDOBA</t>
  </si>
  <si>
    <t>VIVIANA ROCIO</t>
  </si>
  <si>
    <t>REYES</t>
  </si>
  <si>
    <t>DUARTE</t>
  </si>
  <si>
    <t>MICROBIOLOGIA INDUSTRIAL</t>
  </si>
  <si>
    <t>GERENCIA PARA MANEJO RECURSOS NATURALES MEDIOAMBIENTE Y PREVENCION DE DESASTRES</t>
  </si>
  <si>
    <t>MAGALY</t>
  </si>
  <si>
    <t>MORENO</t>
  </si>
  <si>
    <t>VANEGAS</t>
  </si>
  <si>
    <t>GESTION DE LA SEGURIDAD Y SALUD EN EL TRABAJO</t>
  </si>
  <si>
    <t>JAVIER FRANCISCO</t>
  </si>
  <si>
    <t>ADMINISTRACIÓN AGROPECUARIA</t>
  </si>
  <si>
    <t>GESTION PUBLICA</t>
  </si>
  <si>
    <t>LUIS HERNANDO</t>
  </si>
  <si>
    <t>ZAMUDIO</t>
  </si>
  <si>
    <t>RIAÑO</t>
  </si>
  <si>
    <t>MAGISTER EN PLANEACION URBANA Y REGIONAL</t>
  </si>
  <si>
    <t>NUBIA VIVIANA</t>
  </si>
  <si>
    <t>RINCON</t>
  </si>
  <si>
    <t>TITO SILVINO</t>
  </si>
  <si>
    <t>HAROLD MARCEL</t>
  </si>
  <si>
    <t>PUENTES</t>
  </si>
  <si>
    <t>WILLIAM DANIEL</t>
  </si>
  <si>
    <t>PATIÑO</t>
  </si>
  <si>
    <t>ESPECIALISTA EN FINANZAS</t>
  </si>
  <si>
    <t>Subdirector Administrativo</t>
  </si>
  <si>
    <t>MARTHA JANETH</t>
  </si>
  <si>
    <t>CARREÑO</t>
  </si>
  <si>
    <t>LIZARAZO</t>
  </si>
  <si>
    <t>ESPECIALISTA EN GESTIÓN TRIBUTARIA</t>
  </si>
  <si>
    <t>JENNIFER ELIANA</t>
  </si>
  <si>
    <t>SALAMANCA</t>
  </si>
  <si>
    <t>Almacenista General</t>
  </si>
  <si>
    <t>WILSON ORLANDO</t>
  </si>
  <si>
    <t>CARLOS GEOVANNY</t>
  </si>
  <si>
    <t>BORDA</t>
  </si>
  <si>
    <t>INGENIERIA CIVIL</t>
  </si>
  <si>
    <t xml:space="preserve">ERLINGTON </t>
  </si>
  <si>
    <t>SALCEDO</t>
  </si>
  <si>
    <t>BENAVIDES</t>
  </si>
  <si>
    <t>INGENIERIA EN SISTEMAS Y COMPUTACION</t>
  </si>
  <si>
    <t>MAGISTER EN TECNOLOGIAS DE LA INFORMACION APLICADAS A LA EDUCACION</t>
  </si>
  <si>
    <t>VICTOR HUGO</t>
  </si>
  <si>
    <t>SOCADAGUI</t>
  </si>
  <si>
    <t>FERNANDO MARTIN</t>
  </si>
  <si>
    <t>MONTILLA</t>
  </si>
  <si>
    <t xml:space="preserve">ANA CAROLINA </t>
  </si>
  <si>
    <t>MONGUI</t>
  </si>
  <si>
    <t xml:space="preserve">Profesional Especializado </t>
  </si>
  <si>
    <t>JORGE TULIO</t>
  </si>
  <si>
    <t>CUBILLOS</t>
  </si>
  <si>
    <t>ALZATE</t>
  </si>
  <si>
    <t>CONTADURÍA PÚBLICA.</t>
  </si>
  <si>
    <t>JEANNETTE</t>
  </si>
  <si>
    <t xml:space="preserve">RAMIREZ </t>
  </si>
  <si>
    <t>OSPINA</t>
  </si>
  <si>
    <t>IVAN DARIO</t>
  </si>
  <si>
    <t xml:space="preserve">SIERRA </t>
  </si>
  <si>
    <t>JUAN DAVID</t>
  </si>
  <si>
    <t>MILLAN</t>
  </si>
  <si>
    <t>BEDOYA</t>
  </si>
  <si>
    <t>VILLANUEVA</t>
  </si>
  <si>
    <t>MARY ISABEL</t>
  </si>
  <si>
    <t>CRISTANCHO</t>
  </si>
  <si>
    <t>BAEZ</t>
  </si>
  <si>
    <t>ESPECIALISTA EN REVISORÍA FISCAL</t>
  </si>
  <si>
    <t>ALVARO ENRIQUE</t>
  </si>
  <si>
    <t>PARRADO</t>
  </si>
  <si>
    <t>ESPECIALISTA EN PLANEACION AMBIENTALY MANEJO INTEGRAL RECURSOS NATURALES</t>
  </si>
  <si>
    <t>ELIZABETH</t>
  </si>
  <si>
    <t>MEZA</t>
  </si>
  <si>
    <t>MEDINA</t>
  </si>
  <si>
    <t>SOCIOLOGIA</t>
  </si>
  <si>
    <t>ESPECIALIZACION EN INFANCIA CULTURA Y DESARROLLO</t>
  </si>
  <si>
    <t>DIEGO FERNANDO</t>
  </si>
  <si>
    <t>TERRANOVA</t>
  </si>
  <si>
    <t>SIRLEY LORENA</t>
  </si>
  <si>
    <t>YANED PATRICIA</t>
  </si>
  <si>
    <t>CUESTAS</t>
  </si>
  <si>
    <t>ALVAREZ</t>
  </si>
  <si>
    <t xml:space="preserve">LAURA MARCELA </t>
  </si>
  <si>
    <t>PAIBA</t>
  </si>
  <si>
    <t>JORGE ARMANDO</t>
  </si>
  <si>
    <t>JOHN ALEXANDER</t>
  </si>
  <si>
    <t xml:space="preserve">PEREIRA </t>
  </si>
  <si>
    <t>FIGUEREDO</t>
  </si>
  <si>
    <t>SANDRA RUBIELA</t>
  </si>
  <si>
    <t>RUIZ</t>
  </si>
  <si>
    <t>FUENTES</t>
  </si>
  <si>
    <t>MARIA LINSAY</t>
  </si>
  <si>
    <t>NOHORA TERESA</t>
  </si>
  <si>
    <t>CRUZ</t>
  </si>
  <si>
    <t xml:space="preserve">JUDITH </t>
  </si>
  <si>
    <t>GUTIERREZ</t>
  </si>
  <si>
    <t>ROBLES</t>
  </si>
  <si>
    <t>OSCAR DANILO</t>
  </si>
  <si>
    <t>BLANCO</t>
  </si>
  <si>
    <t>GEOVANI ENRIQUE</t>
  </si>
  <si>
    <t>BOSSA</t>
  </si>
  <si>
    <t>ARÉVALO</t>
  </si>
  <si>
    <t>INGENIERIA MECANICA</t>
  </si>
  <si>
    <t>HARVEY MAURICIO</t>
  </si>
  <si>
    <t>LEYTON</t>
  </si>
  <si>
    <t>ESPECIALISTA EN GESTION PUBLICA</t>
  </si>
  <si>
    <t xml:space="preserve">LUZ AMANDA </t>
  </si>
  <si>
    <t>ZAMORA</t>
  </si>
  <si>
    <t>MAGISTER EN RELACIONES Y NEGOCIOS INTERNACIONALES</t>
  </si>
  <si>
    <t>Profesional especializado</t>
  </si>
  <si>
    <t>MARIO SANTIAGO</t>
  </si>
  <si>
    <t>ARIEL FERNANDO</t>
  </si>
  <si>
    <t>GENES</t>
  </si>
  <si>
    <t>CARLOS ALBERTO</t>
  </si>
  <si>
    <t>LUIS</t>
  </si>
  <si>
    <t>Direccion General</t>
  </si>
  <si>
    <t>LILIANA</t>
  </si>
  <si>
    <t>MOGOLLON</t>
  </si>
  <si>
    <t>ESPECIALISTA EN ADMINISTRACION FINANCIERA</t>
  </si>
  <si>
    <t>DAMARIS</t>
  </si>
  <si>
    <t>FRANCO</t>
  </si>
  <si>
    <t>HUERFANO</t>
  </si>
  <si>
    <t>ACTIVIDAD FISICA Y DEPORTE</t>
  </si>
  <si>
    <t>ACUICULTURA</t>
  </si>
  <si>
    <t>ADMINISTRACIÓN</t>
  </si>
  <si>
    <t>ADMINISTRACIÓN AERONAUTICA</t>
  </si>
  <si>
    <t>ADMINISTRACIÓN AGROINDUSTRIAL</t>
  </si>
  <si>
    <t>ADMINISTRACIÓN AMBIENTAL</t>
  </si>
  <si>
    <t>ADMINISTRACIÓN AMBIENTAL Y DE LOS RECURSOS NATURALES</t>
  </si>
  <si>
    <t>ADMINISTRACIÓN BANCARIA Y FINANCIERA</t>
  </si>
  <si>
    <t>ADMINISTRACIÓN COMERCIAL</t>
  </si>
  <si>
    <t>ADMINISTRACIÓN COMERCIAL Y DE MERCADEO</t>
  </si>
  <si>
    <t>ADMINISTRACIÓN COMERCIAL Y DE SISTEMAS</t>
  </si>
  <si>
    <t>ADMINISTRACIÓN DE COMERCIO EXTERIOR</t>
  </si>
  <si>
    <t>ADMINISTRACIÓN DE CONSTRUCCIONES</t>
  </si>
  <si>
    <t>ADMINISTRACIÓN DE EMPRESAS - CICLO PROFESIONAL</t>
  </si>
  <si>
    <t>ADMINISTRACIÓN DE EMPRESAS AGROINDUSTRIALES</t>
  </si>
  <si>
    <t>ADMINISTRACIÓN DE EMPRESAS AGROPECUARIAS</t>
  </si>
  <si>
    <t>ADMINISTRACIÓN DE EMPRESAS COMERCIALES</t>
  </si>
  <si>
    <t>ADMINISTRACIÓN DE EMPRESAS CON ENFASIS EN ECONOMIA SOLIDARIA</t>
  </si>
  <si>
    <t>ADMINISTRACIÓN DE EMPRESAS CON ENFASIS EN FINANZAS</t>
  </si>
  <si>
    <t>ADMINISTRACIÓN DE EMPRESAS COOPERATIVAS</t>
  </si>
  <si>
    <t>ADMINISTRACIÓN DE EMPRESAS DE SERVICIOS</t>
  </si>
  <si>
    <t>ADMINISTRACIÓN DE EMPRESAS DEPORTIVAS</t>
  </si>
  <si>
    <t>ADMINISTRACIÓN DE EMPRESAS EN TELECOMUNICACIONES</t>
  </si>
  <si>
    <t>ADMINISTRACIÓN DE EMPRESAS HOTELERAS Y TURISTICAS</t>
  </si>
  <si>
    <t>ADMINISTRACIÓN DE EMPRESAS INDUSTRIALES</t>
  </si>
  <si>
    <t>ADMINISTRACIÓN DE EMPRESAS MINERAS</t>
  </si>
  <si>
    <t>ADMINISTRACIÓN DE EMPRESAS TURISTICAS</t>
  </si>
  <si>
    <t>ADMINISTRACIÓN DE EMPRESAS TURISTICAS POR CICLOS - CICLO PROFESIONAL</t>
  </si>
  <si>
    <t>ADMINISTRACIÓN DE EMPRESAS TURISTICAS Y HOTELERAS</t>
  </si>
  <si>
    <t>ADMINISTRACIÓN DE EMPRESAS Y FINANZAS</t>
  </si>
  <si>
    <t>ADMINISTRACIÓN DE EMPRESAS Y GERENCIA INTERNACIONAL</t>
  </si>
  <si>
    <t>ADMINISTRACIÓN DE EMPRESAS Y GESTION AMBIENTAL</t>
  </si>
  <si>
    <t>ADMINISTRACIÓN DE EMPRESAS:ENFASIS EN AGROINDUSTRIA</t>
  </si>
  <si>
    <t>ADMINISTRACIÓN DE GESTIÓN HUMANA</t>
  </si>
  <si>
    <t>ADMINISTRACIÓN DE HOTELERIA Y TURISMO</t>
  </si>
  <si>
    <t>ADMINISTRACIÓN DE INFORMATICA</t>
  </si>
  <si>
    <t>ADMINISTRACIÓN DE INSTITUCIONES DE SERVICIO</t>
  </si>
  <si>
    <t>ADMINISTRACIÓN DE LA SEGURIDAD INTEGRAL</t>
  </si>
  <si>
    <t>ADMINISTRACIÓN DE MERCADEO</t>
  </si>
  <si>
    <t>ADMINISTRACIÓN DE MERCADEO Y FINANZAS</t>
  </si>
  <si>
    <t>ADMINISTRACIÓN DE MERCADEO Y VENTAS</t>
  </si>
  <si>
    <t>ADMINISTRACIÓN DE MERCADEO, PUBLICIDAD Y VENTAS</t>
  </si>
  <si>
    <t>ADMINISTRACIÓN DE NEGOCIOS</t>
  </si>
  <si>
    <t>ADMINISTRACIÓN DE NEGOCIOS CON ENFASIS EN FINANZAS Y SEGUROS</t>
  </si>
  <si>
    <t>ADMINISTRACIÓN DE NEGOCIOS INTERNACIONALES</t>
  </si>
  <si>
    <t>ADMINISTRACIÓN DE OBRAS CIVILES</t>
  </si>
  <si>
    <t>ADMINISTRACIÓN DE RECURSOS COSTEROS Y MARINOS</t>
  </si>
  <si>
    <t>ADMINISTRACIÓN DE SERVICIOS</t>
  </si>
  <si>
    <t>ADMINISTRACIÓN DE SERVICIOS DE SALUD</t>
  </si>
  <si>
    <t>ADMINISTRACIÓN DE SISTEMAS DE GESTION AMBIENTAL</t>
  </si>
  <si>
    <t>ADMINISTRACIÓN DE SISTEMAS DE INFORMACION</t>
  </si>
  <si>
    <t>ADMINISTRACIÓN DE SISTEMAS INFORMATICOS</t>
  </si>
  <si>
    <t>ADMINISTRACIÓN DEL COMERCIO INTERNACIONAL</t>
  </si>
  <si>
    <t>ADMINISTRACIÓN DEL MEDIO AMBIENTE</t>
  </si>
  <si>
    <t>ADMINISTRACIÓN DEL MEDIO AMBIENTE Y DE LOS RECURSOS NATURALES</t>
  </si>
  <si>
    <t>ADMINISTRACIÓN DEL TURISMO SOSTENIBLE</t>
  </si>
  <si>
    <t>ADMINISTRACIÓN DEPORTIVA</t>
  </si>
  <si>
    <t>ADMINISTRACIÓN EMPRESARIAL</t>
  </si>
  <si>
    <t>ADMINISTRACIÓN EMPRESARIAL SECTORES PUBLICO Y PRIVADO</t>
  </si>
  <si>
    <t>ADMINISTRACIÓN EN DESARROLLO AGROINDUSTRIAL</t>
  </si>
  <si>
    <t>ADMINISTRACIÓN EN FINANZAS Y NEGOCIOS INTERNACIONALES</t>
  </si>
  <si>
    <t>ADMINISTRACIÓN EN INFORMATICA</t>
  </si>
  <si>
    <t>ADMINISTRACIÓN EN LOGISTICA Y PRODUCCION</t>
  </si>
  <si>
    <t>ADMINISTRACIÓN EN MERCADEO Y LOGISTICA INTERNACIONALES</t>
  </si>
  <si>
    <t>ADMINISTRACIÓN EN NEGOCIOS INTERNACIONALES</t>
  </si>
  <si>
    <t>ADMINISTRACIÓN EN RECURSOS HUMANOS</t>
  </si>
  <si>
    <t>ADMINISTRACIÓN EN SALUD</t>
  </si>
  <si>
    <t>ADMINISTRACIÓN EN SALUD CON ENFASIS EN GESTION DE SERVICIOS DE SALUD</t>
  </si>
  <si>
    <t>ADMINISTRACIÓN EN SALUD CON ENFASIS EN GESTION DE SERVICIOS DE SALUD Y GESTION SANITARIA Y AMBIENTAL</t>
  </si>
  <si>
    <t>ADMINISTRACIÓN EN SALUD: ÉNFASIS EN GESTIÓN DE SERVICIOS DE SALUD Y ÉNFASIS EN GESTIÓN SANITARIA Y AMBIENTAL</t>
  </si>
  <si>
    <t>ADMINISTRACIÓN FINANCIERA</t>
  </si>
  <si>
    <t>ADMINISTRACIÓN FINANCIERA Y DE SISTEMAS</t>
  </si>
  <si>
    <t>ADMINISTRACIÓN HOTELERA</t>
  </si>
  <si>
    <t>ADMINISTRACIÓN HOTELERA Y DE TURISMO</t>
  </si>
  <si>
    <t>ADMINISTRACIÓN HOTELERA Y TURISTICA</t>
  </si>
  <si>
    <t>ADMINISTRACIÓN HUMANA</t>
  </si>
  <si>
    <t>ADMINISTRACIÓN INDUSTRIAL</t>
  </si>
  <si>
    <t>ADMINISTRACIÓN INFORMATICA</t>
  </si>
  <si>
    <t>ADMINISTRACIÓN LOGISTICA</t>
  </si>
  <si>
    <t>ADMINISTRACIÓN MARITIMA</t>
  </si>
  <si>
    <t>ADMINISTRACIÓN MARITIMA Y FLUVIAL</t>
  </si>
  <si>
    <t>ADMINISTRACIÓN POLICIAL</t>
  </si>
  <si>
    <t>ADMINISTRACIÓN PUBLICA TERRITORIAL</t>
  </si>
  <si>
    <t>ADMINISTRACIÓN TECNÓLOGICA</t>
  </si>
  <si>
    <t>ADMINISTRACIÓN TURÍSTICA</t>
  </si>
  <si>
    <t>ADMINISTRACIÓN TURISTICA Y DEL PATRIMONIO</t>
  </si>
  <si>
    <t>ADMINISTRACIÓN TURISTICA Y HOTELERA</t>
  </si>
  <si>
    <t>ADMINISTRACIÓN Y FINANZAS</t>
  </si>
  <si>
    <t>ADMINISTRACIÓN Y GESTION AMBIENTAL</t>
  </si>
  <si>
    <t>ADMINISTRACIÓN Y GESTION DE EMPRESA</t>
  </si>
  <si>
    <t>ADMINISTRACIÓN Y MERCADOS INTERNACIONALES</t>
  </si>
  <si>
    <t>ADMINISTRACIÓN Y NEGOCIOS INTERNACIONALES</t>
  </si>
  <si>
    <t>ADMINISTRACIÓN Y PLANIFICACION DE PROYECTOS ECOTURISTICOS</t>
  </si>
  <si>
    <t>ADMINSITRACION TURISTICA Y HOTELERA</t>
  </si>
  <si>
    <t>AGROINDUSTRIA</t>
  </si>
  <si>
    <t>AGROLOGIA</t>
  </si>
  <si>
    <t>AGRONOMIA</t>
  </si>
  <si>
    <t>AGRONOMIA DEL TROPICO HUMEDO</t>
  </si>
  <si>
    <t>AGROZOOTECNIA</t>
  </si>
  <si>
    <t>AMINISTRACION AMBIENTAL</t>
  </si>
  <si>
    <t>ANTROPOLOGIA</t>
  </si>
  <si>
    <t>ARQUEOLOGIA</t>
  </si>
  <si>
    <t>ARQUITECTURA DE INTERIORES</t>
  </si>
  <si>
    <t>ARTE</t>
  </si>
  <si>
    <t>ARTE DRAMATICO</t>
  </si>
  <si>
    <t>ARTES AUDIOVISUALES</t>
  </si>
  <si>
    <t>ARTES DE LA ESCENA</t>
  </si>
  <si>
    <t>ARTES ESCENICAS</t>
  </si>
  <si>
    <t>ARTES LIBERALES EN CIENCIAS SOCIALES</t>
  </si>
  <si>
    <t>ARTES MUSICALES</t>
  </si>
  <si>
    <t>ARTES PLASTICAS</t>
  </si>
  <si>
    <t>ARTES PLÁSTICAS</t>
  </si>
  <si>
    <t>ARTES PLASTICAS CON ENFASIS EN PROCESOS BIDIMENSIONALES Y TRIDIMENSIONALES</t>
  </si>
  <si>
    <t>ARTES PLASTICAS Y VISUALES</t>
  </si>
  <si>
    <t>ARTES PLÁSTICAS Y VISUALES</t>
  </si>
  <si>
    <t>ARTES REPRESENTATIVAS</t>
  </si>
  <si>
    <t>ARTES VISUALES</t>
  </si>
  <si>
    <t>ASTRONOMIA</t>
  </si>
  <si>
    <t>BACTERIOLOGIA</t>
  </si>
  <si>
    <t>BACTERIOLOGIA MICROBIOLOGIA ENFASIS EN SECTOR INDUSTRIAL</t>
  </si>
  <si>
    <t>BACTERIOLOGIA Y LABORATORIO CLINICO</t>
  </si>
  <si>
    <t>BACTERIOLOGIA/MICROBIOLOGIA CON ENFASIS EN SECTOR INDUSTRIAL</t>
  </si>
  <si>
    <t>BANCA Y FINANZAS</t>
  </si>
  <si>
    <t>BELLAS ARTES</t>
  </si>
  <si>
    <t>BIBLIOTECOLOGIA</t>
  </si>
  <si>
    <t>BIBLIOTECOLOGIA Y ARCHIVISTICA</t>
  </si>
  <si>
    <t>BIOINGENIERIA</t>
  </si>
  <si>
    <t>BIOLOGÍA</t>
  </si>
  <si>
    <t>BIOLOGIA AMBIENTAL</t>
  </si>
  <si>
    <t>BIOLOGIA APLICADA</t>
  </si>
  <si>
    <t>BIOLOGIA CON ENFASIS EN RECURSOS HIDRICOS</t>
  </si>
  <si>
    <t>BIOLOGIA CON ENFASIS EN RECURSOS NATURALES</t>
  </si>
  <si>
    <t>BIOLOGIA MARINA</t>
  </si>
  <si>
    <t>BIOLOGIA VEGETAL</t>
  </si>
  <si>
    <t>BIOLOGIA Y MATEMATICAS CON ENFASIS EN ESTADISTICA</t>
  </si>
  <si>
    <t>BIOQUIMICA DE ALIMENTOS</t>
  </si>
  <si>
    <t>BIOTECNOLOGIA</t>
  </si>
  <si>
    <t>CIENCIA DE LA INFORMACION - BIBLIOTECOLOGIA</t>
  </si>
  <si>
    <t>CIENCIA POLÍTICA</t>
  </si>
  <si>
    <t>CIENCIA POLITICA Y GOBIERNO</t>
  </si>
  <si>
    <t>CIENCIA POLITICA Y RELACIONES INTERNACIONALES</t>
  </si>
  <si>
    <t>CIENCIA POLITICA, GOBIERNO Y RELACIONES INTERNACIONALES</t>
  </si>
  <si>
    <t>CIENCIA Y TECNOLOGIA DE ALIMENTOS</t>
  </si>
  <si>
    <t>CIENCIAS AMBIENTALES</t>
  </si>
  <si>
    <t>CIENCIAS BIBLICAS</t>
  </si>
  <si>
    <t>CIENCIAS DE LA ADMINISTRACIÓN</t>
  </si>
  <si>
    <t>CIENCIAS DEL DEPORTE</t>
  </si>
  <si>
    <t>CIENCIAS DEL DEPORTE Y DE LA EDUCACION FISICA</t>
  </si>
  <si>
    <t>CIENCIAS DEL DEPORTE Y LA ACTIVIDAD FISICA</t>
  </si>
  <si>
    <t>CIENCIAS DEL DEPORTE Y LA RECREACION</t>
  </si>
  <si>
    <t>CIENCIAS ECOLOGICAS</t>
  </si>
  <si>
    <t>CIENCIAS MILITARES</t>
  </si>
  <si>
    <t>CIENCIAS NAUTICAS PARA OFICIALES MERCANTES</t>
  </si>
  <si>
    <t>CIENCIAS NAVALES PARA OFICIALES DE INFANTERIA DE MARINA</t>
  </si>
  <si>
    <t>CIENCIAS NAVALES PARA OFICIALES NAVALES</t>
  </si>
  <si>
    <t>CIENCIAS POLITICAS</t>
  </si>
  <si>
    <t>CIENCIAS POLITICAS Y ADMINISTRATIVAS</t>
  </si>
  <si>
    <t>CIENCIAS POLITICAS Y RELACIONES INTERNACIONALES</t>
  </si>
  <si>
    <t>CINE Y AUDIOVISUALES</t>
  </si>
  <si>
    <t>CINE Y COMUNICACIÓN DIGITAL</t>
  </si>
  <si>
    <t>CINE Y TELEVISION</t>
  </si>
  <si>
    <t>COMERCIO EXTERIOR</t>
  </si>
  <si>
    <t>COMERCIO INTERNACIONAL</t>
  </si>
  <si>
    <t>COMERCIO INTERNACIONAL Y MERCADEO</t>
  </si>
  <si>
    <t>COMERCIO Y NEGOCIOS INTERNACIONALES</t>
  </si>
  <si>
    <t>COMUNICACION</t>
  </si>
  <si>
    <t>COMUNICACION AUDIOVISUAL</t>
  </si>
  <si>
    <t>COMUNICACION AUDIOVISUAL Y MULTIMEDIAL</t>
  </si>
  <si>
    <t>COMUNICACION AUDIOVISUAL Y MULTIMEDIOS</t>
  </si>
  <si>
    <t>COMUNICACION DIGITAL</t>
  </si>
  <si>
    <t>COMUNICACION EN RADIO Y TELEVISION</t>
  </si>
  <si>
    <t>COMUNICACION GRAFICA PUBLICITARIA</t>
  </si>
  <si>
    <t>COMUNICACION ORGANIZACIONAL</t>
  </si>
  <si>
    <t>COMUNICACION PUBLICITARIA</t>
  </si>
  <si>
    <t>COMUNICACION SOCIAL INSTITUCIONAL</t>
  </si>
  <si>
    <t>COMUNICACION SOCIAL ORGANIZACIONAL</t>
  </si>
  <si>
    <t>COMUNICACION SOCIAL PERIODISMO</t>
  </si>
  <si>
    <t>COMUNICACION SOCIAL- PERIODISMO</t>
  </si>
  <si>
    <t>COMUNICACION SOCIAL Y MEDIOS</t>
  </si>
  <si>
    <t>COMUNICACION SOCIAL Y PERIODISMO</t>
  </si>
  <si>
    <t>COMUNICACION SOCIAL-PERIODISMO</t>
  </si>
  <si>
    <t>COMUNICACION SOCIAL-PERIODISMO CON ENFASIS EN COMUNICACION ORGANIZACIONAL</t>
  </si>
  <si>
    <t>COMUNICACION SOCIAL-PERIODISMO ENFASIS EN COMUNICACION POLITICO -ECONOMICA</t>
  </si>
  <si>
    <t>COMUNICACION SOCIALY PERIODISMO</t>
  </si>
  <si>
    <t>COMUNICACION Y LENGUAJES AUDIOVISUALES</t>
  </si>
  <si>
    <t>COMUNICACION Y PERIODISMO</t>
  </si>
  <si>
    <t>COMUNICACION Y RELACIONES CORPORATIVAS</t>
  </si>
  <si>
    <t>COMUNICACIONES</t>
  </si>
  <si>
    <t>CONSERVACION Y RESTAURACION DE BIENES MUEBLES</t>
  </si>
  <si>
    <t>CONSERVACION Y RESTAURACION DE PATRIMONIO CULTURAL</t>
  </si>
  <si>
    <t>CONSTRUCCION</t>
  </si>
  <si>
    <t>CONSTRUCCION EN ARQUITECTURA E INGENIERIA</t>
  </si>
  <si>
    <t>CONSTRUCCION Y GESTION EN ARQUITECTURA</t>
  </si>
  <si>
    <t>CONSTRUCCIONES CIVILES</t>
  </si>
  <si>
    <t>CONTADURIA PUBLICA CON ENFASIS EN SISTEMAS Y ECONOMIA SOLIDARIA</t>
  </si>
  <si>
    <t>CONTADURIA PUBLICA ENFASIS EN SISTEMAS Y ECONOMIA SOLIDARIA</t>
  </si>
  <si>
    <t>CONTADURIA PUBLICA Y FINANZAS INTERNACIONALES</t>
  </si>
  <si>
    <t>CRIMINALISTICA</t>
  </si>
  <si>
    <t>CULTURA FISICA Y DEPORTE</t>
  </si>
  <si>
    <t>CULTURA FISICA, DEPORTE Y RECREACION</t>
  </si>
  <si>
    <t>DANZA CLASICA</t>
  </si>
  <si>
    <t>DEPORTE</t>
  </si>
  <si>
    <t>DEPORTE Y ACTIVIDAD FISICA</t>
  </si>
  <si>
    <t>DERECHO Y CIENCIAS ADMINISTRATIVAS</t>
  </si>
  <si>
    <t>DERECHO Y CIENCIAS HUMANAS</t>
  </si>
  <si>
    <t>DERECHO Y CIENCIAS POLITICAS</t>
  </si>
  <si>
    <t>DERECHO Y CIENCIAS POLITICAS Y RELACIONES INTERNACIONALES</t>
  </si>
  <si>
    <t>DERECHO Y CIENCIAS SOCIALES</t>
  </si>
  <si>
    <t>DESARROLLO FAMILIAR</t>
  </si>
  <si>
    <t>DIBUJO ARQUITECTONICO</t>
  </si>
  <si>
    <t>DIRECCION DE BANDA</t>
  </si>
  <si>
    <t>DIRECCION HUMANA Y ORGANIZACIONAL</t>
  </si>
  <si>
    <t>DIRECCION MUSICAL</t>
  </si>
  <si>
    <t>DIRECCION Y ADMINISTRACIÓN DE EMPRESAS</t>
  </si>
  <si>
    <t>DIRECCION Y PRODUCCION DE CINE Y TELEVISION</t>
  </si>
  <si>
    <t>DIRECCION Y PRODUCCION DE MEDIOS AUDIOVISUALES</t>
  </si>
  <si>
    <t>DIRECCION Y PRODUCCION DE RADIO Y TELEVISION</t>
  </si>
  <si>
    <t>DISEÑO</t>
  </si>
  <si>
    <t>DISEÑO DE COMUNICACION GRAFICA</t>
  </si>
  <si>
    <t>DISEÑO DE COMUNICACION VISUAL</t>
  </si>
  <si>
    <t>DISEÑO DE ESPACIOS - ESCENARIO</t>
  </si>
  <si>
    <t>DISEÑO DE ESPACIOS Y ESCENARIOS</t>
  </si>
  <si>
    <t>DISEÑO DE INTERIORES</t>
  </si>
  <si>
    <t>DISEÑO DE MEDIOS INTERACTIVOS</t>
  </si>
  <si>
    <t>DISEÑO DE MODAS</t>
  </si>
  <si>
    <t>DISEÑO DE MODAS Y ALTA COSTURA</t>
  </si>
  <si>
    <t>DISEÑO DE MODAS Y TEXTILES</t>
  </si>
  <si>
    <t>DISEÑO DE VESTUARIO</t>
  </si>
  <si>
    <t>DISEÑO DIGITAL Y MULTIMEDIA</t>
  </si>
  <si>
    <t>DISEÑO GRÁFICO</t>
  </si>
  <si>
    <t>DISEÑO GRAFICO Y MULTIMEDIAL</t>
  </si>
  <si>
    <t>DISEÑO INDUSTRIAL</t>
  </si>
  <si>
    <t>DISEÑO INTERIOR</t>
  </si>
  <si>
    <t>DISEÑO TEXTIL</t>
  </si>
  <si>
    <t>DISEÑO TEXTIL Y DE MODAS</t>
  </si>
  <si>
    <t>DISEÑO VISUAL</t>
  </si>
  <si>
    <t>DISEÑO Y ADMINISTRACIÓN DE SISTEMAS</t>
  </si>
  <si>
    <t>DISEÑO Y CREACION DE JOYAS</t>
  </si>
  <si>
    <t>DISEÑO Y PRODUCCION DE MODA</t>
  </si>
  <si>
    <t>ECOLOGIA</t>
  </si>
  <si>
    <t>ECOLOGIA DE ZONAS COSTERAS</t>
  </si>
  <si>
    <t>ECONOMIA AGRARIA</t>
  </si>
  <si>
    <t>ECONOMIA CON ENFASIS EN GERENCIA,FINANZAS,MARKING E INVESTIGACION</t>
  </si>
  <si>
    <t>ECONOMIA DEL TRANSPORTE</t>
  </si>
  <si>
    <t>ECONOMIA EN COMERCIO EXTERIOR</t>
  </si>
  <si>
    <t>ECONOMIA Y COMERCIO EXTERIOR</t>
  </si>
  <si>
    <t>ECONOMIA Y DESARROLLO</t>
  </si>
  <si>
    <t>ECONOMIA Y FINANZAS</t>
  </si>
  <si>
    <t>EDUCACION BASICA CON ENFASIS EN CIENCIAS NATURALES Y EDUCACION AMBIENTAL</t>
  </si>
  <si>
    <t>EDUCACION BASICA CON ENFASIS EN MATEMATICA HUMANIDADES Y LENGUA CASTELLANA</t>
  </si>
  <si>
    <t>EDUCACION FISICA MILITAR.</t>
  </si>
  <si>
    <t>EDUCACION MUSICAL</t>
  </si>
  <si>
    <t>ENFERMERIA</t>
  </si>
  <si>
    <t>ENTRENAMIENTO DEPORTIVO</t>
  </si>
  <si>
    <t>ENTRENAMIENTO DEPORTIVO, PREPARACION FISICA Y RECREACION</t>
  </si>
  <si>
    <t>ESPAÑOL- LITERATURA</t>
  </si>
  <si>
    <t>ESPAÑOL Y FILOLOGIA CLASICA</t>
  </si>
  <si>
    <t>ESTADISTICA</t>
  </si>
  <si>
    <t>ESTADISTICA E INFORMATICA</t>
  </si>
  <si>
    <t>ESTUDIOS DE ARTES LIBERALES EN CIENCIAS SOCIALES</t>
  </si>
  <si>
    <t>ESTUDIOS EN FILOSOFIA</t>
  </si>
  <si>
    <t>ESTUDIOS GENERALES EN ARTES Y HUMANIDADES</t>
  </si>
  <si>
    <t>ESTUDIOS GENERALES EN CIENCIAS</t>
  </si>
  <si>
    <t>ESTUDIOS GENERALES EN CIENCIAS SOCIALES</t>
  </si>
  <si>
    <t>ESTUDIOS LITERARIOS</t>
  </si>
  <si>
    <t>ESTUDIOS MUSICALES</t>
  </si>
  <si>
    <t>ESTUDIOS POLITICOS Y RESOLUCION DE CONFLICTOS</t>
  </si>
  <si>
    <t>ESTUDIOS SUPERIORES EN INSTRUMENTO O CANTO</t>
  </si>
  <si>
    <t>ESTUDIOS Y GESTION CULTURAL</t>
  </si>
  <si>
    <t>FARMACIA</t>
  </si>
  <si>
    <t>FARMACIA INDUSTRIAL</t>
  </si>
  <si>
    <t>FILOLOGIA E IDIOMAS</t>
  </si>
  <si>
    <t>FILOLOGIA ESPAÑOLA</t>
  </si>
  <si>
    <t>FILOSOFIA</t>
  </si>
  <si>
    <t>FILOSOFIA - TEOLOGIA</t>
  </si>
  <si>
    <t>FILOSOFIA Y HUMANIDADES</t>
  </si>
  <si>
    <t>FILOSOFIA Y LETRAS</t>
  </si>
  <si>
    <t>FINANZAS</t>
  </si>
  <si>
    <t>FINANZAS INTERNACIONALES</t>
  </si>
  <si>
    <t>FINANZAS Y COMERCIO EXTERIOR</t>
  </si>
  <si>
    <t>FINANZAS Y COMERCIO INTERNACIONAL</t>
  </si>
  <si>
    <t>FINANZAS Y NEGOCIOS MULTINACIONALES</t>
  </si>
  <si>
    <t>FINANZAS Y RELACIONES INTERNACIONALES</t>
  </si>
  <si>
    <t>FINANZAS Y SEGUROS</t>
  </si>
  <si>
    <t>FÍSICA</t>
  </si>
  <si>
    <t>FISIOTERAPIA</t>
  </si>
  <si>
    <t>FISIOTERAPIA Y KINESIOLOGIA</t>
  </si>
  <si>
    <t>FONOAUDIOLOGIA</t>
  </si>
  <si>
    <t>FORMACION DE EMPRESARIOS</t>
  </si>
  <si>
    <t>FORMACION MUSICAL</t>
  </si>
  <si>
    <t>FORMACION PROFESIONAL EN DEPORTE</t>
  </si>
  <si>
    <t>GASTRONOMIA</t>
  </si>
  <si>
    <t>GASTRONOMIA Y COCINA PROFESIONAL</t>
  </si>
  <si>
    <t>GEOGRAFIA</t>
  </si>
  <si>
    <t>GEOGRAFIA APLICADA A LA ORGANIZACION DEL ESPACIO Y PLANIFICACION REGIONAL</t>
  </si>
  <si>
    <t>GEOLOGIA</t>
  </si>
  <si>
    <t>GEOTECNOLOGIA</t>
  </si>
  <si>
    <t>GERENCIA DE LA SEGURIDAD Y ANALISIS SOCIO POLITICO</t>
  </si>
  <si>
    <t>GERENCIA DE MERCADEO</t>
  </si>
  <si>
    <t>GERENCIA EN SISTEMAS DE INFORMACION EN SALUD</t>
  </si>
  <si>
    <t>GERONTOLOGIA</t>
  </si>
  <si>
    <t>GESTION CULTURAL</t>
  </si>
  <si>
    <t>GESTION CULTURAL Y COMUNICATIVA</t>
  </si>
  <si>
    <t>GESTION EMPRESARIAL</t>
  </si>
  <si>
    <t>GESTION Y DESARROLLO URBANOS</t>
  </si>
  <si>
    <t>GESTION Y ESTUDIOS CULTURALES</t>
  </si>
  <si>
    <t>GOBIERNO Y RELACIONES INTERNACIONALES</t>
  </si>
  <si>
    <t>HISTORIA</t>
  </si>
  <si>
    <t>HISTORIA DEL ARTE</t>
  </si>
  <si>
    <t>HOTELERIA Y TURISMO</t>
  </si>
  <si>
    <t>HOTELERIA Y TURISMO ECOLOGICO</t>
  </si>
  <si>
    <t>IDIOMAS</t>
  </si>
  <si>
    <t>INDUSTRIAS PECUARIAS</t>
  </si>
  <si>
    <t>INFORMATICA MATEMATICA</t>
  </si>
  <si>
    <t>INGENIERA CIVIL</t>
  </si>
  <si>
    <t>INGENIERIA ACUICOLA</t>
  </si>
  <si>
    <t>INGENIERIA ADMINISTRATIVA</t>
  </si>
  <si>
    <t>INGENIERIA ADMINISTRATIVA Y DE FINANZAS</t>
  </si>
  <si>
    <t>INGENIERIA AERONAUTICA</t>
  </si>
  <si>
    <t>INGENIERIA AGROECOLOGICA</t>
  </si>
  <si>
    <t>INGENIERIA AGROFORESTAL</t>
  </si>
  <si>
    <t>INGENIERIA AGROINDUSTRIAL</t>
  </si>
  <si>
    <t>INGENIERIA AGRONOMICA</t>
  </si>
  <si>
    <t>INGENIERIA AGROPECUARIA</t>
  </si>
  <si>
    <t>INGENIERIA AMBIENTAL Y DEL SANEAMIENTO</t>
  </si>
  <si>
    <t>INGENIERIA AMBIENTAL Y SANITARIA</t>
  </si>
  <si>
    <t>INGENIERIA AUTOMOTRIZ</t>
  </si>
  <si>
    <t>INGENIERIA BIOLOGICA</t>
  </si>
  <si>
    <t>INGENIERIA BIOMEDICA</t>
  </si>
  <si>
    <t>INGENIERIA BIOTECNOLOGICA</t>
  </si>
  <si>
    <t>INGENIERIA CATASTRAL Y GEODESIA</t>
  </si>
  <si>
    <t>INGENIERIA COMERCIAL</t>
  </si>
  <si>
    <t>INGENIERIA DE ACUICULTURA</t>
  </si>
  <si>
    <t>INGENIERIA DE ALIMENTOS</t>
  </si>
  <si>
    <t>INGENIERIA DE AUDIO</t>
  </si>
  <si>
    <t>INGENIERIA DE CONTROL</t>
  </si>
  <si>
    <t>INGENIERIA DE DISEÑO DE PRODUCTO</t>
  </si>
  <si>
    <t>INGENIERIA DE MANTENIMIENTO</t>
  </si>
  <si>
    <t>INGENIERIA DE MATERIALES</t>
  </si>
  <si>
    <t>INGENIERIA DE MERCADOS</t>
  </si>
  <si>
    <t>INGENIERIA DE MINAS</t>
  </si>
  <si>
    <t>INGENIERIA DE PETROLEOS</t>
  </si>
  <si>
    <t>INGENIERIA DE PLASTICOS</t>
  </si>
  <si>
    <t>INGENIERIA DE PROCESOS</t>
  </si>
  <si>
    <t>INGENIERIA DE PROCESOS INDUSTRIALES</t>
  </si>
  <si>
    <t>INGENIERIA DE PRODUCCION</t>
  </si>
  <si>
    <t>INGENIERIA DE PRODUCCION AGRICOLA</t>
  </si>
  <si>
    <t>INGENIERIA DE PRODUCCION AGROINDUSTRIAL</t>
  </si>
  <si>
    <t>INGENIERIA DE PRODUCCION ANIMAL</t>
  </si>
  <si>
    <t>INGENIERIA DE PRODUCCION BIOTECNOLOGICA</t>
  </si>
  <si>
    <t>INGENIERIA DE PRODUCTIVIDAD Y CALIDAD</t>
  </si>
  <si>
    <t>INGENIERIA DE RECURSOS HIDRICOS</t>
  </si>
  <si>
    <t>INGENIERIA DE SISTEMAS CON ENFASIS EN ADMINISTRACIÓN E INFORMATICA</t>
  </si>
  <si>
    <t>INGENIERIA DE SISTEMAS CON ENFASIS EN SOFTWARE</t>
  </si>
  <si>
    <t>INGENIERIA DE SISTEMAS CON ENFASIS EN TELECOMUNICACIONES</t>
  </si>
  <si>
    <t>INGENIERIA DE SISTEMAS E INFORMATICA</t>
  </si>
  <si>
    <t>INGENIERIA DE SISTEMAS INFORMATICOS</t>
  </si>
  <si>
    <t>INGENIERIA DE SISTEMAS Y COMPUTACION</t>
  </si>
  <si>
    <t>INGENIERIA DE SISTEMAS Y TELECOMUNICACIONES</t>
  </si>
  <si>
    <t>INGENIERIA DE SISTEMAS Y TELEMATICA</t>
  </si>
  <si>
    <t>INGENIERIA DE SOFTWARE</t>
  </si>
  <si>
    <t>INGENIERIA DE SOFTWARE Y COMUNICACIONES</t>
  </si>
  <si>
    <t>INGENIERIA DE SONIDO</t>
  </si>
  <si>
    <t>INGENIERIA DE TELECOMUNICACIONES</t>
  </si>
  <si>
    <t>INGENIERIA DE TRANSPORTE Y VIAS</t>
  </si>
  <si>
    <t>INGENIERIA DEL DESARROLLO AMBIENTAL</t>
  </si>
  <si>
    <t>INGENIERIA DEL MEDIO AMBIENTE</t>
  </si>
  <si>
    <t>INGENIERIA ELECTROMECANICA</t>
  </si>
  <si>
    <t>INGENIERIA EN AUTOMATICA INDUSTRIAL</t>
  </si>
  <si>
    <t>INGENIERIA EN AUTOMATIZACIÓN</t>
  </si>
  <si>
    <t>INGENIERIA EN AUTOMATIZACION INDUSTRIAL</t>
  </si>
  <si>
    <t>INGENIERIA EN BIOTECNOLOGIA</t>
  </si>
  <si>
    <t>INGENIERIA EN COMPUTACION</t>
  </si>
  <si>
    <t>INGENIERIA EN CONTROL</t>
  </si>
  <si>
    <t>INGENIERIA EN CONTROL ELECTRONICO E INSTRUMENTACION</t>
  </si>
  <si>
    <t>INGENIERIA EN DISEÑO DE MAQUINAS Y PRODUCTOS INDUSTRIALES</t>
  </si>
  <si>
    <t>INGENIERIA EN DISEÑO INDUSTRIAL</t>
  </si>
  <si>
    <t>INGENIERIA EN DISTRIBUCION Y REDES ELECTRICAS</t>
  </si>
  <si>
    <t>INGENIERIA EN ENERGIA</t>
  </si>
  <si>
    <t>INGENIERIA EN HIGIENE Y SEGURIDAD OCUPACIONAL</t>
  </si>
  <si>
    <t>INGENIERIA EN INSTRUMENTACION Y CONTROL</t>
  </si>
  <si>
    <t>INGENIERIA EN MANTENIMIENTO INDUSTRIAL Y HOSPITALARIO</t>
  </si>
  <si>
    <t>INGENIERIA EN MECATRONICA</t>
  </si>
  <si>
    <t>INGENIERIA EN MERCADEO</t>
  </si>
  <si>
    <t>INGENIERIA EN MULTIMEDIA</t>
  </si>
  <si>
    <t>INGENIERIA EN PRODUCCION ACUICOLA</t>
  </si>
  <si>
    <t>INGENIERIA EN PRODUCCION AGROPECUARIA</t>
  </si>
  <si>
    <t>INGENIERIA EN PRODUCCION INDUSTRIAL</t>
  </si>
  <si>
    <t>INGENIERIA EN TELECOMUNICACIONES</t>
  </si>
  <si>
    <t>INGENIERIA EN TELEINFORMATICA</t>
  </si>
  <si>
    <t>INGENIERÍA EN TELEMÁTICA</t>
  </si>
  <si>
    <t>INGENIERIA ENERGETICA</t>
  </si>
  <si>
    <t>INGENIERIA FINANCIERA</t>
  </si>
  <si>
    <t>INGENIERIA FINANCIERA Y DE NEGOCIOS</t>
  </si>
  <si>
    <t>INGENIERIA FISICA</t>
  </si>
  <si>
    <t>INGENIERIA GEOGRAFICA</t>
  </si>
  <si>
    <t>INGENIERIA GEOGRAFICA Y AMBIENTAL</t>
  </si>
  <si>
    <t>INGENIERIA GEOLOGICA</t>
  </si>
  <si>
    <t>INGENIERIA INDUSTRIAL DE ALIMENTOS</t>
  </si>
  <si>
    <t>INGENIERIA INFORMATICA</t>
  </si>
  <si>
    <t>INGENIERIA LOGISTICA</t>
  </si>
  <si>
    <t>INGENIERIA MATEMATICA</t>
  </si>
  <si>
    <t>INGENIERIA MECANICA Y DE MANUFACTURA</t>
  </si>
  <si>
    <t>INGENIERIA MECATRONICA</t>
  </si>
  <si>
    <t>INGENIERÍA MECATRÓNICA - CICLO PROFESIONAL UNIVERSITARIO</t>
  </si>
  <si>
    <t>INGENIERIA METALURGICA</t>
  </si>
  <si>
    <t>INGENIERIA MULTIMEDIA</t>
  </si>
  <si>
    <t>INGENIERIA NAVAL- ESPECIALIDAD CONSTRUCCIONES</t>
  </si>
  <si>
    <t>INGENIERIA NAVAL- ESPECIALIDAD ELECTRONICA</t>
  </si>
  <si>
    <t>INGENIERIA NAVAL- ESPECIALIDAD MECANICA</t>
  </si>
  <si>
    <t>INGENIERIA PECUARIA</t>
  </si>
  <si>
    <t>INGENIERIA PESQUERA</t>
  </si>
  <si>
    <t>INGENIERIA SANITARIA Y AMBIENTAL</t>
  </si>
  <si>
    <t>INGENIERIA TELECOMUNICACIONES</t>
  </si>
  <si>
    <t>INGENIERIA TELEMATICA</t>
  </si>
  <si>
    <t>INGENIERIA TEXTIL</t>
  </si>
  <si>
    <t>INGENIERIA TOPOGRAFICA</t>
  </si>
  <si>
    <t>INGENIRIA DE SONIDO</t>
  </si>
  <si>
    <t>INSTRUMENTACION QUIRURGICA</t>
  </si>
  <si>
    <t>INSTRUMENTACION QUIRURGICA PROFESIONAL</t>
  </si>
  <si>
    <t>INSTRUMENTO O CANTO</t>
  </si>
  <si>
    <t>INTERPRETACION MUSICAL</t>
  </si>
  <si>
    <t>JURISPRUDENCIA</t>
  </si>
  <si>
    <t>JUSTICIA Y DERECHO</t>
  </si>
  <si>
    <t>LENGUAJES Y ESTUDIOS SOCIOCULTURALES</t>
  </si>
  <si>
    <t>LENGUAS CLASICAS</t>
  </si>
  <si>
    <t>LENGUAS MODERNAS</t>
  </si>
  <si>
    <t>LETRAS- FILOLOGIA HISPANICA</t>
  </si>
  <si>
    <t>LEYES Y JURISPRUDENCIA</t>
  </si>
  <si>
    <t>LICANCIATURA EN PEDAGOGIA INFANTIL</t>
  </si>
  <si>
    <t>LICENC.EN EDUCACION BASICA PRIMARIA ENF.EN CIENCIAS NATURALESEDUC.AMBIENTAL MATEMA.LENGUA CASTELLANA</t>
  </si>
  <si>
    <t>LICENCIADO EN EDUCACION BASICA PRIMARIA:CON ENFASIS EN EDUCACION FISICA RECREACION Y DEPORTES</t>
  </si>
  <si>
    <t>LICENCIATURA CIENCIAS DE LA EDUCACION ESPECIALIZACION EN QUIMICA</t>
  </si>
  <si>
    <t>LICENCIATURA EN ADMINISTRACIÓN EDUCATIVA</t>
  </si>
  <si>
    <t>LICENCIATURA EN ADMINISTRACIÓN Y LEGISLACION EDUCATIVA</t>
  </si>
  <si>
    <t>LICENCIATURA EN ADMINISTRACIÓN Y SUPERVISION EDUCATIVA</t>
  </si>
  <si>
    <t>LICENCIATURA EN AREAS TECNICAS</t>
  </si>
  <si>
    <t>LICENCIATURA EN ARTE DRAMATICO</t>
  </si>
  <si>
    <t>LICENCIATURA EN ARTE ESCENICO</t>
  </si>
  <si>
    <t>LICENCIATURA EN ARTE TEATRAL</t>
  </si>
  <si>
    <t>LICENCIATURA EN ARTE Y FOLKLORE</t>
  </si>
  <si>
    <t>LICENCIATURA EN ARTES</t>
  </si>
  <si>
    <t>LICENCIATURA EN ARTES ESCENICAS</t>
  </si>
  <si>
    <t>LICENCIATURA EN ARTES ESCENICAS CON ENFASIS EN TEATRO</t>
  </si>
  <si>
    <t>LICENCIATURA EN ARTES PLASTICAS</t>
  </si>
  <si>
    <t>LICENCIATURA EN ARTES PLASTICAS PARA LA EDUCACION BASICA</t>
  </si>
  <si>
    <t>LICENCIATURA EN ARTES VISUALES</t>
  </si>
  <si>
    <t>LICENCIATURA EN BASICA CON ENFASIS EN EDUCACION FISICA RECREACION Y DEPORTES.</t>
  </si>
  <si>
    <t>LICENCIATURA EN BASICA CON ENFASIS EN HUMANIDADES LENGUA CASTELLANA E IDIOMAS EXTRANJEROS</t>
  </si>
  <si>
    <t>LICENCIATURA EN BASICA CON ENFASIS EN MATEMATICAS</t>
  </si>
  <si>
    <t>LICENCIATURA EN BASICA ENF.CIENCIAS SOCIALES HISTORIA,GEOGRAFIA,CONSTITUCION POLITICA Y DEMOCRACIA</t>
  </si>
  <si>
    <t>LICENCIATURA EN BASICA ENFASIS EN CIENCIAS NATURALES Y EDUCACION AMBIENTAL</t>
  </si>
  <si>
    <t>LICENCIATURA EN BASICA PRIMARIA</t>
  </si>
  <si>
    <t>LICENCIATURA EN BASICA PRIMARIA CON ENFASIS EN ESTETICA</t>
  </si>
  <si>
    <t>LICENCIATURA EN BIOLOGIA</t>
  </si>
  <si>
    <t>LICENCIATURA EN BIOLOGIA CON ENFASIS EN EDUCACION AMBIENTAL</t>
  </si>
  <si>
    <t>LICENCIATURA EN BIOLOGIA Y EDUCACION AMBIENTAL</t>
  </si>
  <si>
    <t>LICENCIATURA EN BIOLOGIA Y QUIMICA</t>
  </si>
  <si>
    <t>LICENCIATURA EN CATEQUESIS</t>
  </si>
  <si>
    <t>LICENCIATURA EN CIENCIAS AGROPECUARIAS</t>
  </si>
  <si>
    <t>LICENCIATURA EN CIENCIAS DE LA EDUCACION</t>
  </si>
  <si>
    <t>LICENCIATURA EN CIENCIAS DE LA EDUCACION- FISICA</t>
  </si>
  <si>
    <t>LICENCIATURA EN CIENCIAS DE LA EDUCACION- MATEMATICAS</t>
  </si>
  <si>
    <t>LICENCIATURA EN CIENCIAS DE LA EDUCACION-FILOLOGIA Y LITERATURA</t>
  </si>
  <si>
    <t>LICENCIATURA EN CIENCIAS FISICO-MATEMATICAS Y COMPUTACION</t>
  </si>
  <si>
    <t>LICENCIATURA EN CIENCIAS NATURALES</t>
  </si>
  <si>
    <t>LICENCIATURA EN CIENCIAS NATURALES Y EDUCACION AMBIENTAL</t>
  </si>
  <si>
    <t>LICENCIATURA EN CIENCIAS NATURALES Y MEDIO AMBIENTE</t>
  </si>
  <si>
    <t>LICENCIATURA EN CIENCIAS NATURALES Y SALUD</t>
  </si>
  <si>
    <t>LICENCIATURA EN CIENCIAS RELIGIOSAS</t>
  </si>
  <si>
    <t>LICENCIATURA EN CIENCIAS RELIGIOSAS CON ENFASIS EN CATEQUESIS Y EDUCACION SEXUAL</t>
  </si>
  <si>
    <t>LICENCIATURA EN CIENCIAS RELIGIOSAS Y ETICA</t>
  </si>
  <si>
    <t>LICENCIATURA EN CIENCIAS SOCIALES</t>
  </si>
  <si>
    <t>LICENCIATURA EN CIENCIAS SOCIALES CON ÉNFASIS EN EDUCACIÓN BÁSICA</t>
  </si>
  <si>
    <t>LICENCIATURA EN CIENCIAS SOCIALES ENFASIS EN DEMOCRACIA</t>
  </si>
  <si>
    <t>LICENCIATURA EN CIENCIAS SOCIALES Y FILOSOFIA</t>
  </si>
  <si>
    <t>LICENCIATURA EN CIENCIAS SOCIALES Y GESTION DEL DESARROLLO</t>
  </si>
  <si>
    <t>LICENCIATURA EN CIENCIAS SOCIALES, CONSTITUCION Y DEMOCRACIA</t>
  </si>
  <si>
    <t>LICENCIATURA EN COMERCIO</t>
  </si>
  <si>
    <t>LICENCIATURA EN COMERCIO Y CONTADURIA</t>
  </si>
  <si>
    <t>LICENCIATURA EN COMUNICACION E INFORMATICA EDUCATIVA</t>
  </si>
  <si>
    <t>LICENCIATURA EN CULTURA FISICA, RECREACION, EDUCACION FISICA Y DEPORTE</t>
  </si>
  <si>
    <t>LICENCIATURA EN DANZA CLASICA</t>
  </si>
  <si>
    <t>LICENCIATURA EN DEPORTE</t>
  </si>
  <si>
    <t>LICENCIATURA EN DIBUJO DE LA CONSTRUCCION</t>
  </si>
  <si>
    <t>LICENCIATURA EN DIBUJO MECANICO</t>
  </si>
  <si>
    <t>LICENCIATURA EN DIDACTICA DE LAS CIENCIAS NATURALES PARA LA EDUCACION SECUNDARIA Y MEDIA VOCACIONAL</t>
  </si>
  <si>
    <t>LICENCIATURA EN DISEÑO TECNOLOGICO CON ENFASIS EN SISTEMAS MECANICOS</t>
  </si>
  <si>
    <t>LICENCIATURA EN DOCENCIA COMERCIAL</t>
  </si>
  <si>
    <t>LICENCIATURA EN DOCENCIA DE COMPUTADORES</t>
  </si>
  <si>
    <t>LICENCIATURA EN DOCENCIA DE PROCESOS INDUSTRIALES</t>
  </si>
  <si>
    <t>LICENCIATURA EN DOCENCIA DEL AREA AGROPECUARIA</t>
  </si>
  <si>
    <t>LICENCIATURA EN DOCENCIA PARA TECNOLOGOS PROFESIONALES</t>
  </si>
  <si>
    <t>LICENCIATURA EN EDUCACION</t>
  </si>
  <si>
    <t>LICENCIATURA EN EDUCACION AGROAMBIENTAL Y CIENCIAS NATURALES</t>
  </si>
  <si>
    <t>LICENCIATURA EN EDUCACION AMBIENTAL</t>
  </si>
  <si>
    <t>LICENCIATURA EN EDUCACION AMBIENTAL Y DESARROLLO COMUNITARIO</t>
  </si>
  <si>
    <t>LICENCIATURA EN EDUCACION ARTISTICA</t>
  </si>
  <si>
    <t>LICENCIATURA EN EDUCACION ARTISTICA CON ENFASIS EN DANZA Y TEATRO</t>
  </si>
  <si>
    <t>LICENCIATURA EN EDUCACION BASICA</t>
  </si>
  <si>
    <t>LICENCIATURA EN EDUCACION BASICA CON ENFASIS EN ARTE Y FOLKLORE</t>
  </si>
  <si>
    <t>LICENCIATURA EN EDUCACION BASICA CON ENFASIS EN ARTES ESCENICAS</t>
  </si>
  <si>
    <t>LICENCIATURA EN EDUCACION BASICA CON ENFASIS EN ARTES PLASTICAS E INFORMATICA</t>
  </si>
  <si>
    <t>LICENCIATURA EN EDUCACION BASICA CON ENFASIS EN CIENCIAS BASICAS</t>
  </si>
  <si>
    <t>LICENCIATURA EN EDUCACION BASICA CON ENFASIS EN CIENCIAS NATURALES</t>
  </si>
  <si>
    <t>LICENCIATURA EN EDUCACION BASICA CON ENFASIS EN CIENCIAS NATURALES Y EDUCACION AMBIENTAL</t>
  </si>
  <si>
    <t>LICENCIATURA EN EDUCACION BASICA CON ENFASIS EN CIENCIAS SOCIALES</t>
  </si>
  <si>
    <t>LICENCIATURA EN EDUCACION BASICA CON ENFASIS EN COMERCIO Y CONTADURIA</t>
  </si>
  <si>
    <t>LICENCIATURA EN EDUCACION BASICA CON ENFASIS EN EDUCACION ARTISTICA</t>
  </si>
  <si>
    <t>LICENCIATURA EN EDUCACION BASICA CON ENFASIS EN EDUCACION ARTISTICA SEMIESCOLARIZADA</t>
  </si>
  <si>
    <t>LICENCIATURA EN EDUCACION BASICA CON ENFASIS EN EDUCACION ARTISTICA Y CULTURAL:ARTES REPRESENTATIVAS</t>
  </si>
  <si>
    <t>LICENCIATURA EN EDUCACION BASICA CON ENFASIS EN EDUCACION ARTISTICA Y CULTURAL:MUSICAL</t>
  </si>
  <si>
    <t>LICENCIATURA EN EDUCACION BASICA CON ENFASIS EN EDUCACION FISICA</t>
  </si>
  <si>
    <t>LICENCIATURA EN EDUCACION BASICA CON ENFASIS EN EDUCACION FISICA, DEPORTES Y RECREACION</t>
  </si>
  <si>
    <t>LICENCIATURA EN EDUCACION BASICA CON ENFASIS EN EDUCACION FISICA,RECREACION Y DEPORTES</t>
  </si>
  <si>
    <t>LICENCIATURA EN EDUCACION BASICA CON ENFASIS EN EDUCACION RELIGIOSA</t>
  </si>
  <si>
    <t>LICENCIATURA EN EDUCACION BASICA CON ENFASIS EN EL AREA DE CIENCIAS NATURALES Y EDUCACION AMBIENTAL</t>
  </si>
  <si>
    <t>LICENCIATURA EN EDUCACION BASICA CON ENFASIS EN EL AREA DE EDUCACION ARTISTICA</t>
  </si>
  <si>
    <t>LICENCIATURA EN EDUCACION BASICA CON ENFASIS EN EL AREA DE HUMANIDADES,LENGUA CASTELLANA E IDIOMA EX</t>
  </si>
  <si>
    <t>LICENCIATURA EN EDUCACION BASICA CON ENFASIS EN EL AREA DE MATEMATICAS</t>
  </si>
  <si>
    <t>LICENCIATURA EN EDUCACION BASICA CON ENFASIS EN EL AREA DE TECNOLOGIA E INFORMATICA</t>
  </si>
  <si>
    <t>LICENCIATURA EN EDUCACION BASICA CON ENFASIS EN ESPAÑOL Y LITERATURA</t>
  </si>
  <si>
    <t>LICENCIATURA EN EDUCACION BASICA CON ENFASIS EN ETICA Y VALORES HUMANOS</t>
  </si>
  <si>
    <t>LICENCIATURA EN EDUCACION BASICA CON ENFASIS EN ETICA,VALORES HUMANOS Y EDUCACION RELIGIOSA</t>
  </si>
  <si>
    <t>LICENCIATURA EN EDUCACION BASICA CON ENFASIS EN HUMANIDADES</t>
  </si>
  <si>
    <t>LICENCIATURA EN EDUCACION BASICA CON ENFASIS EN HUMANIDADES - LENGUA CASTELLANA</t>
  </si>
  <si>
    <t>LICENCIATURA EN EDUCACION BASICA CON ENFASIS EN HUMANIDADES E IDIOMAS</t>
  </si>
  <si>
    <t>LICENCIATURA EN EDUCACION BASICA CON ENFASIS EN HUMANIDADES E INGLES</t>
  </si>
  <si>
    <t>LICENCIATURA EN EDUCACION BASICA CON ENFASIS EN HUMANIDADES Y LENGUA CASTELLANA</t>
  </si>
  <si>
    <t>LICENCIATURA EN EDUCACION BASICA CON ENFASIS EN HUMANIDADES Y LENGUAS</t>
  </si>
  <si>
    <t>LICENCIATURA EN EDUCACION BASICA CON ENFASIS EN HUMANIDADES Y LENGUAS EXTRANJERA-INGLES</t>
  </si>
  <si>
    <t>LICENCIATURA EN EDUCACION BASICA CON ENFASIS EN HUMANIDADES, LENGUA EXTRANJERA-INGLES</t>
  </si>
  <si>
    <t>LICENCIATURA EN EDUCACION BASICA CON ENFASIS EN HUMANIDADES,ESPAÑOL Y LENGUAS EXTRANJERAS</t>
  </si>
  <si>
    <t>LICENCIATURA EN EDUCACION BASICA CON ENFASIS EN HUMANIDADES,LENGUA CASTELLANA</t>
  </si>
  <si>
    <t>LICENCIATURA EN EDUCACION BASICA CON ENFASIS EN HUMANIDADES,LENGUA CASTELLANA E INGLES</t>
  </si>
  <si>
    <t>LICENCIATURA EN EDUCACION BASICA CON ENFASIS EN HUMANIDADES,LENGUA CASTELLANA Y LITERATURA</t>
  </si>
  <si>
    <t>LICENCIATURA EN EDUCACION BASICA CON ENFASIS EN HUMANIDADES: ESPAÑOL E INGLES</t>
  </si>
  <si>
    <t>LICENCIATURA EN EDUCACION BASICA CON ENFASIS EN HUMANIDADES: LENGUA CASTELLANA E IDIOMA EXTRANJERO: INGLES</t>
  </si>
  <si>
    <t>LICENCIATURA EN EDUCACION BASICA CON ENFASIS EN HUMANIDADES: LENGUA CASTELLANA E INGLES</t>
  </si>
  <si>
    <t>LICENCIATURA EN EDUCACION BASICA CON ENFASIS EN HUMANIDADES-INGLES</t>
  </si>
  <si>
    <t>LICENCIATURA EN EDUCACION BASICA CON ENFASIS EN IDIOMAS EXTRANJEROS</t>
  </si>
  <si>
    <t>LICENCIATURA EN EDUCACION BASICA CON ENFASIS EN INFORMATICA</t>
  </si>
  <si>
    <t>LICENCIATURA EN EDUCACION BASICA CON ENFASIS EN INFORMATICA EDUCATIVA</t>
  </si>
  <si>
    <t>LICENCIATURA EN EDUCACION BASICA CON ENFASIS EN INGLES</t>
  </si>
  <si>
    <t>LICENCIATURA EN EDUCACION BASICA CON ENFASIS EN LENGUA CASTELLANA</t>
  </si>
  <si>
    <t>LICENCIATURA EN EDUCACION BASICA CON ENFASIS EN LENGUA CASTELLANA E INGLES</t>
  </si>
  <si>
    <t>LICENCIATURA EN EDUCACION BASICA CON ENFASIS EN LENGUA INGLESA</t>
  </si>
  <si>
    <t>LICENCIATURA EN EDUCACION BASICA CON ENFASIS EN LENGUAS EXTRANJERAS</t>
  </si>
  <si>
    <t>LICENCIATURA EN EDUCACION BASICA CON ENFASIS EN MATEMATICAS</t>
  </si>
  <si>
    <t>LICENCIATURA EN EDUCACION BASICA CON ENFASIS EN MATEMATICAS E INFORMATICA</t>
  </si>
  <si>
    <t>LICENCIATURA EN EDUCACION BASICA CON ENFASIS EN SOCIALES</t>
  </si>
  <si>
    <t>LICENCIATURA EN EDUCACION BASICA CON ENFASIS EN TECNOLOGIA E INFORMATICA</t>
  </si>
  <si>
    <t>LICENCIATURA EN EDUCACION BASICA CON ENFASIS MATEMATICAS</t>
  </si>
  <si>
    <t>LICENCIATURA EN EDUCACION BASICA CONENFASIS EN EDUCACION ARTISTICA</t>
  </si>
  <si>
    <t>LICENCIATURA EN EDUCACION BASICA EN CIENCIAS NATURALES Y EDUCACION AMBIENTAL</t>
  </si>
  <si>
    <t>LICENCIATURA EN EDUCACION BASICA EN DANZA</t>
  </si>
  <si>
    <t>LICENCIATURA EN EDUCACION BASICA EN HUMANIDADES- LENGUA CASTELLANA</t>
  </si>
  <si>
    <t>LICENCIATURA EN EDUCACION BASICA ENFASIS EDUCACION ETICA Y VALORES HUMANOS</t>
  </si>
  <si>
    <t>LICENCIATURA EN EDUCACION BASICA ENFASIS EN CIENCIAS NATURALES Y EDUCACION AMBIENTAL</t>
  </si>
  <si>
    <t>LICENCIATURA EN EDUCACION BASICA ENFASIS EN CIENCIAS SOCIALES</t>
  </si>
  <si>
    <t>LICENCIATURA EN EDUCACION BASICA ENFASIS EN CIENCIAS SOCIALES Y CULTURA DEMOCRATICA</t>
  </si>
  <si>
    <t>LICENCIATURA EN EDUCACION BASICA ENFASIS EN EDUCACION ARTISTICA</t>
  </si>
  <si>
    <t>LICENCIATURA EN EDUCACION BASICA ENFASIS EN EDUCACION FISICA, RECREACION Y DEPORTE</t>
  </si>
  <si>
    <t>LICENCIATURA EN EDUCACION BASICA ENFASIS EN ESPAÑOL Y LITERATURA</t>
  </si>
  <si>
    <t>LICENCIATURA EN EDUCACION BASICA ENFASIS EN LENGUA CASTELLANA</t>
  </si>
  <si>
    <t>LICENCIATURA EN EDUCACION BASICA PRIMARIA</t>
  </si>
  <si>
    <t>LICENCIATURA EN EDUCACION BASICA PRIMARIA CON ENFASIS EN EDUCACION ARTISTICA</t>
  </si>
  <si>
    <t>LICENCIATURA EN EDUCACION BASICA PRIMARIA CON ENFASIS EN MATEMATICAS</t>
  </si>
  <si>
    <t>LICENCIATURA EN EDUCACION BASICA PRIMARIA ENF.EN CIENCIAS NATURALESEDUC.AMBIENTAL MATEMA.LENGUA CASTELLANA</t>
  </si>
  <si>
    <t>LICENCIATURA EN EDUCACION BASICA PRIMARIA ENFASIS EN CIENCIAS NATURALES</t>
  </si>
  <si>
    <t>LICENCIATURA EN EDUCACION BASICA PRIMARIA:ENFASIS EN CIENCIAS SOCIALES</t>
  </si>
  <si>
    <t>LICENCIATURA EN EDUCACION BASICA PRIMARIA:ENFASIS EN LENGUA CASTELLANA</t>
  </si>
  <si>
    <t>LICENCIATURA EN EDUCACION BASICA SECUNDARIA Y MEDIA ENFASIS EN EDUCACION ETICA Y VALORES HUMANOS</t>
  </si>
  <si>
    <t>LICENCIATURA EN EDUCACION BASICA Y MEDIA VOCACIONAL AREA EDUCACION FISICA, RECREACION Y DEPORTES</t>
  </si>
  <si>
    <t>LICENCIATURA EN EDUCACION BASICA Y PROMOCION DE LA COMUNIDAD</t>
  </si>
  <si>
    <t>LICENCIATURA EN EDUCACION BASICA, CON ENFASIS EN CIENCIAS NATURALES Y EDUCACION AMBIENTAL</t>
  </si>
  <si>
    <t>LICENCIATURA EN EDUCACION BASICA, ENFASIS EN CIENCIAS NATURALES Y EDUCACION AMBIENTAL</t>
  </si>
  <si>
    <t>LICENCIATURA EN EDUCACION BASICA, ENFASIS EN MATEMATICAS E INFORMATICA</t>
  </si>
  <si>
    <t>LICENCIATURA EN EDUCACION BASICA: ENFASIS EN EDUCACIO ARTISTICA</t>
  </si>
  <si>
    <t>LICENCIATURA EN EDUCACION BASICA: ENFASIS EN EDUCACION ARTISTICA</t>
  </si>
  <si>
    <t>LICENCIATURA EN EDUCACION BASICA: ENFASIS EN EDUCACION FISICA</t>
  </si>
  <si>
    <t>LICENCIATURA EN EDUCACION BASICA:ENFASIS EN INGLES</t>
  </si>
  <si>
    <t>LICENCIATURA EN EDUCACION BASICA:ENFASIS EN LENGUAS EXTRANJERAS INGLES</t>
  </si>
  <si>
    <t>LICENCIATURA EN EDUCACION BASICA:ENFASIS EN MATEMATICAS</t>
  </si>
  <si>
    <t>LICENCIATURA EN EDUCACION BASICA:INGLES</t>
  </si>
  <si>
    <t>LICENCIATURA EN EDUCACION BASICAS:ENFASIS EN CIENCIAS NATURALES Y EDUCACION AMBIENTAL</t>
  </si>
  <si>
    <t>LICENCIATURA EN EDUCACION BASICO CON ENFASIS EN MATEMATICAS</t>
  </si>
  <si>
    <t>LICENCIATURA EN EDUCACION BILINGUE</t>
  </si>
  <si>
    <t>LICENCIATURA EN EDUCACION BILINGUE CON ENFASIS EN LA ENSEÑANZA DEL INGLES</t>
  </si>
  <si>
    <t>LICENCIATURA EN EDUCACION CAMPESINA Y RURAL</t>
  </si>
  <si>
    <t>LICENCIATURA EN EDUCACION CIENCIAS NATURALES</t>
  </si>
  <si>
    <t>LICENCIATURA EN EDUCACION COMUNITARIA CON ENFASIS EN DERECHOS HUMANOS</t>
  </si>
  <si>
    <t>LICENCIATURA EN EDUCACION CON ENFASIS</t>
  </si>
  <si>
    <t>LICENCIATURA EN EDUCACION CON ENFASIS EN BIOLOGIA Y QUIMICA</t>
  </si>
  <si>
    <t>LICENCIATURA EN EDUCACION CON ENFASIS EN CIENCIAS NATURALES</t>
  </si>
  <si>
    <t>LICENCIATURA EN EDUCACION CON ENFASIS EN CIENCIAS SOCIALES</t>
  </si>
  <si>
    <t>LICENCIATURA EN EDUCACION CON ENFASIS EN EDUCACION ESPECIAL</t>
  </si>
  <si>
    <t>LICENCIATURA EN EDUCACION CON ENFASIS EN ESPAÑOL Y LITERATURA</t>
  </si>
  <si>
    <t>LICENCIATURA EN EDUCACION CON ENFASIS EN MATEMATICAS Y FISICA</t>
  </si>
  <si>
    <t>LICENCIATURA EN EDUCACION CON ESPECIALIDAD EN BIOLOGIA</t>
  </si>
  <si>
    <t>LICENCIATURA EN EDUCACION CON ESPECIALIDAD EN MATEMATICAS</t>
  </si>
  <si>
    <t>LICENCIATURA EN EDUCACION DE ADULTOS</t>
  </si>
  <si>
    <t>LICENCIATURA EN EDUCACION ENFASIS EN AREAS TECNOLOGICAS</t>
  </si>
  <si>
    <t>LICENCIATURA EN EDUCACION ENFASIS EN CIENCIAS ECONOMICAS</t>
  </si>
  <si>
    <t>LICENCIATURA EN EDUCACION ENFASIS EN CIENCIAS SOCIALES</t>
  </si>
  <si>
    <t>LICENCIATURA EN EDUCACION ENFASIS EN HUMANIDADES</t>
  </si>
  <si>
    <t>LICENCIATURA EN EDUCACION ENFASIS EN INFORMATICA</t>
  </si>
  <si>
    <t>LICENCIATURA EN EDUCACION ENFASIS EN MATEMATICAS</t>
  </si>
  <si>
    <t>LICENCIATURA EN EDUCACION ESPECIAL</t>
  </si>
  <si>
    <t>LICENCIATURA EN EDUCACION ESPECIAL CON ENFASIS EN PEDAGOGIA DE LA INTEGRACION</t>
  </si>
  <si>
    <t>LICENCIATURA EN EDUCACION ESPECIAL- RETARDO EN EL DESARROLLO</t>
  </si>
  <si>
    <t>LICENCIATURA EN EDUCACION FISICA</t>
  </si>
  <si>
    <t>LICENCIATURA EN EDUCACION FISICA PARA LA EDUCACION BASICA</t>
  </si>
  <si>
    <t>LICENCIATURA EN EDUCACION FISICA Y DEPORTES</t>
  </si>
  <si>
    <t>LICENCIATURA EN EDUCACION FISICA Y RECREACION</t>
  </si>
  <si>
    <t>LICENCIATURA EN EDUCACION FISICA Y SALUD</t>
  </si>
  <si>
    <t>LICENCIATURA EN EDUCACION FISICA, DEPORTE Y RECREACION ENFASIS RURAL</t>
  </si>
  <si>
    <t>LICENCIATURA EN EDUCACION FISICA, RECREACION Y DEPORTE</t>
  </si>
  <si>
    <t>LICENCIATURA EN EDUCACIÓN FÍSICA, RECREACIÓN Y DEPORTE</t>
  </si>
  <si>
    <t>LICENCIATURA EN EDUCACION FISICA, RECREACION Y DEPORTES</t>
  </si>
  <si>
    <t>LICENCIATURA EN EDUCACION FISICA,RECREACION Y DEPORTE</t>
  </si>
  <si>
    <t>LICENCIATURA EN EDUCACION FISICA,RECREACION Y DEPORTES</t>
  </si>
  <si>
    <t>LICENCIATURA EN EDUCACION- HISTORIA Y FILOSOFIA</t>
  </si>
  <si>
    <t>LICENCIATURA EN EDUCACION- IDIOMAS</t>
  </si>
  <si>
    <t>LICENCIATURA EN EDUCACION INDIGENA</t>
  </si>
  <si>
    <t>LICENCIATURA EN EDUCACION INDUSTRIAL</t>
  </si>
  <si>
    <t>LICENCIATURA EN EDUCACION INFANTIL</t>
  </si>
  <si>
    <t>LICENCIATURA EN EDUCACION INFANTIL CON ENFASIS EN CIENCIAS NATURALES Y EDUCACION AMBIENTAL</t>
  </si>
  <si>
    <t>LICENCIATURA EN EDUCACION INFANTIL CON ENFASIS EN CIENCIAS SOCIALES</t>
  </si>
  <si>
    <t>LICENCIATURA EN EDUCACION INFANTIL CON ENFASIS EN CIENCIAS SOCIALES Y COMUNIDAD</t>
  </si>
  <si>
    <t>LICENCIATURA EN EDUCACION INFANTIL CON ENFASIS EN EDU.ARTISTICA,EDU. FISICA,REC,DEP,TECN.E INFORMATI</t>
  </si>
  <si>
    <t>LICENCIATURA EN EDUCACION INFANTIL CON ENFASIS EN EDU.ARTISTICA,EDU.FISICA,REC,DEP, TECN. E INFORMAT</t>
  </si>
  <si>
    <t>LICENCIATURA EN EDUCACION INFANTIL CON ENFASIS EN EDU.ARTISTICA,EDU.FISICA,REC,DEP,TECN. E INFORMATI</t>
  </si>
  <si>
    <t>LICENCIATURA EN EDUCACION INFANTIL CON ENFASIS EN EDU.ARTISTICA,EDU.FISICA,REC,DEP,TECN.E INFORMATIC</t>
  </si>
  <si>
    <t>LICENCIATURA EN EDUCACION INFANTIL CON ENFASIS EN EDUCACION ARTISTICA</t>
  </si>
  <si>
    <t>LICENCIATURA EN EDUCACION INFANTIL CON ENFASIS EN EDUCACION ETICA Y VALORES</t>
  </si>
  <si>
    <t>LICENCIATURA EN EDUCACION INFANTIL CON ENFASIS EN EDUCACION FISICA, RECREACION Y DEPORTES</t>
  </si>
  <si>
    <t>LICENCIATURA EN EDUCACION INFANTIL CON ENFASIS EN ETICA Y VALORES</t>
  </si>
  <si>
    <t>LICENCIATURA EN EDUCACION INFANTIL CON ENFASIS EN HUMANIDADES (LENGUA CASTELLANA E INGLES)</t>
  </si>
  <si>
    <t>LICENCIATURA EN EDUCACION INFANTIL CON ENFASIS EN HUMANIDADESLENGUA CASTELLANA E INGLES</t>
  </si>
  <si>
    <t>LICENCIATURA EN EDUCACION INFANTIL CON ENFASIS EN MATEMATICAS</t>
  </si>
  <si>
    <t>LICENCIATURA EN EDUCACION INFANTIL CON ENFASIS EN TECNOLOGIA E INFORMATICA</t>
  </si>
  <si>
    <t>LICENCIATURA EN EDUCACION INFANTIL ENFASIS EN MATEMATICA Y CASTELLANO</t>
  </si>
  <si>
    <t>LICENCIATURA EN EDUCACION INFANTIL, ENFASIS EN EDUCACION FISICA, RECREACION Y DEPORTES</t>
  </si>
  <si>
    <t>LICENCIATURA EN EDUCACION- MECANICA INDUSTRIAL</t>
  </si>
  <si>
    <t>LICENCIATURA EN EDUCACION MUSICAL</t>
  </si>
  <si>
    <t>LICENCIATURA EN EDUCACION PARA ADULTOS</t>
  </si>
  <si>
    <t>LICENCIATURA EN EDUCACION PARA LA DEMOCRACIA</t>
  </si>
  <si>
    <t>LICENCIATURA EN EDUCACION PARA LA INFANCIA</t>
  </si>
  <si>
    <t>LICENCIATURA EN EDUCACION PARA LA SALUD DEL ESCOLAR Y EL ADOLESCENTE</t>
  </si>
  <si>
    <t>LICENCIATURA EN EDUCACION POPULAR</t>
  </si>
  <si>
    <t>LICENCIATURA EN EDUCACION POPULAR Y DE ADULTOS</t>
  </si>
  <si>
    <t>LICENCIATURA EN EDUCACION PREESCOLAR</t>
  </si>
  <si>
    <t>LICENCIATURA EN EDUCACION PREESCOLAR Y BASICA PRIMARIA</t>
  </si>
  <si>
    <t>LICENCIATURA EN EDUCACION PREESCOLAR Y BASICA PRIMARIA ENFASIS EN LENGUA CASTELLANA O MATEMATICAS</t>
  </si>
  <si>
    <t>LICENCIATURA EN EDUCACION PREESCOLAR Y BASICA PRIMARIA: INGLES</t>
  </si>
  <si>
    <t>LICENCIATURA EN EDUCACION PRIMARIA</t>
  </si>
  <si>
    <t>LICENCIATURA EN EDUCACION RELIGIOSA</t>
  </si>
  <si>
    <t>LICENCIATURA EN EDUCACION RELIGIOSA CON ENFASIS EN BIBLIA</t>
  </si>
  <si>
    <t>LICENCIATURA EN EDUCACION RELIGIOSA Y MORAL</t>
  </si>
  <si>
    <t>LICENCIATURA EN EDUCACION RURAL</t>
  </si>
  <si>
    <t>LICENCIATURA EN EDUCACION RURAL CON ENFASIS EN CIENCIAS AGROPECUARIAS</t>
  </si>
  <si>
    <t>LICENCIATURA EN EDUCACION RURAL Y CAMPESINA</t>
  </si>
  <si>
    <t>LICENCIATURA EN EDUCACION RURAL Y DESARROLLO COMUNITARIO</t>
  </si>
  <si>
    <t>LICENCIATURA EN EDUCACION TECNOLOGIA</t>
  </si>
  <si>
    <t>LICENCIATURA EN EDUCACION TECNOLOGIA INFORMATICA</t>
  </si>
  <si>
    <t>LICENCIATURA EN EDUCACION- TEOLOGIA</t>
  </si>
  <si>
    <t>LICENCIATURA EN EDUCACION: ARTES PLASTICAS</t>
  </si>
  <si>
    <t>LICENCIATURA EN EDUCACIÓN: ARTES PLÁSTICAS</t>
  </si>
  <si>
    <t>LICENCIATURA EN EDUCACION:ENFASIS ADMON.Y SUPERVISION,LENGUA CASTELLANA,CIENCIAS NATURALES,MATEMATIC</t>
  </si>
  <si>
    <t>LICENCIATURA EN EDUCCION BASICA CON ENFASIS EN HUMANIDADES, LENGUA CASTELLANA E IDIOMA EXTRANJERO</t>
  </si>
  <si>
    <t>LICENCIATURA EN ELECTRICIDAD Y ELECTRONICA</t>
  </si>
  <si>
    <t>LICENCIATURA EN ELECTROMECANICA</t>
  </si>
  <si>
    <t>LICENCIATURA EN ELECTRONICA</t>
  </si>
  <si>
    <t>LICENCIATURA EN ELECTROTECNIA</t>
  </si>
  <si>
    <t>LICENCIATURA EN ENSEÑANZA DE LA LENGUA INGLESA</t>
  </si>
  <si>
    <t>LICENCIATURA EN ENSEÑANZA DE LAS TECNOLOGIAS</t>
  </si>
  <si>
    <t>LICENCIATURA EN ESPAÑOL - FRANCES</t>
  </si>
  <si>
    <t>LICENCIATURA EN ESPAÑOL Y COMUNICACION AUDIOVISUAL</t>
  </si>
  <si>
    <t>LICENCIATURA EN ESPAÑOL Y COMUNICACION EDUCATIVA</t>
  </si>
  <si>
    <t>LICENCIATURA EN ESPAÑOL Y LITERATURA</t>
  </si>
  <si>
    <t>LICENCIATURA EN ESTUDIOS BIBLICOS</t>
  </si>
  <si>
    <t>LICENCIATURA EN ETICA Y CIENCIAS RELIGIOSAS</t>
  </si>
  <si>
    <t>LICENCIATURA EN ETICA Y DESARROLLO HUMANO</t>
  </si>
  <si>
    <t>LICENCIATURA EN ETICA Y FORMACION RELIGIOSA</t>
  </si>
  <si>
    <t>LICENCIATURA EN ETNOEDUCACION</t>
  </si>
  <si>
    <t>LICENCIATURA EN ETNOEDUCACION CON ENFASIS EN COMUNICACION Y LINGUISTICA</t>
  </si>
  <si>
    <t>LICENCIATURA EN ETNOEDUCACION CON ENFASIS EN COMUNIDAD Y NATURALEZA</t>
  </si>
  <si>
    <t>LICENCIATURA EN ETNOEDUCACION CON ENFASIS EN ECONOMIA Y GESTION COMUNITARIA</t>
  </si>
  <si>
    <t>LICENCIATURA EN ETNOEDUCACION CON ENFASIS EN SALUD COMUNITARIA</t>
  </si>
  <si>
    <t>LICENCIATURA EN ETNOEDUCACION PARA BASICA CON ENFASIS EN CIENCIAS NATURALES Y EDUCACION AMBIENTAL</t>
  </si>
  <si>
    <t>LICENCIATURA EN ETNOEDUCACION PARA BASICA CON ENFASIS EN CIENCIAS SOCIALES Y CULTURA</t>
  </si>
  <si>
    <t>LICENCIATURA EN ETNOEDUCACION PARA BASICA CON ENFASIS EN LENGUA CASTELLANA Y BILINGUISMO</t>
  </si>
  <si>
    <t>LICENCIATURA EN ETNOEDUCACION PARA BASICA CON ENFASIS EN MATEMATICAS</t>
  </si>
  <si>
    <t>LICENCIATURA EN ETNOEDUCACION Y DESARROLLO COMUNITARIO</t>
  </si>
  <si>
    <t>LICENCIATURA EN ETNOEDUCACION Y PROYECTO SOCIAL</t>
  </si>
  <si>
    <t>LICENCIATURA EN FILOLOGIA E IDIOMAS</t>
  </si>
  <si>
    <t>LICENCIATURA EN FILOSOFIA</t>
  </si>
  <si>
    <t>LICENCIATURA EN FILOSOFÍA</t>
  </si>
  <si>
    <t>LICENCIATURA EN FILOSOFIA CON ENFASIS EN TEORIA POLITICA</t>
  </si>
  <si>
    <t>LICENCIATURA EN FILOSOFIA E HISTORIA</t>
  </si>
  <si>
    <t>LICENCIATURA EN FILOSOFIA Y CIENCIAS RELIGIOSAS</t>
  </si>
  <si>
    <t>LICENCIATURA EN FILOSOFIA Y CULTURA PARA LA PAZ</t>
  </si>
  <si>
    <t>LICENCIATURA EN FILOSOFIA Y EDUCACION RELIGIOSA</t>
  </si>
  <si>
    <t>LICENCIATURA EN FILOSOFIA Y ESTUDIOS POLITICOS</t>
  </si>
  <si>
    <t>LICENCIATURA EN FILOSOFIA Y HUMANIDADES</t>
  </si>
  <si>
    <t>LICENCIATURA EN FILOSOFIA Y LENGUA CASTELLANA</t>
  </si>
  <si>
    <t>LICENCIATURA EN FILOSOFIA Y LETRAS</t>
  </si>
  <si>
    <t>LICENCIATURA EN FILOSOFIA Y PEDAGOGIA</t>
  </si>
  <si>
    <t>LICENCIATURA EN FILOSOFIA Y PENSAMIENTO POLITICO Y ECONOMICO</t>
  </si>
  <si>
    <t>LICENCIATURA EN FILOSOFIA Y TEOLOGIA</t>
  </si>
  <si>
    <t>LICENCIATURA EN FILOSOFIA, ETICA Y VALORES HUMANOS</t>
  </si>
  <si>
    <t>LICENCIATURA EN FISICA</t>
  </si>
  <si>
    <t>LICENCIATURA EN FISICA Y MATEMATICAS</t>
  </si>
  <si>
    <t>LICENCIATURA EN FORMACION ESTETICA</t>
  </si>
  <si>
    <t>LICENCIATURA EN GEOGRAFIA E HISTORIA</t>
  </si>
  <si>
    <t>LICENCIATURA EN GESTION DE PROYECTOS EN EDUCACION BILINGUE</t>
  </si>
  <si>
    <t>LICENCIATURA EN GESTION EDUCATIVA</t>
  </si>
  <si>
    <t>LICENCIATURA EN GESTION Y DESARROLLO PEDAGOGICO DE LA EDUCACION PREESCOLAR</t>
  </si>
  <si>
    <t>LICENCIATURA EN HISTORIA</t>
  </si>
  <si>
    <t>LICENCIATURA EN HISTORIA DE COLOMBIA</t>
  </si>
  <si>
    <t>LICENCIATURA EN HISTORIA Y FILOSOFIA</t>
  </si>
  <si>
    <t>LICENCIATURA EN HUMANIDADES</t>
  </si>
  <si>
    <t>LICENCIATURA EN IDIOMA EXTRANJERO - INGLÉS</t>
  </si>
  <si>
    <t>LICENCIATURA EN IDIOMAS</t>
  </si>
  <si>
    <t>LICENCIATURA EN IDIOMAS ESPAÑOL- INGLES</t>
  </si>
  <si>
    <t>LICENCIATURA EN IDIOMAS MODERNOS ESPAÑOL- FRANCES</t>
  </si>
  <si>
    <t>LICENCIATURA EN IDIOMAS MODERNOS ESPAÑOL- INGLES</t>
  </si>
  <si>
    <t>LICENCIATURA EN INFORMATICA</t>
  </si>
  <si>
    <t>LICENCIATURA EN INFORMATICA EDUCATIVA</t>
  </si>
  <si>
    <t>LICENCIATURA EN INFORMATICA Y MEDIOS AUDIOVISUALES</t>
  </si>
  <si>
    <t>LICENCIATURA EN INFORMATICA Y NUEVAS TECNOLOGIAS</t>
  </si>
  <si>
    <t>LICENCIATURA EN INFORMATICA Y NUEVAS TECNOLOGICAS</t>
  </si>
  <si>
    <t>LICENCIATURA EN INGLES</t>
  </si>
  <si>
    <t>LICENCIATURA EN INGLÉS Y ESPAÑOL</t>
  </si>
  <si>
    <t>LICENCIATURA EN INGLES Y FRANCES</t>
  </si>
  <si>
    <t>LICENCIATURA EN LENGUA CASTELLANA</t>
  </si>
  <si>
    <t>LICENCIATURA EN LENGUA CASTELLANA E INGLES</t>
  </si>
  <si>
    <t>LICENCIATURA EN LENGUA CASTELLANA Y COMUNICACION</t>
  </si>
  <si>
    <t>LICENCIATURA EN LENGUA CASTELLANA Y LITERATURA</t>
  </si>
  <si>
    <t>LICENCIATURA EN LENGUA CASTELLANA,INGLES Y FRANCES</t>
  </si>
  <si>
    <t>LICENCIATURA EN LENGUA EXTRANJERA INGLES</t>
  </si>
  <si>
    <t>LICENCIATURA EN LENGUAS CASTELLANA Y LITERATURA</t>
  </si>
  <si>
    <t>LICENCIATURA EN LENGUAS EXTRANJERAS</t>
  </si>
  <si>
    <t>LICENCIATURA EN LENGUAS EXTRANJERAS INGLES - FRANCES</t>
  </si>
  <si>
    <t>LICENCIATURA EN LENGUAS EXTRANJERAS INGLES-FRANCES</t>
  </si>
  <si>
    <t>LICENCIATURA EN LENGUAS EXTRANJERAS: INGLES-FRANCES</t>
  </si>
  <si>
    <t>LICENCIATURA EN LENGUAS MODERNAS</t>
  </si>
  <si>
    <t>LICENCIATURA EN LENGUAS MODERNAS CON ENFASIS EN INGLES Y FRANCES</t>
  </si>
  <si>
    <t>LICENCIATURA EN LENGUAS MODERNAS ENFASIS EN EDUCACION BILINGUE, TURISMO Y TRADUCCION</t>
  </si>
  <si>
    <t>LICENCIATURA EN LENGUAS MODERNAS ESPAÑOL E INGLES</t>
  </si>
  <si>
    <t>LICENCIATURA EN LENGUAS MODERNAS ESPAÑOL- FRANCES</t>
  </si>
  <si>
    <t>LICENCIATURA EN LENGUAS MODERNAS ESPAÑOL- INGLES</t>
  </si>
  <si>
    <t>LICENCIATURA EN LENGUAS MODERNAS INGLES- FRANCES</t>
  </si>
  <si>
    <t>LICENCIATURA EN LENGUAS MODERNAS,INGLES-FRANCES</t>
  </si>
  <si>
    <t>LICENCIATURA EN LENGUAS MODERNAS:ENFASIS INGLES,ESPAÑOL, FRANCES,ESPAÑOL</t>
  </si>
  <si>
    <t>LICENCIATURA EN LINGUISTICA Y EDUCACION INDIGENA</t>
  </si>
  <si>
    <t>LICENCIATURA EN LINGUISTICA Y LITERATURA</t>
  </si>
  <si>
    <t>LICENCIATURA EN LITERATURA</t>
  </si>
  <si>
    <t>LICENCIATURA EN LITERATURA Y LENGUA CASTELLANA</t>
  </si>
  <si>
    <t>LICENCIATURA EN LITERATURA Y LENGUA ESPAÑOLA</t>
  </si>
  <si>
    <t>LICENCIATURA EN MATEMATICA E INFORMATICA</t>
  </si>
  <si>
    <t>LICENCIATURA EN MATEMATICAS</t>
  </si>
  <si>
    <t>LICENCIATURA EN MATEMATICAS CON ENFASIS EN COMPUTACION</t>
  </si>
  <si>
    <t>LICENCIATURA EN MATEMATICAS E INFORMATICA</t>
  </si>
  <si>
    <t>LICENCIATURA EN MATEMATICAS Y CIENCIAS DE LA COMPUTACION</t>
  </si>
  <si>
    <t>LICENCIATURA EN MATEMATICAS Y COMPUTACION</t>
  </si>
  <si>
    <t>LICENCIATURA EN MATEMATICAS Y ESTADISTICA</t>
  </si>
  <si>
    <t>LICENCIATURA EN MATEMATICAS Y FISICA</t>
  </si>
  <si>
    <t>LICENCIATURA EN MATEMÁTICAS Y FÍSICA</t>
  </si>
  <si>
    <t>LICENCIATURA EN MUSICA</t>
  </si>
  <si>
    <t>LICENCIATURA EN MUSICA Y DANZA</t>
  </si>
  <si>
    <t>LICENCIATURA EN NECESIDADES EDUCATIVAS ESPECIALES CON ENFASIS EN VALORES HUMANOS</t>
  </si>
  <si>
    <t>LICENCIATURA EN ORGANIZACION Y GESTION EMPRESARIAL</t>
  </si>
  <si>
    <t>LICENCIATURA EN ORIENTACION Y CONSEJERIA</t>
  </si>
  <si>
    <t>LICENCIATURA EN PEDAGOGIA DE LA EDUCACION BASICA ENF.MATEMATICAS CIENCIAS RELIGIOSAS,TECNOLOGIA E INFORMATICA</t>
  </si>
  <si>
    <t>LICENCIATURA EN PEDAGOGIA INFANTIL</t>
  </si>
  <si>
    <t>LICENCIATURA EN PEDAGOGIA INFANTIL Y FAMILIAR</t>
  </si>
  <si>
    <t>LICENCIATURA EN PEDAGOGIA PARA LA SALUD</t>
  </si>
  <si>
    <t>LICENCIATURA EN PEDAGOGIA REEDUCATIVA</t>
  </si>
  <si>
    <t>LICENCIATURA EN PEDAGOGIA SOCIAL Y COMUNITARIA</t>
  </si>
  <si>
    <t>LICENCIATURA EN PEDAGOGIA Y DIDACTICA DE LA EDUCACION FISICA , RECREACION Y DEPORTE</t>
  </si>
  <si>
    <t>LICENCIATURA EN PEDAGOGIA Y DIDACTICA DE LA TECNOLOGIA E INFORMATICA</t>
  </si>
  <si>
    <t>LICENCIATURA EN PEDAGOGIA Y DIDACTICA DE LAS CIENCIAS NATURALES Y MEDIO AMBIENTE</t>
  </si>
  <si>
    <t>LICENCIATURA EN PEDAGOGIA Y DIDACTICA DE LAS CIENCIAS SOCIALES Y ARTES</t>
  </si>
  <si>
    <t>LICENCIATURA EN PEDAGOGIA Y PSICOLOGIA</t>
  </si>
  <si>
    <t>LICENCIATURA EN PREESCOLAR</t>
  </si>
  <si>
    <t>LICENCIATURA EN PREESCOLAR MUSICAL</t>
  </si>
  <si>
    <t>LICENCIATURA EN PRODUCCION AGROPECUARIA</t>
  </si>
  <si>
    <t>LICENCIATURA EN PSICOLOGIA Y PEDAGOGIA</t>
  </si>
  <si>
    <t>LICENCIATURA EN PSICOPEDAGOGIA</t>
  </si>
  <si>
    <t>LICENCIATURA EN PSICOPEDAGOGIA CON ENFASIS EN ASESORIA EDUCATIVA</t>
  </si>
  <si>
    <t>LICENCIATURA EN QUIMICA</t>
  </si>
  <si>
    <t>LICENCIATURA EN QUIMICA Y BIOLOGIA</t>
  </si>
  <si>
    <t>LICENCIATURA EN QUIMICA Y EDUCACION AMBIENTAL</t>
  </si>
  <si>
    <t>LICENCIATURA EN RECREACION</t>
  </si>
  <si>
    <t>LICENCIATURA EN SISTEMAS INFORMATICOS</t>
  </si>
  <si>
    <t>LICENCIATURA EN SOCIALES</t>
  </si>
  <si>
    <t>LICENCIATURA EN TECNOLOGIA E INFORMATICA</t>
  </si>
  <si>
    <t>LICENCIATURA EN TECNOLOGIA EDUCATIVA</t>
  </si>
  <si>
    <t>LICENCIATURA EN TECNOLOGIA Y EDUCACION</t>
  </si>
  <si>
    <t>LICENCIATURA EN TEOLOGIA</t>
  </si>
  <si>
    <t>LICENCIATURA EN TEOLOGÍA</t>
  </si>
  <si>
    <t>LICENCIATURA ENNEDUCACION BASICA CON ENFASIS EN HUMANIDADES Y LENGUA CASTELLANA</t>
  </si>
  <si>
    <t>LICENCIATURA PEDAGOGICA INFANTIL</t>
  </si>
  <si>
    <t>LICENCIEATURA EN EDUCACION BASICA CON ENFASIS EN HUMANIDADES,LENGUA CASTELLANA</t>
  </si>
  <si>
    <t>LICENCITURA EN EDUCACION INFANTIL CON ENFASIS EN MATEMATICA</t>
  </si>
  <si>
    <t>LICENCUATURA EN EDUCACION BASICA ENFASIS EN INFORMATICA EDUCATIVA</t>
  </si>
  <si>
    <t>LINGUISTICA</t>
  </si>
  <si>
    <t>LINGUISTICA Y LITERATURA</t>
  </si>
  <si>
    <t>LITERATURA</t>
  </si>
  <si>
    <t>MAESTRIA EN HISTORIA</t>
  </si>
  <si>
    <t>MAESTRO EN ARTES PLASTICAS</t>
  </si>
  <si>
    <t>MAESTRO EN MUSICA</t>
  </si>
  <si>
    <t>MANEJO AGROECOLOGICO Y DE POST-COSECHA</t>
  </si>
  <si>
    <t>MANEJO AGROFORESTAL</t>
  </si>
  <si>
    <t>MARKETING &amp;AMP; NEGOCIOS INTERNACIONALES</t>
  </si>
  <si>
    <t>MARKETING Y LOGISTICA</t>
  </si>
  <si>
    <t>MARKETING Y NEGOCIOS INTERNACIONALES</t>
  </si>
  <si>
    <t>MATEMÁTICA APLICADA</t>
  </si>
  <si>
    <t>MATEMÁTICAS</t>
  </si>
  <si>
    <t>MATEMATICAS APLICADAS</t>
  </si>
  <si>
    <t>MATEMATICAS CON ENFASIS EN COMPUTACION</t>
  </si>
  <si>
    <t>MATEMATICAS CON ENFASIS EN ESTADISTICA</t>
  </si>
  <si>
    <t>MEDICINA</t>
  </si>
  <si>
    <t>MEDICINA VETERINARIA</t>
  </si>
  <si>
    <t>MEDICINA VETERINARIA Y ZOOTECNIA</t>
  </si>
  <si>
    <t>MEDIOS DE COMUNICACION PASTORAL</t>
  </si>
  <si>
    <t>MERCADEO</t>
  </si>
  <si>
    <t>MERCADEO AGROALIMENTARIO</t>
  </si>
  <si>
    <t>MERCADEO AGROINDUSTRIAL</t>
  </si>
  <si>
    <t>MERCADEO AGROPECUARIO</t>
  </si>
  <si>
    <t>MERCADEO CON ENFASIS EN GESTION INTERNACIONAL Y LOGISTICA EMPRESARIAL</t>
  </si>
  <si>
    <t>MERCADEO CON ENFASIS EN NEGOCIOS INTERNACIONALES</t>
  </si>
  <si>
    <t>MERCADEO INTERNACIONAL Y PUBLICIDAD</t>
  </si>
  <si>
    <t>MERCADEO NACIONAL E INTERNACIONAL</t>
  </si>
  <si>
    <t>MERCADEO PUBLICIDAD Y VENTAS</t>
  </si>
  <si>
    <t>MERCADEO Y LOGISTICA EMPRESARIAL</t>
  </si>
  <si>
    <t>MERCADEO Y NEGOCIOS INTERNACIONALES</t>
  </si>
  <si>
    <t>MERCADEO Y PUBLICIDAD</t>
  </si>
  <si>
    <t>MERCADEO Y VENTAS</t>
  </si>
  <si>
    <t>MERCADOLOGIA</t>
  </si>
  <si>
    <t>MERCADOTECNIA AGROINDUSTRIAL</t>
  </si>
  <si>
    <t>METROLOGIA</t>
  </si>
  <si>
    <t>MICROBIOLOGIA</t>
  </si>
  <si>
    <t>MICROBIOLOGIA AGRICOLA Y VETERINARIA</t>
  </si>
  <si>
    <t>MICROBIOLOGIA INDUSTRIAL Y AMBIENTAL</t>
  </si>
  <si>
    <t>MICROBIOLOGIA Y BIOANALISIS</t>
  </si>
  <si>
    <t>MICROBIOLOGÍA Y BIOANÁLISIS</t>
  </si>
  <si>
    <t>MUSEOLOGIA</t>
  </si>
  <si>
    <t>MUSICA</t>
  </si>
  <si>
    <t>MÚSICA</t>
  </si>
  <si>
    <t>MUSICA- CANTO</t>
  </si>
  <si>
    <t>MUSICA INSTRUMENTAL</t>
  </si>
  <si>
    <t>MUSICA INSTRUMENTO</t>
  </si>
  <si>
    <t>NEGOCIOS INTERNACIONALES</t>
  </si>
  <si>
    <t>NEGOCIOS INTERNACIONALES BILINGUE</t>
  </si>
  <si>
    <t>NEGOCIOS INTERNACIONALES SEGUNDO CICLO</t>
  </si>
  <si>
    <t>NEGOCIOS Y FINANZAS INTERNACIONALES</t>
  </si>
  <si>
    <t>NUTRICION Y DIETETICA</t>
  </si>
  <si>
    <t>OCEANOGRAFIA FISICA</t>
  </si>
  <si>
    <t>ODONTOLOGIA</t>
  </si>
  <si>
    <t>ODONTOLOGÍA</t>
  </si>
  <si>
    <t>OPTOMETRIA</t>
  </si>
  <si>
    <t>OPTOMETRÍA</t>
  </si>
  <si>
    <t>PERIODISMO</t>
  </si>
  <si>
    <t>PERIODISMO Y OPINION PUBLICA</t>
  </si>
  <si>
    <t>PERIODISMO-PRODUCCION DE MEDIOS DE COMUNICACION</t>
  </si>
  <si>
    <t>PLANEACION PARA EL DESARROLLO SOCIAL</t>
  </si>
  <si>
    <t>PLANEACION Y DESARROLLO SOCIAL</t>
  </si>
  <si>
    <t>POLITICA Y RELACIONES INTERNACIONALES</t>
  </si>
  <si>
    <t>PRODUCCION AGROINDUSTRIAL</t>
  </si>
  <si>
    <t>PRODUCCION DE CINE Y TELEVISION</t>
  </si>
  <si>
    <t>PROFESIONAL EN ADMINISTRACIÓN AGROPECUARIA</t>
  </si>
  <si>
    <t>PROFESIONAL EN CIENCIAS DEL DEPORTE</t>
  </si>
  <si>
    <t>PROFESIONAL EN CIENCIAS DEL DEPORTE Y LA EDUCACION FISICA</t>
  </si>
  <si>
    <t>PROFESIONAL EN COMUNICACION SOCIAL - PERIODISMO</t>
  </si>
  <si>
    <t>PROFESIONAL EN CONTADURIA PUBLICA</t>
  </si>
  <si>
    <t>PROFESIONAL EN DEPORTE</t>
  </si>
  <si>
    <t>PROFESIONAL EN DISEÑO GRAFICO</t>
  </si>
  <si>
    <t>PROFESIONAL EN FILOSOFIA</t>
  </si>
  <si>
    <t>PROFESIONAL EN LENGUAS EXTRANJERAS INGLES-FRANCES</t>
  </si>
  <si>
    <t>PROFESIONAL EN LENGUAS MODERNAS</t>
  </si>
  <si>
    <t>PROFESIONAL EN MEDIOS AUDIOVISUALES</t>
  </si>
  <si>
    <t>PROFESIONAL EN MERCADEO EMPRESARIAL</t>
  </si>
  <si>
    <t>PROFESIONAL EN NEGOCIOS INTERNACIONALES</t>
  </si>
  <si>
    <t>PROFESIONAL EN PUBLICIDAD Y MERCADEO</t>
  </si>
  <si>
    <t>PSICOLOGIA</t>
  </si>
  <si>
    <t>PSICOLOGIA CON ENFASIS EN PSICOLOGIA FAMILIAR</t>
  </si>
  <si>
    <t>PSICOLOGIA CON ENFASIS EN PSICOLOGIA SOCIAL</t>
  </si>
  <si>
    <t>PSICOLOGIA EMPRESARIAL</t>
  </si>
  <si>
    <t>PUBLICIDAD INTERNACIONAL</t>
  </si>
  <si>
    <t>PUBLICIDAD Y MARKETING CREATIVO</t>
  </si>
  <si>
    <t>PUBLICIDAD Y MERCADEO</t>
  </si>
  <si>
    <t>QUIMICA</t>
  </si>
  <si>
    <t>QUIMICA AMBIENTAL</t>
  </si>
  <si>
    <t>QUIMICA DE ALIMENTOS</t>
  </si>
  <si>
    <t>QUIMICA DE PRODUCTOS VEGETALES</t>
  </si>
  <si>
    <t>QUIMICA FARMACEUTICA</t>
  </si>
  <si>
    <t>QUIMICA INDUSTRIAL</t>
  </si>
  <si>
    <t>QUIMICA Y FARMACIA</t>
  </si>
  <si>
    <t>RECREACION</t>
  </si>
  <si>
    <t>RELACIONES INDUSTRIALES CON ENFASIS EN DIRECCION DE RECURSOS HUMANOS</t>
  </si>
  <si>
    <t>RELACIONES INTERNACIONALES</t>
  </si>
  <si>
    <t>RELACIONES INTERNACIONALES Y ESTUDIOS POLITICOS</t>
  </si>
  <si>
    <t>RELACIONES PUBLICAS E INSTITUCIONALES</t>
  </si>
  <si>
    <t>SAGRADA TEOLOGIA</t>
  </si>
  <si>
    <t>SERVICIO SOCIAL</t>
  </si>
  <si>
    <t>SOCIOLOGÍA</t>
  </si>
  <si>
    <t>TEOLOGÍA</t>
  </si>
  <si>
    <t>TEOLOGIA Y PASTORAL</t>
  </si>
  <si>
    <t>TERAPIA FISICA</t>
  </si>
  <si>
    <t>TERAPIA OCUPACIONAL</t>
  </si>
  <si>
    <t>TERAPIA RESPIRATORIA</t>
  </si>
  <si>
    <t>TERAPIAS PSICOSOCIALES</t>
  </si>
  <si>
    <t>TRADUCCION INGLES-FRANCES-ESPAÑOL</t>
  </si>
  <si>
    <t>TRADUCCION SIMULTANEA</t>
  </si>
  <si>
    <t>TURISMO</t>
  </si>
  <si>
    <t>URBANISMO</t>
  </si>
  <si>
    <t>ZOOTECNIA</t>
  </si>
  <si>
    <t>DATOS PERSONALES DEL FUNCIONARIO</t>
  </si>
  <si>
    <t xml:space="preserve">DESCRIPCIÓN DEL CARGO </t>
  </si>
  <si>
    <t xml:space="preserve">UBICACIÓN FUNCIONAL </t>
  </si>
  <si>
    <t xml:space="preserve">Correo Electronico Institucional </t>
  </si>
  <si>
    <t>Conmutador 
3580400 Ext.:</t>
  </si>
  <si>
    <t>PERFIL  DE FORMACIÓN</t>
  </si>
  <si>
    <t xml:space="preserve">DIRECTORIO  INFORMACIÓN FUNCIONARIOS </t>
  </si>
  <si>
    <t>SUBDIRECCIÓN ADMINISTRATIVA Y FINANCIERA -  TALENTO HUMANO</t>
  </si>
  <si>
    <t>ITEM</t>
  </si>
  <si>
    <t>ADMNIST. AMBIENTAL Y DE LOS RECURSOS NATURALES</t>
  </si>
  <si>
    <t>GESTIÓN AMBIENTAL URBANA</t>
  </si>
  <si>
    <t xml:space="preserve">ESPECIALISTA EN GESTIÓN Y PLANIFICACIÓN DEL DESARROLLO URBANO Y REGIONAL </t>
  </si>
  <si>
    <t xml:space="preserve">ESPECIALISTA EN GESTIÓN SOCIAL Y AMBIENTAL. </t>
  </si>
  <si>
    <t>ESPECIALISTA EN GERENCIA DE PROCESOS Y CALIDAD Y ESPECIALISTA EN GESTIÓN HUMANA</t>
  </si>
  <si>
    <t>INGENIERA COMERCIAL</t>
  </si>
  <si>
    <t>INGENIERÍA DE LA CALIDAD Y EL COMPORTAMIENTO</t>
  </si>
  <si>
    <t>MAGISTER EN ECONOMÍA DEL MEDIO AMBIENTE Y RECURSOS NATURALES</t>
  </si>
  <si>
    <t>ESPECIALISTA EN PLANEACIÓN AMBIENTAL  Y MANEJO INTEGRAL DE LOS RECURSOS NATURALES</t>
  </si>
  <si>
    <t>ESPECIALISTA EN GERENCIA TÉCNICA DE PROYECTOS DE INGENIERÍA ELECTRÓNICA Y ESPECIALISTA EN EVALUACIÓN DE RIESGOS Y PREVENCIÓN DE DESASTRES</t>
  </si>
  <si>
    <t>ESPECIALISTA EN DERECHO ADMINISTRATIVO Y CONSTITUCIONAL</t>
  </si>
  <si>
    <t>INGENIERO INDUSTRIAL</t>
  </si>
  <si>
    <t>ESPECIALISTA EN GERENCIA Y MASTER EN DIRECCIÓN DE EMPRESAS</t>
  </si>
  <si>
    <t>DERECHO ADMINITRATIVO</t>
  </si>
  <si>
    <t>INGENIERO SISTEMAS</t>
  </si>
  <si>
    <t>DERECHO MINERO ENERGÉTICO</t>
  </si>
  <si>
    <t>ESPECIALISTA EN DERECHO ADMINISTRATIVO Y MAGISTER EN DERECHO -PROGRAMA EN RESPONSABILIDAD CONTRACTUAL Y EXTRACONTRACTUAL CIVIL Y DEL ESTADO .</t>
  </si>
  <si>
    <t>ESPECIALISTA EN PLANEACIÓN , GESTIÓN Y CONTROL DEL DESARROLLO SOCIAL</t>
  </si>
  <si>
    <t>MAGÍSTER EN CONSERVACIÓN DEL PATRIMONIO CULTURAL INMUEBLE</t>
  </si>
  <si>
    <t>ESPECIALISTA EN COMUNICACIÓN ORGANIZACIONAL</t>
  </si>
  <si>
    <t>ESPECIALISTA TECNOLÓGICO EN LUMINOTECNIA</t>
  </si>
  <si>
    <t>ESPECIALISTA EN GERENCIA DE PROYECTOS</t>
  </si>
  <si>
    <t>ESPECIALISTA EN DERECHO PÚBLICO Y ESPECIALISTA EN DERECHO LABORAL Y SEGURIDAD SOCIAL</t>
  </si>
  <si>
    <t>ESPECIALISTA EN GERENCIA AMBIENTAL</t>
  </si>
  <si>
    <t>ESPECIALISTA EN DISEÑO DE AMBIENTES DE APRENDIZAJE</t>
  </si>
  <si>
    <t>ESPECIALIZACIÓN EN ADMINISTRACIÓN DE  LA  PLANEACIÓN  URBANA Y REGIONAL</t>
  </si>
  <si>
    <t>ESPECIALISTA EN GERENCIA FINANCIERA</t>
  </si>
  <si>
    <t>MAGISTER EN ADMINISTRACIÓN DE NEGOCIOS (MBA) ESPECIALISTA EN ADMINISTRACIÓN DE NEGOCIOS</t>
  </si>
  <si>
    <t>GERENCIA DE FINANZAS</t>
  </si>
  <si>
    <t>ESPECIALISTA EN SALUD OCUPACIONAL &amp; PREVENCIÓN DE RIESGOS LABORALES Y ESPECIALISTA EN CONTROL E INSTRUMENTACIÓN INDUSTRIAL</t>
  </si>
  <si>
    <t>ESPECIALISTA EN DERECHO CONSTITUCIONAL</t>
  </si>
  <si>
    <t>ESPECIALISTA EN DERECHO PROCESAL CONSTITUCIONAL</t>
  </si>
  <si>
    <t>ESPECIALISTA EN PROYECTOS DE DESARROLLO</t>
  </si>
  <si>
    <t>MAGISTRA EN GESTION AMBIENTAL</t>
  </si>
  <si>
    <t>ESPECIALISTA EN FINANZAS PÚBLICAS</t>
  </si>
  <si>
    <t>GERENCIA AMBIENTAL</t>
  </si>
  <si>
    <t>ESPECIALISTA EN PSICOLOGÍA SOCIAL, COOPERACIÓN Y GESTIÓN COMUNITARIA</t>
  </si>
  <si>
    <t>DERECHOS HUMANOS ANTE SISTEMAS INTERNACIONALES</t>
  </si>
  <si>
    <t>ESPECIALISTA EN DERECHO ADMINISTRATIVO</t>
  </si>
  <si>
    <t>ESPECIALIZACIÓN EN ILUMINACIÓN PÚBLICA Y PRIVADA Y ESPECIALIZACIÓN EN ESTADÍSTICA</t>
  </si>
  <si>
    <t>ESPECIALISTA EN GESTIÓN DE TECNOLOGÍA DE LA INFORMACIÓN Y LAS COMUNICACIONES</t>
  </si>
  <si>
    <t>ESPECIALISTA EN ADMINISTRACIÓN Y GERENCIA DE SISTEMAS DE LA CALIDAD</t>
  </si>
  <si>
    <t>ESPECIALISTA EN GERENCIA Y ADMINISTRACIÓN TRIBUTARIA</t>
  </si>
  <si>
    <t>ESPECIALISTA EN DERECHO COMERCIAL</t>
  </si>
  <si>
    <t>ESPECIALISTA EN DERECHO  Y CONSTITUCIONAL</t>
  </si>
  <si>
    <t>ESPECIALIZACIÓN EN DERECHO PÚBLICO Y ESPECIALISTA EN DERECHO COMERCIAL</t>
  </si>
  <si>
    <t>ANDRES</t>
  </si>
  <si>
    <t>PABÓN</t>
  </si>
  <si>
    <t xml:space="preserve">                  </t>
  </si>
  <si>
    <t>CON ESPECIALIZACIÓN</t>
  </si>
  <si>
    <t>TECNÓLOGA EN RECURSOS AMBIENTALES</t>
  </si>
  <si>
    <t>FORMACIÓN TÉCNICA PROFESIONAL</t>
  </si>
  <si>
    <t>SECRETARIA GENERAL</t>
  </si>
  <si>
    <t>MEDIA VOCACIONAL</t>
  </si>
  <si>
    <t>BÁSICA PRIMARIA</t>
  </si>
  <si>
    <t>CON MAESTRÍA</t>
  </si>
  <si>
    <t>TECNÓLOGO EN ADMINISTRACIÓN DEL TALENTO HUMANO</t>
  </si>
  <si>
    <t>FORMACIÓN TÉCNOLÓGICA</t>
  </si>
  <si>
    <t>BASICA SECUNDARIA</t>
  </si>
  <si>
    <t>EN SECRETARIADO COMERCIAL BILINGÜE</t>
  </si>
  <si>
    <t>FORMACIÓN PROFESIONAL</t>
  </si>
  <si>
    <t>ESPECIALISTA EN SISTEMAS DE CONTROL ORGANIZACIONAL Y DE GESTIÓN</t>
  </si>
  <si>
    <t xml:space="preserve">DIPLOMADO EN GESTION AMBIENTAL, MODELO ISO 14001 </t>
  </si>
  <si>
    <t>ESPECIALISTA EN EVALUACIÓN SOCIAL DE PROYECTOS</t>
  </si>
  <si>
    <t>TECNICO PROFESIONAL EN CONTADURIA</t>
  </si>
  <si>
    <t>BIOLOGA</t>
  </si>
  <si>
    <t>TECNOLOGA BASICA PRIMARIA</t>
  </si>
  <si>
    <t>TÉCNICO EN ADMINISTRACIÓN TECNICA JUDICIAL</t>
  </si>
  <si>
    <t>ESPECIALISTA EN GERENCIA DE RIESGOS LABORALES , SEGURIDAD Y SALUD EN EL TRABAJO</t>
  </si>
  <si>
    <t>TECNOLOGO EN ADMINISTRACIÓN DOCUMENTAL</t>
  </si>
  <si>
    <t>TÉCNICO ADMINISTRATIVO EN RELACIONES INDUSTRIALES</t>
  </si>
  <si>
    <t>Otro titulo de pregrado</t>
  </si>
  <si>
    <t>Oficina de  Tecnologías de la Información y las Comunicaciones</t>
  </si>
  <si>
    <t>ivan.sierra@uaesp.gov.co</t>
  </si>
  <si>
    <t xml:space="preserve">JULIAN CAMILO </t>
  </si>
  <si>
    <t>SOTO</t>
  </si>
  <si>
    <t>PARRA</t>
  </si>
  <si>
    <t xml:space="preserve">JENIFER ALEJANDRA </t>
  </si>
  <si>
    <t>PRIETO</t>
  </si>
  <si>
    <t>PETER ZAHIT</t>
  </si>
  <si>
    <t xml:space="preserve">GOMEZ </t>
  </si>
  <si>
    <t>MANTILLA</t>
  </si>
  <si>
    <t>julian.soto@uaesp.gov.co</t>
  </si>
  <si>
    <t>peter.gomez@uaesp.gov.co</t>
  </si>
  <si>
    <t>jenifer.prieto@uaesp.gov,co</t>
  </si>
  <si>
    <t xml:space="preserve">NO TIENE / SE REALIZA EL ESTUDIO DE EQUIVALENCIA DE ESTUDIO. </t>
  </si>
  <si>
    <t xml:space="preserve">SONIA JAZMIN </t>
  </si>
  <si>
    <t>sonia.garcia@uaesp.gov.co</t>
  </si>
  <si>
    <t>MARTA CECILIA</t>
  </si>
  <si>
    <t>MURCIA</t>
  </si>
  <si>
    <t>marta.murcia@uaesp.gov.co</t>
  </si>
  <si>
    <t xml:space="preserve">AGUINES MARIA </t>
  </si>
  <si>
    <t>CHAPARRO</t>
  </si>
  <si>
    <t>aguines.ramirez@uaesp.gov.,co</t>
  </si>
  <si>
    <t>HUGO ENRIQUE</t>
  </si>
  <si>
    <t>VEGA</t>
  </si>
  <si>
    <t>MOJICA</t>
  </si>
  <si>
    <t>hugo.mojica@uaesp.gov.co</t>
  </si>
  <si>
    <t xml:space="preserve">GUSTAVO ANTONIO </t>
  </si>
  <si>
    <t>gustavo.romero@uaesp.gov.co</t>
  </si>
  <si>
    <t xml:space="preserve">CLAUDIA PATRICIA </t>
  </si>
  <si>
    <t xml:space="preserve">BUENO </t>
  </si>
  <si>
    <t>claudia.bueno@uaesp.gov.co</t>
  </si>
  <si>
    <t>FRANCY PAOLA</t>
  </si>
  <si>
    <t>ZUÑIGA</t>
  </si>
  <si>
    <t>FORMACION PROFESIONAL</t>
  </si>
  <si>
    <t xml:space="preserve">EVELYN </t>
  </si>
  <si>
    <t>SACHICA</t>
  </si>
  <si>
    <t>evelyn.sachica@uaesp.gov.co</t>
  </si>
  <si>
    <t xml:space="preserve">LUCY INES </t>
  </si>
  <si>
    <t>Auxiliar Servicios Generales</t>
  </si>
  <si>
    <t>lucy.arias@uaesp.gov.co</t>
  </si>
  <si>
    <t xml:space="preserve">JUAN CARLOS </t>
  </si>
  <si>
    <t>Juan.andrade@uaesp.gov.co</t>
  </si>
  <si>
    <t xml:space="preserve">FERNANDEZ </t>
  </si>
  <si>
    <t>ANDRADE</t>
  </si>
  <si>
    <t xml:space="preserve">CAROLINA ALEJANDRA </t>
  </si>
  <si>
    <t>Oficina Asesora de Comunicaciones</t>
  </si>
  <si>
    <t>carolina.marin@uaesp.gov.co</t>
  </si>
  <si>
    <t>andres.pabon@uaesp.gov.co</t>
  </si>
  <si>
    <t>Jefe de oficina Planeacion</t>
  </si>
  <si>
    <t>Subdirector Tecnico</t>
  </si>
  <si>
    <t>patricia.pinzon@uaesp.gov.co</t>
  </si>
  <si>
    <t>francy.zuniga@uaesp.gov.co</t>
  </si>
  <si>
    <t>Economista</t>
  </si>
  <si>
    <t>Especialista en evaluacion social de proyectos</t>
  </si>
  <si>
    <t>Contadora Publica</t>
  </si>
  <si>
    <t>Abogado</t>
  </si>
  <si>
    <t>Adminisracion de Empresas</t>
  </si>
  <si>
    <t>CHAVARRO</t>
  </si>
  <si>
    <t>Planeacion para el desarrollo Social</t>
  </si>
  <si>
    <t xml:space="preserve">Especialista en gerencia de recursos Humanos </t>
  </si>
  <si>
    <t>Ingeniera Ambiental y Sanitaria</t>
  </si>
  <si>
    <t>INGENIERO CIVIL</t>
  </si>
  <si>
    <t>Jefe asesora de Comunicaciones y relaciones interinstitucionales</t>
  </si>
  <si>
    <t>comunicación social - Periodista</t>
  </si>
  <si>
    <t>internacionalista</t>
  </si>
  <si>
    <t xml:space="preserve">Trabajadora Social </t>
  </si>
  <si>
    <t xml:space="preserve">Master universitario en cntrol y planificacion estratgica en la direccion general </t>
  </si>
  <si>
    <t>abel.osorio@uaesp.gov,co</t>
  </si>
  <si>
    <t>adriana.gomez@uaesp.gov.co</t>
  </si>
  <si>
    <t>ana.mongui@uaesp.gov.co</t>
  </si>
  <si>
    <t>alvaro.parrado@uaesp.gov.co</t>
  </si>
  <si>
    <t>diana.chiari@uaesp.gov.co</t>
  </si>
  <si>
    <t>diego.palacios@uaesp.gov.co</t>
  </si>
  <si>
    <t>diego.triana@uaesp.gov.co</t>
  </si>
  <si>
    <t>diva.ruiz@uaesp.gov.co</t>
  </si>
  <si>
    <t>edgar.molano@uaesp.gov.co</t>
  </si>
  <si>
    <t>danny.diaz@uaesp.gov.co</t>
  </si>
  <si>
    <t>diana.perdomo@uaesp.gov.co</t>
  </si>
  <si>
    <t>hilda.castro@uaesp.gov.co</t>
  </si>
  <si>
    <t>gustavo.palacios@uaesp.gov.co</t>
  </si>
  <si>
    <t>hernando.guayakan@uaesp.gov.co</t>
  </si>
  <si>
    <t>harvey.leyton@uaesp.gov.co</t>
  </si>
  <si>
    <t>harold. puentes@uaesp.gov.co</t>
  </si>
  <si>
    <t>guillermo. varon@uaesp.gov.co</t>
  </si>
  <si>
    <t>gloria.avila@uaesp.gov.co</t>
  </si>
  <si>
    <t>hipolito. romana@uaesp.gov.co</t>
  </si>
  <si>
    <t>ingrid.tellez@uaesp.gov.co</t>
  </si>
  <si>
    <t>ivan.quintero@uaesp.gov.co</t>
  </si>
  <si>
    <t>adrian.herazo@uaesp.gov.co</t>
  </si>
  <si>
    <t>adriana. garcia@uaesp.gov.co</t>
  </si>
  <si>
    <t>aida.zarate@uaesp.gov.co</t>
  </si>
  <si>
    <t>alba.gomez@uaesp.gov.co</t>
  </si>
  <si>
    <t>alicia. hilarion@uaesp.gov.co</t>
  </si>
  <si>
    <t xml:space="preserve">alpidio.mejia@uaesp.gov.co </t>
  </si>
  <si>
    <t>gloria.sanchez@uaesp.gov.co</t>
  </si>
  <si>
    <t>luis.zamudio@uaesp.gov.co</t>
  </si>
  <si>
    <t>luis.pereira@uaesp.gov.co</t>
  </si>
  <si>
    <t>luisa.berltran@uaesp.gov.co</t>
  </si>
  <si>
    <t>luisa.barrios@uaesp.gov.co</t>
  </si>
  <si>
    <t>luz.zamora@uaesp.gov.co</t>
  </si>
  <si>
    <t>luz.calderon@uaesp.gov.co</t>
  </si>
  <si>
    <t>magally.moreno@uaesp.gov.co</t>
  </si>
  <si>
    <t>margarita.rivera@uaesp.gov.co</t>
  </si>
  <si>
    <t>margarita.angarita@uaesp.gov.co</t>
  </si>
  <si>
    <t>viviana.reyes@uaesp.gov.co</t>
  </si>
  <si>
    <t>william.patino@uaesp.gov.co</t>
  </si>
  <si>
    <t>wilson.reyes@uaesp.gov.co</t>
  </si>
  <si>
    <t>yaned.cuestas@uaesp.gov.co</t>
  </si>
  <si>
    <t>yanlicer.eperez@uaesp.gov.co</t>
  </si>
  <si>
    <t>viviana.palacio@uaesp.gov.co</t>
  </si>
  <si>
    <t>victoria.mazorra@uaesp.gov.co</t>
  </si>
  <si>
    <t>victor.acevedo@uaesp.gov.co</t>
  </si>
  <si>
    <t>raul.mesa@uaesp.gov.co</t>
  </si>
  <si>
    <t>rigoberto.morales@uaesp.gov.co</t>
  </si>
  <si>
    <t>rosa.emesa@uaesp.gov.co</t>
  </si>
  <si>
    <t>rocio.villamil@uaesp.gov.co</t>
  </si>
  <si>
    <t>rosa.castaneda@uaesp.gov.co</t>
  </si>
  <si>
    <t>sandra.morales@uaesp.gov.co</t>
  </si>
  <si>
    <t>sandra.romero@uaesp.gov.co</t>
  </si>
  <si>
    <t>sandra.ruiz@uaesp.gov.co</t>
  </si>
  <si>
    <t>sara.ortega@uaesp.gov.co</t>
  </si>
  <si>
    <t>saret.perdomo@uaesp.gov.co</t>
  </si>
  <si>
    <t>rafael.toro@uaesp.gov.co</t>
  </si>
  <si>
    <t>sergio.jimenez@uaesp.gov.co</t>
  </si>
  <si>
    <t>shirley.quintero@uaesp.gov.co</t>
  </si>
  <si>
    <t>tito.nino@uaesp.gov.co</t>
  </si>
  <si>
    <t>veronica.ortega@uaesp.gov.co</t>
  </si>
  <si>
    <t>victor.socadagui@uaesp.gov.co</t>
  </si>
  <si>
    <t>paola.bedoya@uaesp.gov.co</t>
  </si>
  <si>
    <t>paola.paez@uaesp.gov.co</t>
  </si>
  <si>
    <t>oscar.rodriguezm@uaesp.gov.co</t>
  </si>
  <si>
    <t>oscar.rodriguezc@uaesp.gov.co</t>
  </si>
  <si>
    <t>oscar.cardenas@uaesp.gov.co</t>
  </si>
  <si>
    <t>nubia.fonseca@uaesp.gov.co</t>
  </si>
  <si>
    <t>nohora.cruz@uaesp.gov.co</t>
  </si>
  <si>
    <t>nini.lombana@uaesp.gov.co</t>
  </si>
  <si>
    <t>monica.marin@uaesp.gov.co</t>
  </si>
  <si>
    <t>ana.quintero@uaesp.gov.co</t>
  </si>
  <si>
    <t>ana.cantor@uaesp.gov.co</t>
  </si>
  <si>
    <t>ana.vela@uaesp.gov.co</t>
  </si>
  <si>
    <t>claudia. ramos@uaesp.gov.co</t>
  </si>
  <si>
    <t>damaris. franco@uaesp.gov.co</t>
  </si>
  <si>
    <t>claudia.vallecilla@uaesp.gov.co</t>
  </si>
  <si>
    <t>carol.acosta@uaesp.gov.co</t>
  </si>
  <si>
    <t>diego.jimenez@uaesp.gov.co</t>
  </si>
  <si>
    <t>diego.garcia@uaesp.gov.co</t>
  </si>
  <si>
    <t>edmundo.ballesteros@uaesp.gov.co</t>
  </si>
  <si>
    <t>erlington.salcedo@uaesp.gov.co</t>
  </si>
  <si>
    <t>eugenio.barrios@uaesp.gov.co</t>
  </si>
  <si>
    <t>fernando.buitrago@uaesp.gov.co</t>
  </si>
  <si>
    <t>fernando.romero@uaesp.gov.co</t>
  </si>
  <si>
    <t>francisco.leon@uaesp.gov.co</t>
  </si>
  <si>
    <t>elizabeth.meza@uaesp.gov.co</t>
  </si>
  <si>
    <t>carmen.devia@uaesp.gov.co</t>
  </si>
  <si>
    <t>carlos.borda@uaesp.gov.co</t>
  </si>
  <si>
    <t>carlos.morales@uaesp.gov.co</t>
  </si>
  <si>
    <t>camilo.avila@uaesp.gov.co</t>
  </si>
  <si>
    <t>blanca.lopez@uaesp.gov.co</t>
  </si>
  <si>
    <t>benjamin.sierra@uaesp.gov.co</t>
  </si>
  <si>
    <t>beatriz.cardenas@uaesp.gov.co</t>
  </si>
  <si>
    <t>ariel.genes@uaesp.gov.co</t>
  </si>
  <si>
    <t>angie.hernandez@uaesp.gov.co</t>
  </si>
  <si>
    <t>angela.gayon@uaesp.gov.co</t>
  </si>
  <si>
    <t>geovani.bossa@uaesp.gov.co</t>
  </si>
  <si>
    <t>francy.ardila@uaesp.gov.co</t>
  </si>
  <si>
    <t>german.escobar@uaesp.gov.co</t>
  </si>
  <si>
    <t>gisela.arias@uaesp.gov.co</t>
  </si>
  <si>
    <t>gloria.martinez@uaesp.gov.co</t>
  </si>
  <si>
    <t>javier.rodriguezm@uaesp.gov.co</t>
  </si>
  <si>
    <t>jazmin.florez@uaesp.gov.co</t>
  </si>
  <si>
    <t>jeannette.ramirez@uaesp.gov.co</t>
  </si>
  <si>
    <t>jennifer.rodriguez@uaesp.gov.co</t>
  </si>
  <si>
    <t>jenny.bonilla@uaesp.gov.co</t>
  </si>
  <si>
    <t>jhon.rojas@uaesp.gov.co</t>
  </si>
  <si>
    <t>jorge.rodriguez@uaesp.gov.co</t>
  </si>
  <si>
    <t>jorge.cubillos@uaesp.gov.co</t>
  </si>
  <si>
    <t>jose.florian@uaesp.gov.co</t>
  </si>
  <si>
    <t>maria.sanchez@uaesp.gov.co</t>
  </si>
  <si>
    <t>mario.rodriguez@uaesp.gov.co</t>
  </si>
  <si>
    <t>martha.olaya@uaesp.gov.co</t>
  </si>
  <si>
    <t>martha.carreno@uaesp.gov.co</t>
  </si>
  <si>
    <t>mary.cristancho@uaesp.gov.co</t>
  </si>
  <si>
    <t>luis.ojeda@uaesp.gov.co</t>
  </si>
  <si>
    <t>katty.serpa@uaesp.gov.co</t>
  </si>
  <si>
    <t>laura.paiba@uaesp.gov.co</t>
  </si>
  <si>
    <t>leila.barreto@uaesp.gov.co</t>
  </si>
  <si>
    <t>liliana.munoz@uaesp.gov.co</t>
  </si>
  <si>
    <t>liz.monroy@uaesp.gov.co</t>
  </si>
  <si>
    <t>lorena.rozo@uaesp.gov.co</t>
  </si>
  <si>
    <t>luis.vargas@uaesp.gov.co</t>
  </si>
  <si>
    <t>maria.hernandez@uaesp.gov.co</t>
  </si>
  <si>
    <t>maria.santos@uaesp.gov.co</t>
  </si>
  <si>
    <t>maria.tique@uaesp.gov.co</t>
  </si>
  <si>
    <t>maria.santodomingo@uaesp.gov.co</t>
  </si>
  <si>
    <t>luz.aguilar@uaesp.gov.co</t>
  </si>
  <si>
    <t>julia.veloza@uaesp.gov.co</t>
  </si>
  <si>
    <t>judith.gutierrezr@uaesp.gov.co</t>
  </si>
  <si>
    <t>juan.serna@uaesp.gov.co</t>
  </si>
  <si>
    <t>juan.millan@uaesp.gov.co</t>
  </si>
  <si>
    <t>jose.pinzon@uaesp.gov.co</t>
  </si>
  <si>
    <t>juan.pulido@uaesp.gov.co</t>
  </si>
  <si>
    <t>jose.gonzalez@uaesp.gov.co</t>
  </si>
  <si>
    <t>*'ES "PERSONA POLÍTICAMENTE EXPUESTAS"(Decreto 1674 de 2016)</t>
  </si>
  <si>
    <t>NO</t>
  </si>
  <si>
    <t>SI</t>
  </si>
  <si>
    <t>PLANTA DE CARGOS</t>
  </si>
  <si>
    <t>Ubicación e identificación del(a) Servidor(a)</t>
  </si>
  <si>
    <t>Soporte vinculacion funcionario</t>
  </si>
  <si>
    <t>Situación Administrativa</t>
  </si>
  <si>
    <t xml:space="preserve">  </t>
  </si>
  <si>
    <t>Situación Salarial</t>
  </si>
  <si>
    <t>PERFIL  DE FORMACIÓN Y CAPACITACIÓN</t>
  </si>
  <si>
    <t>SITUACION SINDICAL</t>
  </si>
  <si>
    <t>PERMISO SINDICAL</t>
  </si>
  <si>
    <t>FECHA HOY</t>
  </si>
  <si>
    <t>A</t>
  </si>
  <si>
    <t>B</t>
  </si>
  <si>
    <t>C</t>
  </si>
  <si>
    <t>D</t>
  </si>
  <si>
    <t>E</t>
  </si>
  <si>
    <t>F</t>
  </si>
  <si>
    <t>Descripción Cargo</t>
  </si>
  <si>
    <t>Fecha ingreso a la entidad</t>
  </si>
  <si>
    <t>Documento de vinculación a este cargo</t>
  </si>
  <si>
    <t>DATOS PERSONALES DEL SERVIDOR</t>
  </si>
  <si>
    <t>&gt;60</t>
  </si>
  <si>
    <t>&gt;50</t>
  </si>
  <si>
    <t>&gt;40</t>
  </si>
  <si>
    <t>&gt;30</t>
  </si>
  <si>
    <t>&gt;20</t>
  </si>
  <si>
    <t>&gt;18</t>
  </si>
  <si>
    <t>Tipo de cargo</t>
  </si>
  <si>
    <t>Área funcional de trabajo</t>
  </si>
  <si>
    <t>Tipo de documento</t>
  </si>
  <si>
    <t>Documento de identificación No.</t>
  </si>
  <si>
    <t>CONTEO</t>
  </si>
  <si>
    <t>VACANTE DEFINITIVA</t>
  </si>
  <si>
    <t>VACANTE TEMPORAL</t>
  </si>
  <si>
    <t>Tipo de acto administrativo</t>
  </si>
  <si>
    <t>Número del acto administrativo</t>
  </si>
  <si>
    <t>Fecha de acto administrativo</t>
  </si>
  <si>
    <t>Fecha de nacimiento</t>
  </si>
  <si>
    <t>Identidad de Genero</t>
  </si>
  <si>
    <t>M</t>
  </si>
  <si>
    <t>T</t>
  </si>
  <si>
    <t>cabeza de familia</t>
  </si>
  <si>
    <t>discapacidad físíca</t>
  </si>
  <si>
    <t>Grupo étnico al que pertenece</t>
  </si>
  <si>
    <t>Situación administrativa del funcionario</t>
  </si>
  <si>
    <t>Calificación Obtenida</t>
  </si>
  <si>
    <t>Asignación básica</t>
  </si>
  <si>
    <t>Gastos de representación</t>
  </si>
  <si>
    <t>Porcentaje Gastos de Representación</t>
  </si>
  <si>
    <t>Prima tecnica</t>
  </si>
  <si>
    <t>Porcentaje prima técnica</t>
  </si>
  <si>
    <t>Pertenece a un sindicato</t>
  </si>
  <si>
    <t>Organización Sindical</t>
  </si>
  <si>
    <t>Fecha afiliación</t>
  </si>
  <si>
    <t>Tipo de vinculación</t>
  </si>
  <si>
    <t>Días otorgados en el mes</t>
  </si>
  <si>
    <t>Justificación del permiso</t>
  </si>
  <si>
    <t>años</t>
  </si>
  <si>
    <t>meses</t>
  </si>
  <si>
    <t>dias</t>
  </si>
  <si>
    <t>MASCULINO</t>
  </si>
  <si>
    <t>FEMENINO</t>
  </si>
  <si>
    <t>TRANSGENERO</t>
  </si>
  <si>
    <t xml:space="preserve">Subdireccion de Aprovechamiento </t>
  </si>
  <si>
    <t>MISIONAL</t>
  </si>
  <si>
    <t>CC</t>
  </si>
  <si>
    <t>RESOLUCIÓN</t>
  </si>
  <si>
    <t>000769</t>
  </si>
  <si>
    <t>SERVICIO ACTIVO</t>
  </si>
  <si>
    <t>ESPECIALISTA EN TRABAJO SOCIAL LABORAL</t>
  </si>
  <si>
    <t>APOYO</t>
  </si>
  <si>
    <t>509</t>
  </si>
  <si>
    <t xml:space="preserve">            </t>
  </si>
  <si>
    <t>VACACIONES</t>
  </si>
  <si>
    <t>Secretaria General</t>
  </si>
  <si>
    <t>629</t>
  </si>
  <si>
    <t>SEUAESP</t>
  </si>
  <si>
    <t>AFILIADO</t>
  </si>
  <si>
    <t>Mediante Resolución No.  00233  de 2019, se le autorizó el día 24  de mayo de 2019, para participar en actividades sindicales</t>
  </si>
  <si>
    <t xml:space="preserve">Subdirección Administrativa y Financiera </t>
  </si>
  <si>
    <t>Recursos Físicos</t>
  </si>
  <si>
    <t>Gestión de Talento Humano</t>
  </si>
  <si>
    <t>757</t>
  </si>
  <si>
    <t>SOBRESALIENTE</t>
  </si>
  <si>
    <t>Gestión Documental</t>
  </si>
  <si>
    <t>572</t>
  </si>
  <si>
    <t>695</t>
  </si>
  <si>
    <t>512</t>
  </si>
  <si>
    <t xml:space="preserve">Especialista en Gestión y Planificación del Desarrollo Urbano y Regional </t>
  </si>
  <si>
    <t>737</t>
  </si>
  <si>
    <t xml:space="preserve">Especialista en Gestión Social y Ambiental. </t>
  </si>
  <si>
    <t>05</t>
  </si>
  <si>
    <t>LIBRE NOMBRAMIENTO Y REMOCIÓN</t>
  </si>
  <si>
    <t>FERNANDEZ</t>
  </si>
  <si>
    <t>04/092018</t>
  </si>
  <si>
    <t>00540</t>
  </si>
  <si>
    <t>V</t>
  </si>
  <si>
    <t>INTERNACIONALISTA</t>
  </si>
  <si>
    <t>Máster Universitario en Planificación Territorial y Gestión Ambiental</t>
  </si>
  <si>
    <t>Oficina Asesora de Planeación</t>
  </si>
  <si>
    <t>00670</t>
  </si>
  <si>
    <t>Especialista en Gerencia de Procesos y Calidad.                               Especialista en Gestión Humana</t>
  </si>
  <si>
    <t>Tecnólogo en Administración del Talento Humano</t>
  </si>
  <si>
    <t>INTEGRA COMITÉ</t>
  </si>
  <si>
    <t>Mediante Resoluciones No. 00211 y 00233  de 2019, se le autorizarón los días 13 y 24  de mayo de 2019, para participar en actividades sindicales</t>
  </si>
  <si>
    <t xml:space="preserve">PETER ZAHIT </t>
  </si>
  <si>
    <t>GÓMEZ</t>
  </si>
  <si>
    <t>MANCILLA</t>
  </si>
  <si>
    <t>0787</t>
  </si>
  <si>
    <t>Master Universitario en Control y Planificación Estratégica en la Dirección General-Bureau Beritas</t>
  </si>
  <si>
    <t>285</t>
  </si>
  <si>
    <t>Ingeniera Comercial</t>
  </si>
  <si>
    <t>Ingeniería de la calidad y el Comportamiento</t>
  </si>
  <si>
    <t>060</t>
  </si>
  <si>
    <t>073</t>
  </si>
  <si>
    <t>033</t>
  </si>
  <si>
    <t>PALENQUERO</t>
  </si>
  <si>
    <t>Magister en Economía del Medio Ambiente y Recursos Naturales</t>
  </si>
  <si>
    <t>LUCY INES</t>
  </si>
  <si>
    <t>551</t>
  </si>
  <si>
    <t>En Secretariado Comercial Bilingüe</t>
  </si>
  <si>
    <t>511</t>
  </si>
  <si>
    <t>Especialista en Planeación Ambiental  y Manejo Integral de los recursos naturales</t>
  </si>
  <si>
    <t>621</t>
  </si>
  <si>
    <t>Oficina de Tecnologías de la Información y las Comunicaciones</t>
  </si>
  <si>
    <t>053</t>
  </si>
  <si>
    <t>Especialista en Gerencia Técnica de Proyectos de Ingeniería Electrónica y Especialista en Evaluación de Riesgos y Prevención de Desastres</t>
  </si>
  <si>
    <t>000525</t>
  </si>
  <si>
    <t xml:space="preserve"> 18/09/1977</t>
  </si>
  <si>
    <t>Especialista en Derecho Administrativo y Constitucional</t>
  </si>
  <si>
    <t xml:space="preserve"> </t>
  </si>
  <si>
    <t>017</t>
  </si>
  <si>
    <t>00440</t>
  </si>
  <si>
    <t>Admnist. Ambiental y de los recursos naturales</t>
  </si>
  <si>
    <t>Gestión Ambiental Urbana</t>
  </si>
  <si>
    <t>Tecnóloga en Recursos Ambientales</t>
  </si>
  <si>
    <t>589</t>
  </si>
  <si>
    <t>Ingeniero Industrial</t>
  </si>
  <si>
    <t>Especialista en Gerencia y Master en Dirección de Empresas</t>
  </si>
  <si>
    <t>226</t>
  </si>
  <si>
    <t>Derecho Adminitrativo</t>
  </si>
  <si>
    <t>CLAUDIA PATRICIA</t>
  </si>
  <si>
    <t>BUENO</t>
  </si>
  <si>
    <t>0723</t>
  </si>
  <si>
    <t>Especialización en Alta Gerencia</t>
  </si>
  <si>
    <t>PERIODO FIJO</t>
  </si>
  <si>
    <t>Oficina de Control Interno</t>
  </si>
  <si>
    <t>DECRETO</t>
  </si>
  <si>
    <t>778</t>
  </si>
  <si>
    <t>005</t>
  </si>
  <si>
    <t>ESPECIALISTA EN DERECHO PENAL</t>
  </si>
  <si>
    <t>Ingeniero Sistemas</t>
  </si>
  <si>
    <t>000331</t>
  </si>
  <si>
    <t>Derecho Minero Energético</t>
  </si>
  <si>
    <t>000536</t>
  </si>
  <si>
    <t>Especialista en Derecho Administrativo y Magister en Derecho -Programa en Responsabilidad Contractual y Extracontractual Civil y del Estado .</t>
  </si>
  <si>
    <t>003</t>
  </si>
  <si>
    <t>Especialista en Planeación , Gestión y Control del Desarrollo Social</t>
  </si>
  <si>
    <t>516</t>
  </si>
  <si>
    <t>AFROCOLOMBIANO O AFRODESCENDIENTE</t>
  </si>
  <si>
    <t>515</t>
  </si>
  <si>
    <t>Jefe Oficina Asesora de Planeación</t>
  </si>
  <si>
    <t>06</t>
  </si>
  <si>
    <t xml:space="preserve">MURCIA </t>
  </si>
  <si>
    <t>00783</t>
  </si>
  <si>
    <t>Especialista en Gerencia de Recursos Humanos</t>
  </si>
  <si>
    <t>Tesoreria</t>
  </si>
  <si>
    <t>007</t>
  </si>
  <si>
    <t xml:space="preserve"> 17/06/1970</t>
  </si>
  <si>
    <t>518</t>
  </si>
  <si>
    <t>Magíster en Conservación del Patrimonio Cultural Inmueble</t>
  </si>
  <si>
    <t>423</t>
  </si>
  <si>
    <t>555</t>
  </si>
  <si>
    <t>Jefe Oficina Asesora de Comunicaciones</t>
  </si>
  <si>
    <t>CAROLINA ALEJANDRA</t>
  </si>
  <si>
    <t>MARTÍNEZ</t>
  </si>
  <si>
    <t>259</t>
  </si>
  <si>
    <t>615</t>
  </si>
  <si>
    <t>Subdireccion de Disposición Final</t>
  </si>
  <si>
    <t>JULIAN CAMILO</t>
  </si>
  <si>
    <t>0039</t>
  </si>
  <si>
    <t>31.5%</t>
  </si>
  <si>
    <t>517</t>
  </si>
  <si>
    <t>Especialista en Comunicación Organizacional</t>
  </si>
  <si>
    <t xml:space="preserve">Subdirección de Servicios Funerarios y Alumbrado Público </t>
  </si>
  <si>
    <t>Subdirección de Asuntos Funerarios y Alumbrado Público</t>
  </si>
  <si>
    <t>514</t>
  </si>
  <si>
    <t>Especialista Tecnológico en Luminotecnia</t>
  </si>
  <si>
    <t>Oficina deTecnologías de la Información y las Comunicaciones</t>
  </si>
  <si>
    <t>510</t>
  </si>
  <si>
    <t>029</t>
  </si>
  <si>
    <t>Especialista en Gerencia de Proyectos</t>
  </si>
  <si>
    <t>232</t>
  </si>
  <si>
    <t>Especialista en Derecho Público y Especialista en Derecho Laboral y Seguridad Social</t>
  </si>
  <si>
    <t>563</t>
  </si>
  <si>
    <t>Especialista en Gerencia Ambiental</t>
  </si>
  <si>
    <t>570</t>
  </si>
  <si>
    <t>EVANGELINA</t>
  </si>
  <si>
    <t>AMAYA</t>
  </si>
  <si>
    <t>SANTIAGO</t>
  </si>
  <si>
    <t>0095</t>
  </si>
  <si>
    <t>Especialista en Evaluación Ambiental de Proyectos</t>
  </si>
  <si>
    <t>Tecnólogo en Producción Agropecuaria</t>
  </si>
  <si>
    <t>561</t>
  </si>
  <si>
    <t>Especialista en Diseño de Ambientes de Aprendizaje</t>
  </si>
  <si>
    <t>569</t>
  </si>
  <si>
    <t>Especialización en Administración de  la  Planeación  Urbana y Regional</t>
  </si>
  <si>
    <t>023</t>
  </si>
  <si>
    <t>542</t>
  </si>
  <si>
    <t>538</t>
  </si>
  <si>
    <t>540</t>
  </si>
  <si>
    <t>LICENCIA ORDINARIA</t>
  </si>
  <si>
    <t>ASUAESP</t>
  </si>
  <si>
    <t>573</t>
  </si>
  <si>
    <t>537</t>
  </si>
  <si>
    <t>Gestion documental</t>
  </si>
  <si>
    <t>0483</t>
  </si>
  <si>
    <t>Atención al Ciudadano</t>
  </si>
  <si>
    <t>536</t>
  </si>
  <si>
    <t>EVELYN</t>
  </si>
  <si>
    <t>528</t>
  </si>
  <si>
    <t>110</t>
  </si>
  <si>
    <t>747</t>
  </si>
  <si>
    <t>Especialista en Gerencia Financiera</t>
  </si>
  <si>
    <t>Subdirección  de Servicios Funerarios y Alumbrado Público</t>
  </si>
  <si>
    <t>Retirada/03/2018</t>
  </si>
  <si>
    <t>JENIFER ALEJANDRA</t>
  </si>
  <si>
    <t>0771</t>
  </si>
  <si>
    <t>565</t>
  </si>
  <si>
    <t>Especialista en Ambiente y Desarrollo Local  y Especialista en Planificación Estratégica Urbana</t>
  </si>
  <si>
    <t>539</t>
  </si>
  <si>
    <t>Mediante Resolución No. 00207, 00233 y 00271 de 2019, se le autorizarón los días 10, 24 y 29  de mayo de 2019 para participar en actividades sindicales</t>
  </si>
  <si>
    <t>566</t>
  </si>
  <si>
    <t>534</t>
  </si>
  <si>
    <t>Especialista Derecho del Trabajo y Seguridad Social</t>
  </si>
  <si>
    <t>7,166,080</t>
  </si>
  <si>
    <t>Especialista en Gerencia de Proyectos en Inteligencia de Negocios</t>
  </si>
  <si>
    <t>Subdirección de Recolección, Barrido y Limpieza</t>
  </si>
  <si>
    <t>560</t>
  </si>
  <si>
    <t>001</t>
  </si>
  <si>
    <t>Magister en Administración de Negocios (MBA) Especialista en Administración de Negocios</t>
  </si>
  <si>
    <t>485</t>
  </si>
  <si>
    <t>Gerencia de Finanzas</t>
  </si>
  <si>
    <t>547</t>
  </si>
  <si>
    <t>554</t>
  </si>
  <si>
    <t>Subdireción Administrativa y Financiera</t>
  </si>
  <si>
    <t>Talento Humano</t>
  </si>
  <si>
    <t>0632</t>
  </si>
  <si>
    <t>LICENCIA POR ENFERMEDAD</t>
  </si>
  <si>
    <t>31.50%</t>
  </si>
  <si>
    <t>Subdirección Servicios Funerarios y Alumbrado Público</t>
  </si>
  <si>
    <t>331</t>
  </si>
  <si>
    <t>Especialista en Salud Ocupacional &amp; Prevención de Riesgos Laborales y Especialista en Control e Instrumentación Industrial</t>
  </si>
  <si>
    <t>159</t>
  </si>
  <si>
    <t>Especialista en Derecho Constitucional</t>
  </si>
  <si>
    <t>549</t>
  </si>
  <si>
    <t>MAGISTER EN CIENCIAS ECONOMICAS</t>
  </si>
  <si>
    <t>558</t>
  </si>
  <si>
    <t>Subdirección Asuntos Legales</t>
  </si>
  <si>
    <t>Especialista en Derecho Procesal Constitucional</t>
  </si>
  <si>
    <t>541</t>
  </si>
  <si>
    <t>543</t>
  </si>
  <si>
    <t>628</t>
  </si>
  <si>
    <t>Especialista en proyectos de desarrollo</t>
  </si>
  <si>
    <t>652</t>
  </si>
  <si>
    <t>Magistra en Gestion Ambiental</t>
  </si>
  <si>
    <t>Oficina  de Control Interno</t>
  </si>
  <si>
    <t>030</t>
  </si>
  <si>
    <t>Especialista en Finanzas Públicas</t>
  </si>
  <si>
    <t>653</t>
  </si>
  <si>
    <t>20/12/2018 Desafiliación</t>
  </si>
  <si>
    <t>632</t>
  </si>
  <si>
    <t>Especialista en Evaluación del Impacto Ambiental de Proyectos</t>
  </si>
  <si>
    <t>Mediante resoluciones 00211 y 00233  de mayo de 2019, se le autorizaron 2 días para actividades sindicales SEUAESP</t>
  </si>
  <si>
    <t>231</t>
  </si>
  <si>
    <t>635</t>
  </si>
  <si>
    <t>651</t>
  </si>
  <si>
    <t>Subdireccion de Recolección Barrido y Limpieza</t>
  </si>
  <si>
    <t>588</t>
  </si>
  <si>
    <t>Gerencia Ambiental</t>
  </si>
  <si>
    <t>184</t>
  </si>
  <si>
    <t>PUEBLOS INDIGENAS</t>
  </si>
  <si>
    <t>Subdirección Administrativa</t>
  </si>
  <si>
    <t>650</t>
  </si>
  <si>
    <t>648</t>
  </si>
  <si>
    <t>Especialista en Educación Cultura y Política</t>
  </si>
  <si>
    <t>649</t>
  </si>
  <si>
    <t>Especialista en Psicología Social, Cooperación y Gestión Comunitaria</t>
  </si>
  <si>
    <t>Retirada10/02/2017</t>
  </si>
  <si>
    <t>Subdirección de Recolección Barrido y Limpieza RBL</t>
  </si>
  <si>
    <t>MARIA ELENA</t>
  </si>
  <si>
    <t>00068</t>
  </si>
  <si>
    <t>EDGAR ANDRES</t>
  </si>
  <si>
    <t>VIVAS</t>
  </si>
  <si>
    <t>0096</t>
  </si>
  <si>
    <t>645</t>
  </si>
  <si>
    <t>Especialista en Planeación Ambienta y Manejo Integral de los Recursos Naturales</t>
  </si>
  <si>
    <t>395</t>
  </si>
  <si>
    <t>Derechos Humanos ante Sistemas Internacionales</t>
  </si>
  <si>
    <t>669</t>
  </si>
  <si>
    <t>295</t>
  </si>
  <si>
    <t>297</t>
  </si>
  <si>
    <t xml:space="preserve">Subdirección de Disposición Final  </t>
  </si>
  <si>
    <t>DENNY VANNESSA</t>
  </si>
  <si>
    <t>SOTELO</t>
  </si>
  <si>
    <t>333</t>
  </si>
  <si>
    <t>ESPECIALIZACION EN GESTION INTEGRADA QHSE</t>
  </si>
  <si>
    <t>571</t>
  </si>
  <si>
    <t>136</t>
  </si>
  <si>
    <t>Especialista en Derecho Administrativo</t>
  </si>
  <si>
    <t>631</t>
  </si>
  <si>
    <t>010</t>
  </si>
  <si>
    <t>296</t>
  </si>
  <si>
    <t>Almacen General</t>
  </si>
  <si>
    <t>642</t>
  </si>
  <si>
    <t>Subdireccion de Disposicion Final</t>
  </si>
  <si>
    <t>623</t>
  </si>
  <si>
    <t>606</t>
  </si>
  <si>
    <t>607</t>
  </si>
  <si>
    <t>Especialista en Gerencia de Riesgos Laborales , Seguridad y Salud en el Trabajo</t>
  </si>
  <si>
    <t>626</t>
  </si>
  <si>
    <t>Contabilidad</t>
  </si>
  <si>
    <t>000019</t>
  </si>
  <si>
    <t>Presupuesto</t>
  </si>
  <si>
    <t>495</t>
  </si>
  <si>
    <t>Magister en Administración</t>
  </si>
  <si>
    <t>612</t>
  </si>
  <si>
    <t>696</t>
  </si>
  <si>
    <t>TECNOLOGO EN ADMINISTRACIÓN COMERCIAL Y FINANCIERA</t>
  </si>
  <si>
    <t>630</t>
  </si>
  <si>
    <t>Mediante Resolución 0032 del 29/01/2019, se le autorizan tres (3) días semanales  para participar en actividades sindicales de la Federación CGT Seccional Bogotá . Mediante resoluciones 00211 y 00233  de mayo de 2019, se le autorizaron 2 días para actividades sindicales SEUAESP</t>
  </si>
  <si>
    <t>00544</t>
  </si>
  <si>
    <t>30.50%</t>
  </si>
  <si>
    <t>336</t>
  </si>
  <si>
    <t>624</t>
  </si>
  <si>
    <t>643</t>
  </si>
  <si>
    <t>Subdirección de Servicios Funerarios y alumbrado Público</t>
  </si>
  <si>
    <t>557</t>
  </si>
  <si>
    <t>Especialización en Iluminación Pública y Privada y Especialización en Estadística</t>
  </si>
  <si>
    <t>000381</t>
  </si>
  <si>
    <t xml:space="preserve">Desafiliado </t>
  </si>
  <si>
    <t>664</t>
  </si>
  <si>
    <t>Oficina Tecnologías de la Información y las Comunicaciones</t>
  </si>
  <si>
    <t>Especialista en Gestión de Tecnología de la Información y las Comunicaciones</t>
  </si>
  <si>
    <t>680</t>
  </si>
  <si>
    <t>Especialista en Administración y Gerencia de Sistemas de la Calidad</t>
  </si>
  <si>
    <t>674</t>
  </si>
  <si>
    <t>398</t>
  </si>
  <si>
    <t>392</t>
  </si>
  <si>
    <t>Especialista en Gerencia y Administración Tributaria</t>
  </si>
  <si>
    <t>Almacén</t>
  </si>
  <si>
    <t>SONIA YAZMIN</t>
  </si>
  <si>
    <t>GARCÍA</t>
  </si>
  <si>
    <t>00749</t>
  </si>
  <si>
    <t>VENDEDOR PROFESIONAL</t>
  </si>
  <si>
    <t>ADRIANA MARCELA</t>
  </si>
  <si>
    <t xml:space="preserve">FAJARDO </t>
  </si>
  <si>
    <t>OLARTE</t>
  </si>
  <si>
    <t>361</t>
  </si>
  <si>
    <t>Especialización en Gerencia de Mercadeo</t>
  </si>
  <si>
    <t>000399</t>
  </si>
  <si>
    <t>Especialista en Derecho Comercial</t>
  </si>
  <si>
    <t>464</t>
  </si>
  <si>
    <t>51,712,719</t>
  </si>
  <si>
    <t>04</t>
  </si>
  <si>
    <t>Especialista en Derecho  y Constitucional</t>
  </si>
  <si>
    <t xml:space="preserve">Oficina Asesora de Planeación </t>
  </si>
  <si>
    <t>002</t>
  </si>
  <si>
    <t>466</t>
  </si>
  <si>
    <t>718</t>
  </si>
  <si>
    <t>GUSTAVO ANTONIO</t>
  </si>
  <si>
    <t>00695</t>
  </si>
  <si>
    <t>424</t>
  </si>
  <si>
    <t>07</t>
  </si>
  <si>
    <t xml:space="preserve">MARTHA PATRICIA </t>
  </si>
  <si>
    <t>00373</t>
  </si>
  <si>
    <t>Master en Gobierno y Políticas Públicas</t>
  </si>
  <si>
    <t>717</t>
  </si>
  <si>
    <t>000419</t>
  </si>
  <si>
    <t>Especialización en Derecho Público y Especialista en Derecho Comercial</t>
  </si>
  <si>
    <t>000404</t>
  </si>
  <si>
    <t xml:space="preserve">Subdireción Administrativa y Financiera </t>
  </si>
  <si>
    <t>056</t>
  </si>
  <si>
    <t>Técnico Administrativo en Relaciones Industriales</t>
  </si>
  <si>
    <t>PLANTA PERMANENTE</t>
  </si>
  <si>
    <t>008</t>
  </si>
  <si>
    <t>124</t>
  </si>
  <si>
    <t>TRANSGÉNERO</t>
  </si>
  <si>
    <t>699</t>
  </si>
  <si>
    <t>UNIDD ADMINISTATIVA ESPECIAL DE  SERVICIOS PÚBLICOS</t>
  </si>
  <si>
    <t>adriana.fajardo@uaesp.gov.co</t>
  </si>
  <si>
    <t>deny.sotelo@uaesp.gov.co</t>
  </si>
  <si>
    <t>ESPECIALISTA EN EVALUACIÓN AMBIENTAL DE PROYECTOS</t>
  </si>
  <si>
    <t>TECNÓLOGO EN PRODUCCIÓN AGROPECUARIA</t>
  </si>
  <si>
    <t>evangelina.amaya@uaesp.gov.co</t>
  </si>
  <si>
    <t>maria.poveda@uaesp.gov.co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</si>
</sst>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dd/mm/yyyy;@"/>
    <numFmt numFmtId="165" formatCode="000"/>
    <numFmt numFmtId="166" formatCode="00"/>
    <numFmt numFmtId="167" formatCode="_(&quot;$&quot;\ * #,##0.00_);_(&quot;$&quot;\ * \(#,##0.00\);_(&quot;$&quot;\ * &quot;-&quot;??_);_(@_)"/>
    <numFmt numFmtId="168" formatCode="#,##0.00\ &quot;€&quot;;\-#,##0.00\ &quot;€&quot;"/>
    <numFmt numFmtId="169" formatCode="_-* #,##0\ _€_-;\-* #,##0\ _€_-;_-* &quot;-&quot;\ _€_-;_-@_-"/>
    <numFmt numFmtId="170" formatCode="_ * #,##0.00_ ;_ * \-#,##0.00_ ;_ * &quot;-&quot;??_ ;_ @_ "/>
  </numFmts>
  <fonts count="21" x14ac:knownFonts="1">
    <font>
      <sz val="10"/>
      <name val="Arial"/>
    </font>
    <font>
      <sz val="11"/>
      <color theme="1"/>
      <name val="Calibri"/>
      <family val="2"/>
      <scheme val="minor"/>
    </font>
    <font>
      <sz val="10"/>
      <name val="Arial"/>
      <family val="2"/>
    </font>
    <font>
      <b/>
      <sz val="14"/>
      <name val="Arial"/>
      <family val="2"/>
    </font>
    <font>
      <b/>
      <sz val="10"/>
      <name val="Arial"/>
      <family val="2"/>
    </font>
    <font>
      <b/>
      <sz val="12"/>
      <name val="Arial"/>
      <family val="2"/>
    </font>
    <font>
      <sz val="8"/>
      <name val="Arial"/>
      <family val="2"/>
    </font>
    <font>
      <sz val="10"/>
      <color indexed="8"/>
      <name val="MS Sans Serif"/>
      <family val="2"/>
    </font>
    <font>
      <u/>
      <sz val="10"/>
      <color theme="10"/>
      <name val="Arial"/>
      <family val="2"/>
    </font>
    <font>
      <sz val="11"/>
      <color rgb="FF000000"/>
      <name val="Calibri"/>
      <family val="2"/>
      <charset val="1"/>
    </font>
    <font>
      <u/>
      <sz val="9.35"/>
      <color rgb="FF0563C1"/>
      <name val="Calibri"/>
      <family val="2"/>
      <charset val="1"/>
    </font>
    <font>
      <u/>
      <sz val="11"/>
      <color theme="10"/>
      <name val="Calibri"/>
      <family val="2"/>
      <charset val="1"/>
    </font>
    <font>
      <b/>
      <sz val="9"/>
      <color theme="1"/>
      <name val="Calibri Light"/>
      <family val="2"/>
      <scheme val="major"/>
    </font>
    <font>
      <b/>
      <sz val="8"/>
      <color theme="1"/>
      <name val="Calibri Light"/>
      <family val="2"/>
      <scheme val="major"/>
    </font>
    <font>
      <sz val="10"/>
      <name val="Arial"/>
    </font>
    <font>
      <b/>
      <sz val="16"/>
      <name val="Arial"/>
      <family val="2"/>
    </font>
    <font>
      <b/>
      <sz val="14"/>
      <color theme="3"/>
      <name val="Arial"/>
      <family val="2"/>
    </font>
    <font>
      <b/>
      <sz val="11"/>
      <name val="Arial"/>
      <family val="2"/>
    </font>
    <font>
      <b/>
      <sz val="8"/>
      <name val="Arial"/>
      <family val="2"/>
    </font>
    <font>
      <b/>
      <sz val="9"/>
      <name val="Arial"/>
      <family val="2"/>
    </font>
    <font>
      <sz val="9"/>
      <name val="Arial"/>
      <family val="2"/>
    </font>
  </fonts>
  <fills count="24">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rgb="FFC5D9F1"/>
        <bgColor indexed="64"/>
      </patternFill>
    </fill>
    <fill>
      <patternFill patternType="solid">
        <fgColor rgb="FF00B0F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medium">
        <color indexed="64"/>
      </bottom>
      <diagonal/>
    </border>
    <border>
      <left style="thick">
        <color indexed="64"/>
      </left>
      <right style="thick">
        <color indexed="64"/>
      </right>
      <top style="thick">
        <color indexed="64"/>
      </top>
      <bottom/>
      <diagonal/>
    </border>
    <border>
      <left style="thick">
        <color indexed="64"/>
      </left>
      <right/>
      <top/>
      <bottom/>
      <diagonal/>
    </border>
    <border>
      <left style="thick">
        <color indexed="64"/>
      </left>
      <right style="thick">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0">
    <xf numFmtId="0" fontId="0" fillId="0" borderId="0"/>
    <xf numFmtId="0" fontId="2" fillId="0" borderId="0"/>
    <xf numFmtId="0" fontId="7" fillId="0" borderId="0"/>
    <xf numFmtId="9" fontId="2" fillId="0" borderId="0" applyFont="0" applyFill="0" applyBorder="0" applyAlignment="0" applyProtection="0"/>
    <xf numFmtId="0" fontId="8" fillId="0" borderId="0" applyNumberFormat="0" applyFill="0" applyBorder="0" applyAlignment="0" applyProtection="0"/>
    <xf numFmtId="0" fontId="9" fillId="0" borderId="0"/>
    <xf numFmtId="0" fontId="10" fillId="0" borderId="0"/>
    <xf numFmtId="0" fontId="2" fillId="0" borderId="0"/>
    <xf numFmtId="0" fontId="2" fillId="0" borderId="0"/>
    <xf numFmtId="43" fontId="1" fillId="0" borderId="0" applyFont="0" applyFill="0" applyBorder="0" applyAlignment="0" applyProtection="0"/>
    <xf numFmtId="41" fontId="1"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9" fontId="14" fillId="0" borderId="0" applyFont="0" applyFill="0" applyBorder="0" applyAlignment="0" applyProtection="0"/>
  </cellStyleXfs>
  <cellXfs count="297">
    <xf numFmtId="0" fontId="0" fillId="0" borderId="0" xfId="0"/>
    <xf numFmtId="0" fontId="2" fillId="0" borderId="0" xfId="1"/>
    <xf numFmtId="0" fontId="4" fillId="0" borderId="0" xfId="1" applyFont="1" applyAlignment="1">
      <alignment horizontal="center"/>
    </xf>
    <xf numFmtId="0" fontId="6" fillId="0" borderId="0" xfId="1" applyFont="1" applyAlignment="1">
      <alignment vertical="center"/>
    </xf>
    <xf numFmtId="3" fontId="6" fillId="5" borderId="1" xfId="1" applyNumberFormat="1" applyFont="1" applyFill="1" applyBorder="1" applyAlignment="1" applyProtection="1">
      <alignment horizontal="justify" vertical="center" wrapText="1"/>
      <protection locked="0"/>
    </xf>
    <xf numFmtId="165" fontId="6" fillId="5" borderId="1" xfId="2" applyNumberFormat="1" applyFont="1" applyFill="1" applyBorder="1" applyAlignment="1" applyProtection="1">
      <alignment horizontal="center" vertical="center" wrapText="1"/>
      <protection locked="0"/>
    </xf>
    <xf numFmtId="166" fontId="6" fillId="5" borderId="1" xfId="2" applyNumberFormat="1" applyFont="1" applyFill="1" applyBorder="1" applyAlignment="1" applyProtection="1">
      <alignment horizontal="center" vertical="center" wrapText="1"/>
      <protection locked="0"/>
    </xf>
    <xf numFmtId="0" fontId="6" fillId="5" borderId="1" xfId="1" applyNumberFormat="1" applyFont="1" applyFill="1" applyBorder="1" applyAlignment="1" applyProtection="1">
      <alignment vertical="center"/>
      <protection locked="0"/>
    </xf>
    <xf numFmtId="0" fontId="6" fillId="7" borderId="1" xfId="1" applyFont="1" applyFill="1" applyBorder="1" applyAlignment="1" applyProtection="1">
      <alignment horizontal="left" vertical="center" wrapText="1"/>
      <protection locked="0"/>
    </xf>
    <xf numFmtId="0" fontId="6" fillId="2" borderId="1" xfId="2" applyFont="1" applyFill="1" applyBorder="1" applyAlignment="1" applyProtection="1">
      <alignment vertical="center" wrapText="1"/>
      <protection locked="0"/>
    </xf>
    <xf numFmtId="3" fontId="6" fillId="2" borderId="1" xfId="1" applyNumberFormat="1" applyFont="1" applyFill="1" applyBorder="1" applyAlignment="1" applyProtection="1">
      <alignment horizontal="justify" vertical="center" wrapText="1"/>
      <protection locked="0"/>
    </xf>
    <xf numFmtId="0" fontId="6" fillId="6" borderId="1" xfId="2" applyFont="1" applyFill="1" applyBorder="1" applyAlignment="1" applyProtection="1">
      <alignment horizontal="center" vertical="center" wrapText="1"/>
      <protection locked="0"/>
    </xf>
    <xf numFmtId="49" fontId="6" fillId="7" borderId="1" xfId="1" applyNumberFormat="1" applyFont="1" applyFill="1" applyBorder="1" applyAlignment="1" applyProtection="1">
      <alignment vertical="center"/>
      <protection locked="0"/>
    </xf>
    <xf numFmtId="3" fontId="6" fillId="5" borderId="1" xfId="1" applyNumberFormat="1" applyFont="1" applyFill="1" applyBorder="1" applyAlignment="1" applyProtection="1">
      <alignment horizontal="left" vertical="center" wrapText="1"/>
      <protection locked="0"/>
    </xf>
    <xf numFmtId="49" fontId="6" fillId="5" borderId="1" xfId="1" applyNumberFormat="1" applyFont="1" applyFill="1" applyBorder="1" applyAlignment="1" applyProtection="1">
      <alignment horizontal="center" vertical="center" wrapText="1"/>
      <protection locked="0"/>
    </xf>
    <xf numFmtId="3" fontId="6" fillId="5" borderId="1" xfId="1" applyNumberFormat="1" applyFont="1" applyFill="1" applyBorder="1" applyAlignment="1" applyProtection="1">
      <alignment horizontal="center" vertical="center" wrapText="1"/>
      <protection locked="0"/>
    </xf>
    <xf numFmtId="0" fontId="6" fillId="6" borderId="0" xfId="1" applyFont="1" applyFill="1" applyAlignment="1">
      <alignment vertical="center"/>
    </xf>
    <xf numFmtId="0" fontId="6" fillId="8" borderId="0" xfId="1" applyFont="1" applyFill="1" applyAlignment="1">
      <alignment vertical="center"/>
    </xf>
    <xf numFmtId="0" fontId="6" fillId="5" borderId="1" xfId="1" applyNumberFormat="1" applyFont="1" applyFill="1" applyBorder="1" applyAlignment="1" applyProtection="1">
      <alignment horizontal="center" vertical="center"/>
      <protection locked="0"/>
    </xf>
    <xf numFmtId="0" fontId="2" fillId="5" borderId="0" xfId="1" applyFill="1" applyAlignment="1">
      <alignment horizontal="center"/>
    </xf>
    <xf numFmtId="0" fontId="2" fillId="5" borderId="0" xfId="1" applyFill="1"/>
    <xf numFmtId="0" fontId="2" fillId="7" borderId="0" xfId="1" applyFill="1"/>
    <xf numFmtId="0" fontId="2" fillId="2" borderId="0" xfId="1" applyFill="1"/>
    <xf numFmtId="0" fontId="4" fillId="0" borderId="0" xfId="1" applyFont="1" applyAlignment="1">
      <alignment horizontal="center" vertical="center"/>
    </xf>
    <xf numFmtId="0" fontId="2" fillId="0" borderId="0" xfId="1" applyFill="1"/>
    <xf numFmtId="0" fontId="4" fillId="0" borderId="0" xfId="1" applyFont="1" applyFill="1" applyAlignment="1">
      <alignment horizontal="center" vertical="center"/>
    </xf>
    <xf numFmtId="0" fontId="4" fillId="0" borderId="0" xfId="1" applyFont="1" applyFill="1" applyAlignment="1">
      <alignment horizontal="center"/>
    </xf>
    <xf numFmtId="0" fontId="6" fillId="0" borderId="0" xfId="1" applyFont="1" applyFill="1" applyAlignment="1">
      <alignment vertical="center"/>
    </xf>
    <xf numFmtId="164" fontId="2" fillId="0" borderId="0" xfId="1" applyNumberFormat="1" applyFill="1"/>
    <xf numFmtId="0" fontId="3" fillId="9" borderId="0" xfId="1" applyFont="1" applyFill="1" applyBorder="1" applyAlignment="1"/>
    <xf numFmtId="0" fontId="2" fillId="9" borderId="0" xfId="1" applyFill="1"/>
    <xf numFmtId="0" fontId="2" fillId="9" borderId="0" xfId="1" applyFill="1" applyAlignment="1">
      <alignment horizontal="center"/>
    </xf>
    <xf numFmtId="0" fontId="2" fillId="9" borderId="0" xfId="1" applyFill="1" applyAlignment="1"/>
    <xf numFmtId="0" fontId="2" fillId="0" borderId="0" xfId="1" applyFill="1" applyAlignment="1">
      <alignment horizontal="center"/>
    </xf>
    <xf numFmtId="0" fontId="2" fillId="9" borderId="0" xfId="1" applyFill="1" applyAlignment="1">
      <alignment wrapText="1"/>
    </xf>
    <xf numFmtId="0" fontId="2" fillId="9" borderId="0" xfId="1" applyFill="1" applyBorder="1" applyAlignment="1">
      <alignment wrapText="1"/>
    </xf>
    <xf numFmtId="0" fontId="2" fillId="0" borderId="0" xfId="1" applyFill="1" applyAlignment="1">
      <alignment wrapText="1"/>
    </xf>
    <xf numFmtId="0" fontId="2" fillId="4" borderId="0" xfId="1" applyFill="1" applyAlignment="1">
      <alignment wrapText="1"/>
    </xf>
    <xf numFmtId="0" fontId="2" fillId="0" borderId="0" xfId="1" applyAlignment="1">
      <alignment wrapText="1"/>
    </xf>
    <xf numFmtId="0" fontId="6" fillId="14" borderId="1" xfId="0" applyFont="1" applyFill="1" applyBorder="1" applyAlignment="1">
      <alignment vertical="center" wrapText="1"/>
    </xf>
    <xf numFmtId="0" fontId="8" fillId="4" borderId="1" xfId="4" applyFill="1" applyBorder="1" applyAlignment="1"/>
    <xf numFmtId="164" fontId="2" fillId="9" borderId="0" xfId="1" applyNumberFormat="1" applyFill="1"/>
    <xf numFmtId="0" fontId="2" fillId="9" borderId="0" xfId="1" applyFill="1" applyAlignment="1">
      <alignment horizontal="left" vertical="center"/>
    </xf>
    <xf numFmtId="0" fontId="2" fillId="9" borderId="0" xfId="1" applyFill="1" applyBorder="1" applyAlignment="1">
      <alignment horizontal="left" vertical="center"/>
    </xf>
    <xf numFmtId="0" fontId="8" fillId="4" borderId="1" xfId="4" applyFill="1" applyBorder="1" applyAlignment="1">
      <alignment horizontal="left" vertical="center"/>
    </xf>
    <xf numFmtId="0" fontId="2" fillId="0" borderId="0" xfId="1" applyFill="1" applyAlignment="1">
      <alignment horizontal="left" vertical="center"/>
    </xf>
    <xf numFmtId="0" fontId="0" fillId="9" borderId="0" xfId="0" applyFont="1" applyFill="1" applyAlignment="1">
      <alignment horizontal="left" vertical="center"/>
    </xf>
    <xf numFmtId="0" fontId="2" fillId="0" borderId="0" xfId="1" applyAlignment="1">
      <alignment horizontal="left" vertical="center"/>
    </xf>
    <xf numFmtId="0" fontId="2" fillId="4" borderId="0" xfId="1" applyFill="1" applyAlignment="1">
      <alignment horizontal="left" vertical="center"/>
    </xf>
    <xf numFmtId="0" fontId="2" fillId="9" borderId="0" xfId="1" applyFill="1" applyAlignment="1">
      <alignment horizontal="center" vertical="center"/>
    </xf>
    <xf numFmtId="0" fontId="2" fillId="9" borderId="0" xfId="1" applyFill="1" applyBorder="1" applyAlignment="1">
      <alignment horizontal="center" vertical="center"/>
    </xf>
    <xf numFmtId="0" fontId="2" fillId="0" borderId="0" xfId="1" applyFill="1" applyAlignment="1">
      <alignment horizontal="center" vertical="center"/>
    </xf>
    <xf numFmtId="0" fontId="2" fillId="0" borderId="0" xfId="1" applyAlignment="1">
      <alignment horizontal="center" vertical="center"/>
    </xf>
    <xf numFmtId="0" fontId="2" fillId="4" borderId="0" xfId="1" applyFill="1" applyAlignment="1">
      <alignment horizontal="center" vertical="center"/>
    </xf>
    <xf numFmtId="0" fontId="6" fillId="5" borderId="1" xfId="1" applyFont="1" applyFill="1" applyBorder="1" applyAlignment="1" applyProtection="1">
      <alignment vertical="center"/>
      <protection locked="0"/>
    </xf>
    <xf numFmtId="0" fontId="6" fillId="13" borderId="13" xfId="1" applyFont="1" applyFill="1" applyBorder="1" applyAlignment="1">
      <alignment horizontal="center" vertical="center"/>
    </xf>
    <xf numFmtId="0" fontId="6" fillId="2" borderId="14" xfId="2" applyFont="1" applyFill="1" applyBorder="1" applyAlignment="1" applyProtection="1">
      <alignment vertical="center" wrapText="1"/>
      <protection locked="0"/>
    </xf>
    <xf numFmtId="3" fontId="6" fillId="2" borderId="14" xfId="1" applyNumberFormat="1" applyFont="1" applyFill="1" applyBorder="1" applyAlignment="1" applyProtection="1">
      <alignment horizontal="justify" vertical="center" wrapText="1"/>
      <protection locked="0"/>
    </xf>
    <xf numFmtId="3" fontId="6" fillId="5" borderId="14" xfId="1" applyNumberFormat="1" applyFont="1" applyFill="1" applyBorder="1" applyAlignment="1" applyProtection="1">
      <alignment horizontal="justify" vertical="center" wrapText="1"/>
      <protection locked="0"/>
    </xf>
    <xf numFmtId="165" fontId="6" fillId="5" borderId="14" xfId="2" applyNumberFormat="1" applyFont="1" applyFill="1" applyBorder="1" applyAlignment="1" applyProtection="1">
      <alignment horizontal="center" vertical="center" wrapText="1"/>
      <protection locked="0"/>
    </xf>
    <xf numFmtId="166" fontId="6" fillId="5" borderId="14" xfId="2" applyNumberFormat="1" applyFont="1" applyFill="1" applyBorder="1" applyAlignment="1" applyProtection="1">
      <alignment horizontal="center" vertical="center" wrapText="1"/>
      <protection locked="0"/>
    </xf>
    <xf numFmtId="0" fontId="6" fillId="5" borderId="14" xfId="1" applyFont="1" applyFill="1" applyBorder="1" applyAlignment="1" applyProtection="1">
      <alignment vertical="center"/>
      <protection locked="0"/>
    </xf>
    <xf numFmtId="0" fontId="6" fillId="14" borderId="14" xfId="0" applyFont="1" applyFill="1" applyBorder="1" applyAlignment="1">
      <alignment vertical="center" wrapText="1"/>
    </xf>
    <xf numFmtId="0" fontId="6" fillId="6" borderId="14" xfId="2" applyFont="1" applyFill="1" applyBorder="1" applyAlignment="1" applyProtection="1">
      <alignment horizontal="center" vertical="center" wrapText="1"/>
      <protection locked="0"/>
    </xf>
    <xf numFmtId="0" fontId="6" fillId="7" borderId="14" xfId="1" applyFont="1" applyFill="1" applyBorder="1" applyAlignment="1" applyProtection="1">
      <alignment horizontal="left" vertical="center" wrapText="1"/>
      <protection locked="0"/>
    </xf>
    <xf numFmtId="0" fontId="8" fillId="4" borderId="14" xfId="4" applyFill="1" applyBorder="1" applyAlignment="1"/>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5" borderId="10" xfId="1" applyFont="1" applyFill="1" applyBorder="1" applyAlignment="1">
      <alignment horizontal="center" vertical="center" wrapText="1"/>
    </xf>
    <xf numFmtId="0" fontId="4" fillId="5" borderId="10" xfId="1" applyFont="1" applyFill="1" applyBorder="1" applyAlignment="1">
      <alignment horizontal="center" vertical="center"/>
    </xf>
    <xf numFmtId="0" fontId="4" fillId="5" borderId="11"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13" borderId="16" xfId="1" applyFont="1" applyFill="1" applyBorder="1" applyAlignment="1">
      <alignment horizontal="center" vertical="center"/>
    </xf>
    <xf numFmtId="0" fontId="6" fillId="2" borderId="17" xfId="2" applyFont="1" applyFill="1" applyBorder="1" applyAlignment="1" applyProtection="1">
      <alignment vertical="center" wrapText="1"/>
      <protection locked="0"/>
    </xf>
    <xf numFmtId="3" fontId="6" fillId="2" borderId="17" xfId="1" applyNumberFormat="1" applyFont="1" applyFill="1" applyBorder="1" applyAlignment="1" applyProtection="1">
      <alignment horizontal="justify" vertical="center" wrapText="1"/>
      <protection locked="0"/>
    </xf>
    <xf numFmtId="3" fontId="6" fillId="5" borderId="17" xfId="1" applyNumberFormat="1" applyFont="1" applyFill="1" applyBorder="1" applyAlignment="1" applyProtection="1">
      <alignment horizontal="justify" vertical="center" wrapText="1"/>
      <protection locked="0"/>
    </xf>
    <xf numFmtId="165" fontId="6" fillId="5" borderId="17" xfId="2" applyNumberFormat="1" applyFont="1" applyFill="1" applyBorder="1" applyAlignment="1" applyProtection="1">
      <alignment horizontal="center" vertical="center" wrapText="1"/>
      <protection locked="0"/>
    </xf>
    <xf numFmtId="166" fontId="6" fillId="5" borderId="17" xfId="2" applyNumberFormat="1" applyFont="1" applyFill="1" applyBorder="1" applyAlignment="1" applyProtection="1">
      <alignment horizontal="center" vertical="center" wrapText="1"/>
      <protection locked="0"/>
    </xf>
    <xf numFmtId="0" fontId="6" fillId="14" borderId="17" xfId="0" applyFont="1" applyFill="1" applyBorder="1" applyAlignment="1">
      <alignment vertical="center" wrapText="1"/>
    </xf>
    <xf numFmtId="0" fontId="8" fillId="4" borderId="17" xfId="4" applyFill="1" applyBorder="1" applyAlignment="1"/>
    <xf numFmtId="0" fontId="8" fillId="4" borderId="17" xfId="4" applyFill="1" applyBorder="1" applyAlignment="1">
      <alignment wrapText="1"/>
    </xf>
    <xf numFmtId="0" fontId="4" fillId="4" borderId="2" xfId="1" applyFont="1" applyFill="1" applyBorder="1" applyAlignment="1">
      <alignment horizontal="center" vertical="center" wrapText="1"/>
    </xf>
    <xf numFmtId="0" fontId="4" fillId="7" borderId="3" xfId="1" applyFont="1" applyFill="1" applyBorder="1" applyAlignment="1">
      <alignment horizontal="center" wrapText="1"/>
    </xf>
    <xf numFmtId="0" fontId="4" fillId="10" borderId="3" xfId="1" applyFont="1" applyFill="1" applyBorder="1" applyAlignment="1">
      <alignment horizontal="center" vertical="center" wrapText="1"/>
    </xf>
    <xf numFmtId="0" fontId="4" fillId="10" borderId="0" xfId="1" applyFont="1" applyFill="1" applyBorder="1" applyAlignment="1">
      <alignment horizontal="center" vertical="center" wrapText="1"/>
    </xf>
    <xf numFmtId="0" fontId="12" fillId="16" borderId="22" xfId="5" quotePrefix="1" applyFont="1" applyFill="1" applyBorder="1" applyAlignment="1">
      <alignment horizontal="center" vertical="center" wrapText="1"/>
    </xf>
    <xf numFmtId="0" fontId="6" fillId="0" borderId="17" xfId="1" applyFont="1" applyFill="1" applyBorder="1" applyAlignment="1">
      <alignment vertical="center"/>
    </xf>
    <xf numFmtId="164" fontId="2" fillId="0" borderId="1" xfId="1" applyNumberFormat="1" applyFill="1" applyBorder="1"/>
    <xf numFmtId="0" fontId="2" fillId="0" borderId="1" xfId="1" applyFill="1" applyBorder="1"/>
    <xf numFmtId="0" fontId="6" fillId="0" borderId="1" xfId="1" applyFont="1" applyBorder="1" applyAlignment="1">
      <alignment vertical="center"/>
    </xf>
    <xf numFmtId="0" fontId="6" fillId="0" borderId="1" xfId="1" applyFont="1" applyFill="1" applyBorder="1" applyAlignment="1">
      <alignment vertical="center"/>
    </xf>
    <xf numFmtId="0" fontId="6" fillId="4" borderId="19"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13" fillId="16" borderId="13" xfId="5" quotePrefix="1" applyFont="1" applyFill="1" applyBorder="1" applyAlignment="1">
      <alignment horizontal="center" vertical="center" wrapText="1"/>
    </xf>
    <xf numFmtId="0" fontId="13" fillId="16" borderId="15" xfId="5" quotePrefix="1" applyFont="1" applyFill="1" applyBorder="1" applyAlignment="1">
      <alignment horizontal="center" vertical="center" wrapText="1"/>
    </xf>
    <xf numFmtId="0" fontId="13" fillId="16" borderId="23" xfId="5" quotePrefix="1" applyFont="1" applyFill="1" applyBorder="1" applyAlignment="1">
      <alignment horizontal="center" vertical="center" wrapText="1"/>
    </xf>
    <xf numFmtId="0" fontId="13" fillId="16" borderId="24" xfId="5" quotePrefix="1" applyFont="1" applyFill="1" applyBorder="1" applyAlignment="1">
      <alignment horizontal="center" vertical="center" wrapText="1"/>
    </xf>
    <xf numFmtId="0" fontId="4" fillId="10" borderId="2" xfId="1" applyFont="1" applyFill="1" applyBorder="1" applyAlignment="1">
      <alignment horizontal="center" vertical="center" wrapText="1"/>
    </xf>
    <xf numFmtId="0" fontId="4" fillId="10" borderId="3" xfId="1" applyFont="1" applyFill="1" applyBorder="1" applyAlignment="1">
      <alignment horizontal="center" vertical="center" wrapText="1"/>
    </xf>
    <xf numFmtId="0" fontId="4" fillId="10" borderId="6" xfId="1" applyFont="1" applyFill="1" applyBorder="1" applyAlignment="1">
      <alignment horizontal="center" vertical="center" wrapText="1"/>
    </xf>
    <xf numFmtId="0" fontId="4" fillId="10" borderId="0"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3" xfId="1" applyFont="1" applyFill="1" applyBorder="1" applyAlignment="1">
      <alignment horizontal="left" vertical="center" wrapText="1"/>
    </xf>
    <xf numFmtId="0" fontId="4" fillId="2" borderId="3" xfId="1" applyFont="1" applyFill="1" applyBorder="1" applyAlignment="1">
      <alignment vertical="center" wrapText="1"/>
    </xf>
    <xf numFmtId="0" fontId="4" fillId="2" borderId="0" xfId="1" applyFont="1" applyFill="1" applyBorder="1" applyAlignment="1">
      <alignment horizontal="center" vertical="center" wrapText="1"/>
    </xf>
    <xf numFmtId="0" fontId="4" fillId="11" borderId="5" xfId="1" applyFont="1" applyFill="1" applyBorder="1" applyAlignment="1">
      <alignment horizontal="center" vertical="center"/>
    </xf>
    <xf numFmtId="0" fontId="4" fillId="11" borderId="8" xfId="1" applyFont="1" applyFill="1" applyBorder="1" applyAlignment="1">
      <alignment horizontal="center" vertical="center"/>
    </xf>
    <xf numFmtId="0" fontId="5" fillId="9" borderId="0" xfId="1" applyFont="1" applyFill="1" applyAlignment="1">
      <alignment horizontal="center" vertical="center"/>
    </xf>
    <xf numFmtId="0" fontId="5" fillId="9" borderId="0" xfId="1" applyFont="1" applyFill="1" applyAlignment="1">
      <alignment horizontal="left" vertical="center"/>
    </xf>
    <xf numFmtId="0" fontId="5" fillId="9" borderId="0" xfId="1" applyFont="1" applyFill="1" applyAlignment="1">
      <alignment vertical="center"/>
    </xf>
    <xf numFmtId="0" fontId="4" fillId="12" borderId="2" xfId="1" applyFont="1" applyFill="1" applyBorder="1" applyAlignment="1">
      <alignment horizontal="center" vertical="center" wrapText="1"/>
    </xf>
    <xf numFmtId="0" fontId="4" fillId="12" borderId="3" xfId="1" applyFont="1" applyFill="1" applyBorder="1" applyAlignment="1">
      <alignment horizontal="center" vertical="center" wrapText="1"/>
    </xf>
    <xf numFmtId="0" fontId="4" fillId="12" borderId="4" xfId="1" applyFont="1" applyFill="1" applyBorder="1" applyAlignment="1">
      <alignment horizontal="center" vertical="center" wrapText="1"/>
    </xf>
    <xf numFmtId="0" fontId="4" fillId="12" borderId="6" xfId="1" applyFont="1" applyFill="1" applyBorder="1" applyAlignment="1">
      <alignment horizontal="center" vertical="center" wrapText="1"/>
    </xf>
    <xf numFmtId="0" fontId="4" fillId="12" borderId="0" xfId="1" applyFont="1" applyFill="1" applyBorder="1" applyAlignment="1">
      <alignment horizontal="center" vertical="center" wrapText="1"/>
    </xf>
    <xf numFmtId="0" fontId="4" fillId="12" borderId="7" xfId="1" applyFont="1" applyFill="1" applyBorder="1" applyAlignment="1">
      <alignment horizontal="center" vertical="center" wrapText="1"/>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0" xfId="1" applyFont="1" applyFill="1" applyBorder="1" applyAlignment="1">
      <alignment horizontal="center" vertical="center"/>
    </xf>
    <xf numFmtId="0" fontId="4" fillId="3" borderId="7" xfId="1" applyFont="1" applyFill="1" applyBorder="1" applyAlignment="1">
      <alignment horizontal="center" vertical="center"/>
    </xf>
    <xf numFmtId="0" fontId="4" fillId="15" borderId="5" xfId="1" applyFont="1" applyFill="1" applyBorder="1" applyAlignment="1">
      <alignment horizontal="center" vertical="center"/>
    </xf>
    <xf numFmtId="0" fontId="4" fillId="15" borderId="8" xfId="1" applyFont="1" applyFill="1" applyBorder="1" applyAlignment="1">
      <alignment horizontal="center" vertical="center"/>
    </xf>
    <xf numFmtId="0" fontId="4" fillId="15" borderId="18" xfId="1" applyFont="1" applyFill="1" applyBorder="1" applyAlignment="1">
      <alignment horizontal="center" vertical="center"/>
    </xf>
    <xf numFmtId="0" fontId="4" fillId="3" borderId="25" xfId="1" applyFont="1" applyFill="1" applyBorder="1" applyAlignment="1">
      <alignment horizontal="center"/>
    </xf>
    <xf numFmtId="0" fontId="4" fillId="3" borderId="26" xfId="1" applyFont="1" applyFill="1" applyBorder="1" applyAlignment="1">
      <alignment horizontal="center"/>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17" borderId="3" xfId="1" applyFont="1" applyFill="1" applyBorder="1" applyAlignment="1">
      <alignment horizontal="center" vertical="center" wrapText="1"/>
    </xf>
    <xf numFmtId="0" fontId="5" fillId="3" borderId="27" xfId="1" applyFont="1" applyFill="1" applyBorder="1" applyAlignment="1">
      <alignment horizontal="center"/>
    </xf>
    <xf numFmtId="0" fontId="5" fillId="3" borderId="25" xfId="1" applyFont="1" applyFill="1" applyBorder="1" applyAlignment="1">
      <alignment horizontal="center"/>
    </xf>
    <xf numFmtId="0" fontId="5" fillId="3" borderId="26" xfId="1" applyFont="1" applyFill="1" applyBorder="1" applyAlignment="1">
      <alignment horizontal="center"/>
    </xf>
    <xf numFmtId="0" fontId="4" fillId="18" borderId="5" xfId="1" applyFont="1" applyFill="1" applyBorder="1" applyAlignment="1">
      <alignment horizontal="center" vertical="center" wrapText="1"/>
    </xf>
    <xf numFmtId="0" fontId="4" fillId="19" borderId="9" xfId="1" applyFont="1" applyFill="1" applyBorder="1" applyAlignment="1">
      <alignment horizontal="center" vertical="center" wrapText="1"/>
    </xf>
    <xf numFmtId="0" fontId="4" fillId="19" borderId="11" xfId="1" applyFont="1" applyFill="1" applyBorder="1" applyAlignment="1">
      <alignment horizontal="center" vertical="center" wrapText="1"/>
    </xf>
    <xf numFmtId="0" fontId="4" fillId="19" borderId="3" xfId="1" applyFont="1" applyFill="1" applyBorder="1" applyAlignment="1">
      <alignment horizontal="center" vertical="center" wrapText="1"/>
    </xf>
    <xf numFmtId="0" fontId="4" fillId="19" borderId="4" xfId="1" applyFont="1" applyFill="1" applyBorder="1" applyAlignment="1">
      <alignment horizontal="center" vertical="center" wrapText="1"/>
    </xf>
    <xf numFmtId="0" fontId="4" fillId="4" borderId="2" xfId="1" applyFont="1" applyFill="1" applyBorder="1" applyAlignment="1">
      <alignment horizontal="center" vertical="center" wrapText="1"/>
    </xf>
    <xf numFmtId="0" fontId="4" fillId="4" borderId="3"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20" borderId="2" xfId="1" applyFont="1" applyFill="1" applyBorder="1" applyAlignment="1">
      <alignment horizontal="center" vertical="center" wrapText="1"/>
    </xf>
    <xf numFmtId="0" fontId="4" fillId="20" borderId="3" xfId="1" applyFont="1" applyFill="1" applyBorder="1" applyAlignment="1">
      <alignment horizontal="center" vertical="center" wrapText="1"/>
    </xf>
    <xf numFmtId="0" fontId="4" fillId="20" borderId="4" xfId="1" applyFont="1" applyFill="1" applyBorder="1" applyAlignment="1">
      <alignment horizontal="center" vertical="center" wrapText="1"/>
    </xf>
    <xf numFmtId="0" fontId="16" fillId="21" borderId="6" xfId="1" applyFont="1" applyFill="1" applyBorder="1" applyAlignment="1">
      <alignment horizontal="center"/>
    </xf>
    <xf numFmtId="0" fontId="4" fillId="0" borderId="0" xfId="1" applyFont="1"/>
    <xf numFmtId="0" fontId="2" fillId="0" borderId="0" xfId="1" applyFont="1" applyAlignment="1">
      <alignment horizontal="center"/>
    </xf>
    <xf numFmtId="0" fontId="4" fillId="5" borderId="28" xfId="1" applyFont="1" applyFill="1" applyBorder="1" applyAlignment="1">
      <alignment horizontal="center"/>
    </xf>
    <xf numFmtId="0" fontId="4" fillId="5" borderId="29" xfId="1" applyFont="1" applyFill="1" applyBorder="1" applyAlignment="1">
      <alignment horizontal="center"/>
    </xf>
    <xf numFmtId="0" fontId="4" fillId="5" borderId="30" xfId="1" applyFont="1" applyFill="1" applyBorder="1" applyAlignment="1">
      <alignment horizontal="center"/>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17" borderId="0"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17" fillId="6" borderId="27" xfId="1" applyFont="1" applyFill="1" applyBorder="1" applyAlignment="1">
      <alignment horizontal="center"/>
    </xf>
    <xf numFmtId="0" fontId="17" fillId="6" borderId="25" xfId="1" applyFont="1" applyFill="1" applyBorder="1" applyAlignment="1">
      <alignment horizontal="center"/>
    </xf>
    <xf numFmtId="0" fontId="17" fillId="6" borderId="26" xfId="1" applyFont="1" applyFill="1" applyBorder="1" applyAlignment="1">
      <alignment horizontal="center"/>
    </xf>
    <xf numFmtId="0" fontId="17" fillId="2" borderId="27" xfId="1" applyFont="1" applyFill="1" applyBorder="1" applyAlignment="1">
      <alignment horizontal="center" vertical="center" wrapText="1"/>
    </xf>
    <xf numFmtId="0" fontId="17" fillId="2" borderId="25"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4" fillId="18" borderId="18" xfId="1" applyFont="1" applyFill="1" applyBorder="1" applyAlignment="1">
      <alignment horizontal="center" vertical="center" wrapText="1"/>
    </xf>
    <xf numFmtId="0" fontId="4" fillId="19" borderId="34" xfId="1" applyFont="1" applyFill="1" applyBorder="1" applyAlignment="1">
      <alignment horizontal="center" vertical="center" wrapText="1"/>
    </xf>
    <xf numFmtId="0" fontId="4" fillId="19" borderId="35" xfId="1" applyFont="1" applyFill="1" applyBorder="1" applyAlignment="1">
      <alignment horizontal="center" vertical="center" wrapText="1"/>
    </xf>
    <xf numFmtId="0" fontId="4" fillId="19" borderId="32" xfId="1" applyFont="1" applyFill="1" applyBorder="1" applyAlignment="1">
      <alignment horizontal="center" vertical="center" wrapText="1"/>
    </xf>
    <xf numFmtId="0" fontId="4" fillId="19" borderId="33" xfId="1" applyFont="1" applyFill="1" applyBorder="1" applyAlignment="1">
      <alignment horizontal="center" vertical="center" wrapText="1"/>
    </xf>
    <xf numFmtId="0" fontId="4" fillId="4" borderId="31" xfId="1" applyFont="1" applyFill="1" applyBorder="1" applyAlignment="1">
      <alignment horizontal="center" vertical="center" wrapText="1"/>
    </xf>
    <xf numFmtId="0" fontId="4" fillId="4" borderId="32" xfId="1" applyFont="1" applyFill="1" applyBorder="1" applyAlignment="1">
      <alignment horizontal="center" vertical="center" wrapText="1"/>
    </xf>
    <xf numFmtId="0" fontId="4" fillId="4" borderId="33" xfId="1" applyFont="1" applyFill="1" applyBorder="1" applyAlignment="1">
      <alignment horizontal="center" vertical="center" wrapText="1"/>
    </xf>
    <xf numFmtId="0" fontId="4" fillId="20" borderId="31" xfId="1" applyFont="1" applyFill="1" applyBorder="1" applyAlignment="1">
      <alignment horizontal="center" vertical="center" wrapText="1"/>
    </xf>
    <xf numFmtId="0" fontId="4" fillId="20" borderId="32" xfId="1" applyFont="1" applyFill="1" applyBorder="1" applyAlignment="1">
      <alignment horizontal="center" vertical="center" wrapText="1"/>
    </xf>
    <xf numFmtId="0" fontId="4" fillId="20" borderId="33" xfId="1" applyFont="1" applyFill="1" applyBorder="1" applyAlignment="1">
      <alignment horizontal="center" vertical="center" wrapText="1"/>
    </xf>
    <xf numFmtId="0" fontId="16" fillId="21" borderId="31" xfId="1" applyFont="1" applyFill="1" applyBorder="1" applyAlignment="1">
      <alignment horizontal="center"/>
    </xf>
    <xf numFmtId="0" fontId="2" fillId="5" borderId="36" xfId="1" applyFill="1" applyBorder="1" applyAlignment="1">
      <alignment horizontal="center" vertical="center" wrapText="1"/>
    </xf>
    <xf numFmtId="0" fontId="2" fillId="5" borderId="36" xfId="1" applyFill="1" applyBorder="1" applyAlignment="1">
      <alignment horizontal="center" vertical="center"/>
    </xf>
    <xf numFmtId="0" fontId="2" fillId="5" borderId="36" xfId="1" applyFont="1" applyFill="1" applyBorder="1" applyAlignment="1">
      <alignment horizontal="center" vertical="center"/>
    </xf>
    <xf numFmtId="0" fontId="2" fillId="7" borderId="37" xfId="1" applyFont="1" applyFill="1" applyBorder="1" applyAlignment="1">
      <alignment horizontal="center" wrapText="1"/>
    </xf>
    <xf numFmtId="0" fontId="2" fillId="7" borderId="37" xfId="1" applyFont="1" applyFill="1" applyBorder="1" applyAlignment="1">
      <alignment horizontal="center" vertical="center" wrapText="1"/>
    </xf>
    <xf numFmtId="0" fontId="2" fillId="17" borderId="37" xfId="1" applyFont="1" applyFill="1" applyBorder="1" applyAlignment="1">
      <alignment horizontal="center" vertical="center" wrapText="1"/>
    </xf>
    <xf numFmtId="0" fontId="2" fillId="2" borderId="38" xfId="1" applyFont="1" applyFill="1" applyBorder="1" applyAlignment="1">
      <alignment horizontal="center" vertical="center" wrapText="1"/>
    </xf>
    <xf numFmtId="0" fontId="2" fillId="2" borderId="38" xfId="1" applyFont="1" applyFill="1" applyBorder="1" applyAlignment="1">
      <alignment horizontal="right" vertical="center" wrapText="1"/>
    </xf>
    <xf numFmtId="0" fontId="2" fillId="17" borderId="0" xfId="1" applyFont="1" applyFill="1" applyBorder="1" applyAlignment="1">
      <alignment horizontal="center" vertical="center" wrapText="1"/>
    </xf>
    <xf numFmtId="0" fontId="2" fillId="17" borderId="39" xfId="1" applyFont="1" applyFill="1" applyBorder="1" applyAlignment="1">
      <alignment horizontal="center" vertical="center" wrapText="1"/>
    </xf>
    <xf numFmtId="0" fontId="2" fillId="3" borderId="39" xfId="1" applyFont="1" applyFill="1" applyBorder="1" applyAlignment="1">
      <alignment horizontal="center" vertical="center" wrapText="1"/>
    </xf>
    <xf numFmtId="0" fontId="2" fillId="6" borderId="38" xfId="1" applyFont="1" applyFill="1" applyBorder="1" applyAlignment="1">
      <alignment horizontal="center" vertical="center" wrapText="1"/>
    </xf>
    <xf numFmtId="0" fontId="2" fillId="6" borderId="38" xfId="1" applyFill="1" applyBorder="1" applyAlignment="1">
      <alignment horizontal="center" vertical="center"/>
    </xf>
    <xf numFmtId="0" fontId="2" fillId="17" borderId="38" xfId="1" applyFont="1" applyFill="1" applyBorder="1" applyAlignment="1">
      <alignment horizontal="center" vertical="center" wrapText="1"/>
    </xf>
    <xf numFmtId="0" fontId="2" fillId="22" borderId="38" xfId="1" applyFill="1" applyBorder="1" applyAlignment="1">
      <alignment horizontal="center" vertical="center" wrapText="1"/>
    </xf>
    <xf numFmtId="0" fontId="2" fillId="18" borderId="38" xfId="1" applyFont="1" applyFill="1" applyBorder="1" applyAlignment="1">
      <alignment horizontal="center" vertical="center" wrapText="1"/>
    </xf>
    <xf numFmtId="0" fontId="2" fillId="19" borderId="38" xfId="1" applyFont="1" applyFill="1" applyBorder="1" applyAlignment="1">
      <alignment horizontal="center" vertical="center" wrapText="1"/>
    </xf>
    <xf numFmtId="0" fontId="2" fillId="4" borderId="38" xfId="1" applyFont="1" applyFill="1" applyBorder="1" applyAlignment="1">
      <alignment horizontal="center" vertical="center" wrapText="1"/>
    </xf>
    <xf numFmtId="0" fontId="2" fillId="20" borderId="38" xfId="1" applyFont="1" applyFill="1" applyBorder="1" applyAlignment="1">
      <alignment horizontal="center" vertical="center" wrapText="1"/>
    </xf>
    <xf numFmtId="0" fontId="2" fillId="20" borderId="37" xfId="1" applyFont="1" applyFill="1" applyBorder="1" applyAlignment="1">
      <alignment horizontal="center" vertical="center" wrapText="1"/>
    </xf>
    <xf numFmtId="164" fontId="3" fillId="21" borderId="22" xfId="1" applyNumberFormat="1" applyFont="1" applyFill="1" applyBorder="1" applyAlignment="1">
      <alignment vertical="center"/>
    </xf>
    <xf numFmtId="0" fontId="6" fillId="0" borderId="0" xfId="1" applyFont="1" applyAlignment="1">
      <alignment horizontal="center" vertical="center"/>
    </xf>
    <xf numFmtId="49" fontId="6" fillId="17" borderId="1" xfId="1" applyNumberFormat="1" applyFont="1" applyFill="1" applyBorder="1" applyAlignment="1" applyProtection="1">
      <alignment vertical="center"/>
      <protection locked="0"/>
    </xf>
    <xf numFmtId="0" fontId="6" fillId="2" borderId="1" xfId="1" applyFont="1" applyFill="1" applyBorder="1" applyAlignment="1" applyProtection="1">
      <alignment horizontal="center" vertical="center"/>
      <protection locked="0"/>
    </xf>
    <xf numFmtId="3" fontId="6" fillId="2" borderId="1" xfId="1" applyNumberFormat="1" applyFont="1" applyFill="1" applyBorder="1" applyAlignment="1" applyProtection="1">
      <alignment horizontal="right" vertical="center" wrapText="1"/>
      <protection locked="0"/>
    </xf>
    <xf numFmtId="0" fontId="6" fillId="17" borderId="1" xfId="2" applyFont="1" applyFill="1" applyBorder="1" applyAlignment="1">
      <alignment vertical="center" wrapText="1"/>
    </xf>
    <xf numFmtId="0" fontId="6" fillId="17" borderId="1" xfId="1" applyFont="1" applyFill="1" applyBorder="1" applyAlignment="1">
      <alignment vertical="center"/>
    </xf>
    <xf numFmtId="14" fontId="6" fillId="3" borderId="1" xfId="1" applyNumberFormat="1" applyFont="1" applyFill="1" applyBorder="1" applyAlignment="1" applyProtection="1">
      <alignment horizontal="justify" vertical="center" wrapText="1"/>
      <protection locked="0"/>
    </xf>
    <xf numFmtId="0" fontId="6" fillId="6" borderId="1" xfId="1" applyFont="1" applyFill="1" applyBorder="1" applyAlignment="1" applyProtection="1">
      <alignment vertical="center"/>
      <protection locked="0"/>
    </xf>
    <xf numFmtId="49" fontId="6" fillId="6" borderId="1" xfId="1" applyNumberFormat="1" applyFont="1" applyFill="1" applyBorder="1" applyAlignment="1" applyProtection="1">
      <alignment vertical="center"/>
      <protection locked="0"/>
    </xf>
    <xf numFmtId="14" fontId="6" fillId="6" borderId="1" xfId="1" applyNumberFormat="1" applyFont="1" applyFill="1" applyBorder="1" applyAlignment="1" applyProtection="1">
      <alignment horizontal="right" vertical="center"/>
      <protection locked="0"/>
    </xf>
    <xf numFmtId="14" fontId="6" fillId="2" borderId="1" xfId="1" applyNumberFormat="1" applyFont="1" applyFill="1" applyBorder="1" applyAlignment="1" applyProtection="1">
      <alignment vertical="center"/>
      <protection locked="0"/>
    </xf>
    <xf numFmtId="0" fontId="6" fillId="2" borderId="1" xfId="1" applyFont="1" applyFill="1" applyBorder="1" applyAlignment="1" applyProtection="1">
      <alignment vertical="center"/>
      <protection locked="0"/>
    </xf>
    <xf numFmtId="0" fontId="6" fillId="22" borderId="1"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3" fontId="6" fillId="23" borderId="1" xfId="0" applyNumberFormat="1" applyFont="1" applyFill="1" applyBorder="1" applyAlignment="1" applyProtection="1">
      <alignment horizontal="right" vertical="center" wrapText="1"/>
      <protection locked="0"/>
    </xf>
    <xf numFmtId="10" fontId="6" fillId="23" borderId="1" xfId="69" applyNumberFormat="1" applyFont="1" applyFill="1" applyBorder="1" applyAlignment="1" applyProtection="1">
      <alignment horizontal="right" vertical="center" wrapText="1"/>
      <protection locked="0"/>
    </xf>
    <xf numFmtId="10" fontId="6" fillId="0" borderId="1" xfId="0" applyNumberFormat="1" applyFont="1" applyFill="1" applyBorder="1" applyAlignment="1" applyProtection="1">
      <alignment horizontal="right" vertical="center" wrapText="1"/>
      <protection locked="0"/>
    </xf>
    <xf numFmtId="0" fontId="6" fillId="4" borderId="1" xfId="0" applyFont="1" applyFill="1" applyBorder="1" applyAlignment="1" applyProtection="1">
      <alignment vertical="center"/>
      <protection locked="0"/>
    </xf>
    <xf numFmtId="0" fontId="6" fillId="4" borderId="1" xfId="0" applyFont="1" applyFill="1" applyBorder="1" applyAlignment="1" applyProtection="1">
      <alignment vertical="center" wrapText="1"/>
      <protection locked="0"/>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1" fontId="6" fillId="0" borderId="0" xfId="1" applyNumberFormat="1" applyFont="1" applyAlignment="1">
      <alignment horizontal="center" vertical="center"/>
    </xf>
    <xf numFmtId="2" fontId="6" fillId="0" borderId="0" xfId="1" applyNumberFormat="1" applyFont="1" applyAlignment="1">
      <alignment vertical="center"/>
    </xf>
    <xf numFmtId="49" fontId="6" fillId="0" borderId="0" xfId="1" applyNumberFormat="1" applyFont="1" applyAlignment="1">
      <alignment horizontal="center" vertical="center"/>
    </xf>
    <xf numFmtId="0" fontId="6" fillId="17" borderId="1" xfId="1" applyFont="1" applyFill="1" applyBorder="1" applyAlignment="1">
      <alignment horizontal="center" vertical="center"/>
    </xf>
    <xf numFmtId="3" fontId="6" fillId="8" borderId="1" xfId="1" applyNumberFormat="1" applyFont="1" applyFill="1" applyBorder="1" applyAlignment="1" applyProtection="1">
      <alignment horizontal="right" vertical="center" wrapText="1"/>
      <protection locked="0"/>
    </xf>
    <xf numFmtId="0" fontId="6" fillId="8" borderId="1" xfId="2" applyFont="1" applyFill="1" applyBorder="1" applyAlignment="1" applyProtection="1">
      <alignment vertical="center" wrapText="1"/>
      <protection locked="0"/>
    </xf>
    <xf numFmtId="14" fontId="6" fillId="6" borderId="1" xfId="1" applyNumberFormat="1" applyFont="1" applyFill="1" applyBorder="1" applyAlignment="1" applyProtection="1">
      <alignment vertical="center"/>
      <protection locked="0"/>
    </xf>
    <xf numFmtId="0" fontId="6" fillId="8" borderId="1" xfId="0" applyFont="1" applyFill="1" applyBorder="1" applyAlignment="1" applyProtection="1">
      <alignment vertical="center"/>
      <protection locked="0"/>
    </xf>
    <xf numFmtId="0" fontId="6" fillId="23" borderId="1" xfId="0" applyFont="1" applyFill="1" applyBorder="1" applyAlignment="1" applyProtection="1">
      <alignment vertical="center"/>
      <protection locked="0"/>
    </xf>
    <xf numFmtId="10" fontId="6" fillId="23" borderId="1" xfId="0" applyNumberFormat="1" applyFont="1" applyFill="1" applyBorder="1" applyAlignment="1" applyProtection="1">
      <alignment horizontal="right" vertical="center" wrapText="1"/>
      <protection locked="0"/>
    </xf>
    <xf numFmtId="9" fontId="6" fillId="4" borderId="1" xfId="3" applyFont="1" applyFill="1" applyBorder="1" applyAlignment="1" applyProtection="1">
      <alignment vertical="center"/>
      <protection locked="0"/>
    </xf>
    <xf numFmtId="14" fontId="6" fillId="2" borderId="1" xfId="0" applyNumberFormat="1" applyFont="1" applyFill="1" applyBorder="1" applyAlignment="1" applyProtection="1">
      <alignment vertical="center"/>
      <protection locked="0"/>
    </xf>
    <xf numFmtId="0" fontId="6" fillId="8"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justify" vertical="justify"/>
      <protection locked="0"/>
    </xf>
    <xf numFmtId="3" fontId="6" fillId="2" borderId="1" xfId="1" applyNumberFormat="1" applyFont="1" applyFill="1" applyBorder="1" applyAlignment="1" applyProtection="1">
      <alignment vertical="center" wrapText="1"/>
      <protection locked="0"/>
    </xf>
    <xf numFmtId="3" fontId="6" fillId="2" borderId="1" xfId="1" applyNumberFormat="1" applyFont="1" applyFill="1" applyBorder="1" applyAlignment="1" applyProtection="1">
      <alignment horizontal="left" vertical="center" wrapText="1"/>
      <protection locked="0"/>
    </xf>
    <xf numFmtId="3" fontId="6" fillId="8" borderId="1" xfId="1" applyNumberFormat="1" applyFont="1" applyFill="1" applyBorder="1" applyAlignment="1" applyProtection="1">
      <alignment horizontal="justify" vertical="center" wrapText="1"/>
      <protection locked="0"/>
    </xf>
    <xf numFmtId="3" fontId="6" fillId="8" borderId="1" xfId="1" applyNumberFormat="1" applyFont="1" applyFill="1" applyBorder="1" applyAlignment="1" applyProtection="1">
      <alignment horizontal="center" vertical="center" wrapText="1"/>
      <protection locked="0"/>
    </xf>
    <xf numFmtId="166" fontId="6" fillId="8" borderId="1" xfId="2" applyNumberFormat="1" applyFont="1" applyFill="1" applyBorder="1" applyAlignment="1" applyProtection="1">
      <alignment horizontal="center" vertical="center" wrapText="1"/>
      <protection locked="0"/>
    </xf>
    <xf numFmtId="0" fontId="2" fillId="22" borderId="0" xfId="1" applyFill="1"/>
    <xf numFmtId="10" fontId="6" fillId="9" borderId="1" xfId="0" applyNumberFormat="1" applyFont="1" applyFill="1" applyBorder="1" applyAlignment="1" applyProtection="1">
      <alignment horizontal="right" vertical="center" wrapText="1"/>
      <protection locked="0"/>
    </xf>
    <xf numFmtId="14" fontId="6" fillId="2" borderId="1" xfId="1" applyNumberFormat="1" applyFont="1" applyFill="1" applyBorder="1" applyAlignment="1" applyProtection="1">
      <alignment horizontal="right" vertical="center"/>
      <protection locked="0"/>
    </xf>
    <xf numFmtId="0" fontId="6" fillId="18" borderId="1" xfId="0" applyFont="1" applyFill="1" applyBorder="1" applyAlignment="1" applyProtection="1">
      <alignment vertical="center"/>
      <protection locked="0"/>
    </xf>
    <xf numFmtId="1" fontId="6" fillId="6" borderId="0" xfId="1" applyNumberFormat="1" applyFont="1" applyFill="1" applyAlignment="1">
      <alignment horizontal="center" vertical="center"/>
    </xf>
    <xf numFmtId="2" fontId="6" fillId="6" borderId="0" xfId="1" applyNumberFormat="1" applyFont="1" applyFill="1" applyAlignment="1">
      <alignment vertical="center"/>
    </xf>
    <xf numFmtId="49" fontId="6" fillId="6" borderId="0" xfId="1" applyNumberFormat="1" applyFont="1" applyFill="1" applyAlignment="1">
      <alignment horizontal="center" vertical="center"/>
    </xf>
    <xf numFmtId="0" fontId="6" fillId="6" borderId="1" xfId="1" applyFont="1" applyFill="1" applyBorder="1" applyAlignment="1">
      <alignment horizontal="center" vertical="center"/>
    </xf>
    <xf numFmtId="0" fontId="6" fillId="6" borderId="1" xfId="1" applyFont="1" applyFill="1" applyBorder="1" applyAlignment="1">
      <alignment vertical="center"/>
    </xf>
    <xf numFmtId="49" fontId="6" fillId="5" borderId="1" xfId="2" applyNumberFormat="1" applyFont="1" applyFill="1" applyBorder="1" applyAlignment="1" applyProtection="1">
      <alignment horizontal="center" vertical="center" wrapText="1"/>
      <protection locked="0"/>
    </xf>
    <xf numFmtId="17" fontId="6" fillId="2" borderId="1" xfId="0" applyNumberFormat="1" applyFont="1" applyFill="1" applyBorder="1" applyAlignment="1" applyProtection="1">
      <alignment vertical="center"/>
      <protection locked="0"/>
    </xf>
    <xf numFmtId="0" fontId="6" fillId="8" borderId="1" xfId="2"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protection locked="0"/>
    </xf>
    <xf numFmtId="3" fontId="6" fillId="8" borderId="1" xfId="0" applyNumberFormat="1" applyFont="1" applyFill="1" applyBorder="1" applyAlignment="1" applyProtection="1">
      <alignment horizontal="right" vertical="center" wrapText="1"/>
      <protection locked="0"/>
    </xf>
    <xf numFmtId="165" fontId="6" fillId="8" borderId="1" xfId="2" applyNumberFormat="1" applyFont="1" applyFill="1" applyBorder="1" applyAlignment="1" applyProtection="1">
      <alignment horizontal="center" vertical="center" wrapText="1"/>
      <protection locked="0"/>
    </xf>
    <xf numFmtId="0" fontId="6" fillId="17" borderId="1" xfId="2" applyFont="1" applyFill="1" applyBorder="1" applyAlignment="1" applyProtection="1">
      <alignment vertical="center" wrapText="1"/>
      <protection locked="0"/>
    </xf>
    <xf numFmtId="0" fontId="6" fillId="8"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left" vertical="center"/>
      <protection locked="0"/>
    </xf>
    <xf numFmtId="0" fontId="18" fillId="22" borderId="1" xfId="0" applyFont="1" applyFill="1" applyBorder="1" applyAlignment="1" applyProtection="1">
      <alignment vertical="center"/>
      <protection locked="0"/>
    </xf>
    <xf numFmtId="1" fontId="6" fillId="8" borderId="0" xfId="1" applyNumberFormat="1" applyFont="1" applyFill="1" applyAlignment="1">
      <alignment horizontal="center" vertical="center"/>
    </xf>
    <xf numFmtId="2" fontId="6" fillId="8" borderId="0" xfId="1" applyNumberFormat="1" applyFont="1" applyFill="1" applyAlignment="1">
      <alignment vertical="center"/>
    </xf>
    <xf numFmtId="49" fontId="6" fillId="8" borderId="0" xfId="1" applyNumberFormat="1" applyFont="1" applyFill="1" applyAlignment="1">
      <alignment horizontal="center" vertical="center"/>
    </xf>
    <xf numFmtId="0" fontId="6" fillId="8" borderId="1" xfId="1" applyFont="1" applyFill="1" applyBorder="1" applyAlignment="1">
      <alignment horizontal="center" vertical="center"/>
    </xf>
    <xf numFmtId="0" fontId="6" fillId="8" borderId="1" xfId="1" applyFont="1" applyFill="1" applyBorder="1" applyAlignment="1">
      <alignment vertical="center"/>
    </xf>
    <xf numFmtId="14" fontId="6" fillId="8" borderId="1" xfId="1" applyNumberFormat="1" applyFont="1" applyFill="1" applyBorder="1" applyAlignment="1" applyProtection="1">
      <alignment horizontal="justify" vertical="center" wrapText="1"/>
      <protection locked="0"/>
    </xf>
    <xf numFmtId="10" fontId="6" fillId="8" borderId="1" xfId="0" applyNumberFormat="1" applyFont="1" applyFill="1" applyBorder="1" applyAlignment="1" applyProtection="1">
      <alignment horizontal="right" vertical="center" wrapText="1"/>
      <protection locked="0"/>
    </xf>
    <xf numFmtId="0" fontId="6" fillId="8" borderId="1" xfId="1" applyFont="1" applyFill="1" applyBorder="1" applyAlignment="1" applyProtection="1">
      <alignment horizontal="center" vertical="center"/>
      <protection locked="0"/>
    </xf>
    <xf numFmtId="0" fontId="2" fillId="0" borderId="0" xfId="1" applyAlignment="1">
      <alignment horizontal="center"/>
    </xf>
    <xf numFmtId="0" fontId="20" fillId="3" borderId="0" xfId="1" applyFont="1" applyFill="1" applyBorder="1" applyAlignment="1">
      <alignment horizontal="center"/>
    </xf>
    <xf numFmtId="0" fontId="6" fillId="4" borderId="19" xfId="0" applyFont="1" applyFill="1" applyBorder="1" applyAlignment="1" applyProtection="1">
      <alignment vertical="center" wrapText="1"/>
      <protection locked="0"/>
    </xf>
    <xf numFmtId="0" fontId="6" fillId="4" borderId="47" xfId="0" applyFont="1" applyFill="1" applyBorder="1" applyAlignment="1" applyProtection="1">
      <alignment vertical="center"/>
      <protection locked="0"/>
    </xf>
    <xf numFmtId="0" fontId="2" fillId="22" borderId="1" xfId="1" applyFill="1" applyBorder="1"/>
    <xf numFmtId="0" fontId="6" fillId="22" borderId="0" xfId="0" applyFont="1" applyFill="1" applyBorder="1" applyAlignment="1" applyProtection="1">
      <alignment vertical="center"/>
      <protection locked="0"/>
    </xf>
    <xf numFmtId="0" fontId="6" fillId="4" borderId="1" xfId="1" applyFont="1" applyFill="1" applyBorder="1"/>
    <xf numFmtId="0" fontId="6" fillId="4" borderId="0" xfId="0" applyFont="1" applyFill="1" applyBorder="1" applyAlignment="1" applyProtection="1">
      <alignment vertical="center" wrapText="1"/>
      <protection locked="0"/>
    </xf>
    <xf numFmtId="0" fontId="2" fillId="4" borderId="1" xfId="1" applyFill="1" applyBorder="1"/>
    <xf numFmtId="0" fontId="20" fillId="3" borderId="0" xfId="1" applyFont="1" applyFill="1" applyBorder="1" applyAlignment="1"/>
    <xf numFmtId="1" fontId="6" fillId="0" borderId="43" xfId="1" applyNumberFormat="1" applyFont="1" applyBorder="1" applyAlignment="1">
      <alignment horizontal="center" vertical="center"/>
    </xf>
    <xf numFmtId="0" fontId="19" fillId="3" borderId="0" xfId="1" applyFont="1" applyFill="1" applyBorder="1" applyAlignment="1"/>
    <xf numFmtId="1" fontId="6" fillId="0" borderId="40" xfId="1" applyNumberFormat="1" applyFont="1" applyBorder="1" applyAlignment="1">
      <alignment horizontal="center" vertical="center"/>
    </xf>
    <xf numFmtId="1" fontId="6" fillId="0" borderId="48" xfId="1" applyNumberFormat="1" applyFont="1" applyBorder="1" applyAlignment="1">
      <alignment horizontal="center" vertical="center"/>
    </xf>
    <xf numFmtId="1" fontId="6" fillId="0" borderId="45" xfId="1" applyNumberFormat="1" applyFont="1" applyBorder="1" applyAlignment="1">
      <alignment horizontal="center" vertical="center"/>
    </xf>
    <xf numFmtId="2" fontId="6" fillId="0" borderId="1" xfId="1" applyNumberFormat="1" applyFont="1" applyBorder="1" applyAlignment="1">
      <alignment vertical="center"/>
    </xf>
    <xf numFmtId="2" fontId="6" fillId="0" borderId="41" xfId="1" applyNumberFormat="1" applyFont="1" applyBorder="1" applyAlignment="1">
      <alignment vertical="center"/>
    </xf>
    <xf numFmtId="2" fontId="6" fillId="0" borderId="49" xfId="1" applyNumberFormat="1" applyFont="1" applyBorder="1" applyAlignment="1">
      <alignment vertical="center"/>
    </xf>
    <xf numFmtId="2" fontId="6" fillId="0" borderId="46" xfId="1" applyNumberFormat="1" applyFont="1" applyBorder="1" applyAlignment="1">
      <alignment vertical="center"/>
    </xf>
    <xf numFmtId="49" fontId="6" fillId="0" borderId="44" xfId="1" applyNumberFormat="1" applyFont="1" applyBorder="1" applyAlignment="1">
      <alignment horizontal="center" vertical="center"/>
    </xf>
    <xf numFmtId="49" fontId="6" fillId="0" borderId="42" xfId="1" applyNumberFormat="1" applyFont="1" applyBorder="1" applyAlignment="1">
      <alignment horizontal="center" vertical="center"/>
    </xf>
    <xf numFmtId="49" fontId="6" fillId="0" borderId="50" xfId="1" applyNumberFormat="1" applyFont="1" applyBorder="1" applyAlignment="1">
      <alignment horizontal="center" vertical="center"/>
    </xf>
    <xf numFmtId="49" fontId="6" fillId="0" borderId="24" xfId="1" applyNumberFormat="1" applyFont="1" applyBorder="1" applyAlignment="1">
      <alignment horizontal="center" vertical="center"/>
    </xf>
    <xf numFmtId="0" fontId="2" fillId="0" borderId="1" xfId="1" applyBorder="1" applyAlignment="1">
      <alignment horizontal="center"/>
    </xf>
    <xf numFmtId="0" fontId="6" fillId="17" borderId="0" xfId="1" applyFont="1" applyFill="1" applyBorder="1" applyAlignment="1">
      <alignment horizontal="center" vertical="center"/>
    </xf>
    <xf numFmtId="0" fontId="2" fillId="0" borderId="1" xfId="1" applyBorder="1"/>
    <xf numFmtId="0" fontId="6" fillId="17" borderId="0" xfId="1" applyFont="1" applyFill="1" applyBorder="1" applyAlignment="1">
      <alignment vertical="center"/>
    </xf>
    <xf numFmtId="0" fontId="6" fillId="5" borderId="17" xfId="1" applyNumberFormat="1" applyFont="1" applyFill="1" applyBorder="1" applyAlignment="1" applyProtection="1">
      <alignment vertical="center"/>
      <protection locked="0"/>
    </xf>
    <xf numFmtId="0" fontId="6" fillId="5" borderId="17" xfId="1" applyNumberFormat="1" applyFont="1" applyFill="1" applyBorder="1" applyAlignment="1" applyProtection="1">
      <alignment horizontal="center" vertical="center"/>
      <protection locked="0"/>
    </xf>
    <xf numFmtId="0" fontId="6" fillId="5" borderId="17" xfId="1" applyFont="1" applyFill="1" applyBorder="1" applyAlignment="1" applyProtection="1">
      <alignment vertical="center"/>
      <protection locked="0"/>
    </xf>
    <xf numFmtId="0" fontId="6" fillId="5" borderId="14" xfId="1" applyNumberFormat="1" applyFont="1" applyFill="1" applyBorder="1" applyAlignment="1" applyProtection="1">
      <alignment vertical="center"/>
      <protection locked="0"/>
    </xf>
  </cellXfs>
  <cellStyles count="70">
    <cellStyle name="Hipervínculo" xfId="4" builtinId="8"/>
    <cellStyle name="Hipervínculo 2" xfId="68" xr:uid="{B15BF7A0-1E0C-46F6-BB00-8BF1DD9E4D55}"/>
    <cellStyle name="Millares [0] 2" xfId="10" xr:uid="{730EE430-3D31-4850-B237-67F9252D7C88}"/>
    <cellStyle name="Millares 10" xfId="11" xr:uid="{8FC3001C-A1AF-4FB4-80F9-BDC9CC11C92F}"/>
    <cellStyle name="Millares 2" xfId="12" xr:uid="{23D34F2C-C14C-4B04-B956-819FE9F50F86}"/>
    <cellStyle name="Millares 3" xfId="13" xr:uid="{B53FB868-B402-4569-B1B1-453831693C18}"/>
    <cellStyle name="Millares 4" xfId="9" xr:uid="{166177EE-F443-48A2-B6BF-FD6810D196F2}"/>
    <cellStyle name="Millares 5" xfId="66" xr:uid="{02CCC286-140A-4053-94C8-214C9EC1E2D9}"/>
    <cellStyle name="Millares 6" xfId="67" xr:uid="{0740B1FC-2D1A-4A37-8048-0D5023032587}"/>
    <cellStyle name="Moneda 2" xfId="14" xr:uid="{D58DFF4F-8FEB-497B-A3E2-BA878C34C8D9}"/>
    <cellStyle name="Moneda 3" xfId="15" xr:uid="{AAEA8C30-4D50-4A4A-8483-19CF32CF5F69}"/>
    <cellStyle name="Moneda 4" xfId="16" xr:uid="{75D7F80C-77FD-4860-A5D1-6E26F0D840CA}"/>
    <cellStyle name="Normal" xfId="0" builtinId="0"/>
    <cellStyle name="Normal 10" xfId="17" xr:uid="{324A60EA-26A9-4EFF-A66F-8ADCD08D56B5}"/>
    <cellStyle name="Normal 10 2" xfId="7" xr:uid="{3632AA40-4674-447D-926A-57114E1A8AD3}"/>
    <cellStyle name="Normal 11" xfId="8" xr:uid="{12AE05F6-4583-4155-A75A-C244AD14BFAE}"/>
    <cellStyle name="Normal 12" xfId="18" xr:uid="{51C4361C-740C-4417-945D-A6BE1BFF3B61}"/>
    <cellStyle name="Normal 13" xfId="19" xr:uid="{D4F6E7CE-072E-4BB6-B7A1-819225C8EBDE}"/>
    <cellStyle name="Normal 14" xfId="20" xr:uid="{C51DCD13-85D9-4A58-B114-FA5A950B6996}"/>
    <cellStyle name="Normal 15" xfId="21" xr:uid="{72110C22-F492-460B-8A1A-CC37CDFCC1D1}"/>
    <cellStyle name="Normal 16" xfId="22" xr:uid="{C28378D3-81E3-4554-9FF9-4D16A701086B}"/>
    <cellStyle name="Normal 17" xfId="23" xr:uid="{031BEEEC-CE2A-4322-8BEB-55982CD578DF}"/>
    <cellStyle name="Normal 18" xfId="24" xr:uid="{F868A37D-B3E1-405B-8637-C4C90FD13825}"/>
    <cellStyle name="Normal 19" xfId="25" xr:uid="{58D50CB1-05DD-4E72-8784-990D8A722AE5}"/>
    <cellStyle name="Normal 2" xfId="1" xr:uid="{00000000-0005-0000-0000-000002000000}"/>
    <cellStyle name="Normal 2 2" xfId="26" xr:uid="{90E046BE-E0C0-4427-98C6-35BB3FC4CBFC}"/>
    <cellStyle name="Normal 20" xfId="27" xr:uid="{D64FBDF0-AC9B-4D48-ABAF-609301E3B04A}"/>
    <cellStyle name="Normal 21" xfId="28" xr:uid="{1F3086A5-49A8-475E-B4C5-910375C80E89}"/>
    <cellStyle name="Normal 22" xfId="29" xr:uid="{B14621AF-3E3C-49B3-8FC8-E1F6CB8A3207}"/>
    <cellStyle name="Normal 23" xfId="30" xr:uid="{2EEA1942-D8F4-412F-AB57-6EBD328CF375}"/>
    <cellStyle name="Normal 24" xfId="31" xr:uid="{A9BF1D9A-3A13-4EA2-A1B8-8DA66CFCB8BA}"/>
    <cellStyle name="Normal 25" xfId="32" xr:uid="{4330C9D7-94DA-4318-A9A5-CE9ACDD8CCFE}"/>
    <cellStyle name="Normal 26" xfId="33" xr:uid="{58B9225F-A1C4-4E68-9102-775A65D06ECD}"/>
    <cellStyle name="Normal 27" xfId="34" xr:uid="{8A4B2521-DF2B-4624-B5A2-9E360C87886E}"/>
    <cellStyle name="Normal 28" xfId="35" xr:uid="{BFC334EC-051C-461A-A983-66C78526202D}"/>
    <cellStyle name="Normal 29" xfId="36" xr:uid="{60FC7A5E-3DE2-4442-B758-E82714F7C275}"/>
    <cellStyle name="Normal 3" xfId="37" xr:uid="{3536A1C4-7526-406C-90DE-CEE6DB369419}"/>
    <cellStyle name="Normal 3 2" xfId="38" xr:uid="{53E0F243-1FE1-403F-BD8B-0B918DA95070}"/>
    <cellStyle name="Normal 30" xfId="39" xr:uid="{59E76714-8E1B-4699-9E6F-DC96D9C30EFA}"/>
    <cellStyle name="Normal 31" xfId="40" xr:uid="{B4C24563-CFD1-49A3-8EA1-054B2BCC7E62}"/>
    <cellStyle name="Normal 32" xfId="41" xr:uid="{651CBA0C-E998-4B30-B980-E8919E124BAA}"/>
    <cellStyle name="Normal 33" xfId="42" xr:uid="{E2C55E63-15DA-4E1E-AEC4-83C9F95CD0F7}"/>
    <cellStyle name="Normal 34" xfId="43" xr:uid="{ADDCFE4A-DFE9-4CCD-936C-5617D28B2300}"/>
    <cellStyle name="Normal 35" xfId="44" xr:uid="{3A79E023-C42A-4EAC-9CCB-A5371EFB3F5B}"/>
    <cellStyle name="Normal 36" xfId="45" xr:uid="{0DA89854-FD4E-41D2-875C-837B7B6FC74D}"/>
    <cellStyle name="Normal 37" xfId="46" xr:uid="{D5BA1BA3-45B1-47E1-81B8-AFB5784423D5}"/>
    <cellStyle name="Normal 38" xfId="47" xr:uid="{B54119A1-8407-46C6-82FE-190EC145EB7E}"/>
    <cellStyle name="Normal 39" xfId="48" xr:uid="{7B8D91FD-51BE-41A6-A0DA-EDFED0388029}"/>
    <cellStyle name="Normal 4" xfId="49" xr:uid="{9558D4A8-DC1B-4C06-A079-86C7FBD40675}"/>
    <cellStyle name="Normal 40" xfId="50" xr:uid="{73C4D198-0AB2-493C-A45D-BD607B003D33}"/>
    <cellStyle name="Normal 41" xfId="51" xr:uid="{3490DB07-4C2E-48C4-A5CB-D584241E6A92}"/>
    <cellStyle name="Normal 42" xfId="52" xr:uid="{5F3E04FD-D3E8-4453-A994-A9A403F5FFF9}"/>
    <cellStyle name="Normal 43" xfId="53" xr:uid="{2440B73E-C6AD-4997-8EB9-2AAF806DB6F6}"/>
    <cellStyle name="Normal 44" xfId="54" xr:uid="{9DA66530-4A13-423C-B3CA-B3B651819E4D}"/>
    <cellStyle name="Normal 45" xfId="55" xr:uid="{F51CA187-89AC-4BAD-A451-CB33CEA69465}"/>
    <cellStyle name="Normal 46" xfId="5" xr:uid="{58E02E17-D6E1-4517-B411-EF1D4C23608B}"/>
    <cellStyle name="Normal 5" xfId="56" xr:uid="{EADF43A9-DF63-481E-813F-E48D642EA4F7}"/>
    <cellStyle name="Normal 6" xfId="57" xr:uid="{9A0592B8-5CD1-42F7-A62D-67095DF7BF0A}"/>
    <cellStyle name="Normal 60" xfId="58" xr:uid="{FEAEBFD5-C515-4EDD-849D-4B4CD3B00A43}"/>
    <cellStyle name="Normal 7" xfId="59" xr:uid="{AD2EB26C-C070-4881-AB93-8BAD12E27EE9}"/>
    <cellStyle name="Normal 8" xfId="60" xr:uid="{76E6C116-A8FE-46BD-9E7D-45F8F488530E}"/>
    <cellStyle name="Normal 9" xfId="61" xr:uid="{8448AA32-F256-4DCA-9064-F98715815FCD}"/>
    <cellStyle name="Normal 9 2" xfId="62" xr:uid="{665A2BAC-0A84-41F7-B495-DA1F76514249}"/>
    <cellStyle name="Normal 9 3" xfId="63" xr:uid="{47358D51-B981-4721-BF54-4A609AB0ABAD}"/>
    <cellStyle name="Normal 9 4" xfId="64" xr:uid="{D5672FE4-8A43-46EC-938A-BD77C61D664A}"/>
    <cellStyle name="Normal_Hoja1" xfId="2" xr:uid="{00000000-0005-0000-0000-000003000000}"/>
    <cellStyle name="Porcentaje" xfId="69" builtinId="5"/>
    <cellStyle name="Porcentual 2" xfId="3" xr:uid="{00000000-0005-0000-0000-000004000000}"/>
    <cellStyle name="Porcentual 3" xfId="65" xr:uid="{7E89FB8F-05B9-481B-9D1E-06FC92C89EFB}"/>
    <cellStyle name="TableStyleLight1" xfId="6" xr:uid="{C7085960-C1A7-4821-AAD9-CC8624F2EE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franco@uaesp.gov.co" TargetMode="External"/><Relationship Id="rId21" Type="http://schemas.openxmlformats.org/officeDocument/2006/relationships/hyperlink" Target="mailto:diego.palacios@uaesp.gov.co" TargetMode="External"/><Relationship Id="rId42" Type="http://schemas.openxmlformats.org/officeDocument/2006/relationships/hyperlink" Target="mailto:monica.marin@uaesp.gov.co" TargetMode="External"/><Relationship Id="rId63" Type="http://schemas.openxmlformats.org/officeDocument/2006/relationships/hyperlink" Target="mailto:martha.olaya@uaesp.gov.co" TargetMode="External"/><Relationship Id="rId84" Type="http://schemas.openxmlformats.org/officeDocument/2006/relationships/hyperlink" Target="mailto:gvaron@uaesp.gov.co" TargetMode="External"/><Relationship Id="rId138" Type="http://schemas.openxmlformats.org/officeDocument/2006/relationships/hyperlink" Target="mailto:ivan.sierra@uaesp.gov.co" TargetMode="External"/><Relationship Id="rId159" Type="http://schemas.openxmlformats.org/officeDocument/2006/relationships/printerSettings" Target="../printerSettings/printerSettings1.bin"/><Relationship Id="rId107" Type="http://schemas.openxmlformats.org/officeDocument/2006/relationships/hyperlink" Target="mailto:alba.gomez@uaesp.gov.co" TargetMode="External"/><Relationship Id="rId11" Type="http://schemas.openxmlformats.org/officeDocument/2006/relationships/hyperlink" Target="mailto:gloria.martinez@uaesp.gov.co" TargetMode="External"/><Relationship Id="rId32" Type="http://schemas.openxmlformats.org/officeDocument/2006/relationships/hyperlink" Target="mailto:edmundo.ballesteros@uaesp.gov.co" TargetMode="External"/><Relationship Id="rId53" Type="http://schemas.openxmlformats.org/officeDocument/2006/relationships/hyperlink" Target="mailto:sergio.jimenez@uaesp.gov.co" TargetMode="External"/><Relationship Id="rId74" Type="http://schemas.openxmlformats.org/officeDocument/2006/relationships/hyperlink" Target="mailto:jorge.cubillos@uaesp.gov.co" TargetMode="External"/><Relationship Id="rId128" Type="http://schemas.openxmlformats.org/officeDocument/2006/relationships/hyperlink" Target="mailto:jennifer.rodriguez@uaesp.gov.co" TargetMode="External"/><Relationship Id="rId149" Type="http://schemas.openxmlformats.org/officeDocument/2006/relationships/hyperlink" Target="mailto:lucy.arias@uaesp.gov.co" TargetMode="External"/><Relationship Id="rId5" Type="http://schemas.openxmlformats.org/officeDocument/2006/relationships/hyperlink" Target="mailto:erlington.salcedo@uaesp.gov.co" TargetMode="External"/><Relationship Id="rId95" Type="http://schemas.openxmlformats.org/officeDocument/2006/relationships/hyperlink" Target="mailto:diana.chiari@uaesp.gov.co" TargetMode="External"/><Relationship Id="rId22" Type="http://schemas.openxmlformats.org/officeDocument/2006/relationships/hyperlink" Target="mailto:gustavo.palacios@uaesp.gov.co" TargetMode="External"/><Relationship Id="rId43" Type="http://schemas.openxmlformats.org/officeDocument/2006/relationships/hyperlink" Target="mailto:edgar.molano@uaesp.gov.co" TargetMode="External"/><Relationship Id="rId64" Type="http://schemas.openxmlformats.org/officeDocument/2006/relationships/hyperlink" Target="mailto:mario.rodriguez@uaesp.gov.co" TargetMode="External"/><Relationship Id="rId118" Type="http://schemas.openxmlformats.org/officeDocument/2006/relationships/hyperlink" Target="mailto:carol.acosta@uaesp.gov.co" TargetMode="External"/><Relationship Id="rId139" Type="http://schemas.openxmlformats.org/officeDocument/2006/relationships/hyperlink" Target="mailto:julian.soto@uaesp.gov.co" TargetMode="External"/><Relationship Id="rId80" Type="http://schemas.openxmlformats.org/officeDocument/2006/relationships/hyperlink" Target="mailto:ivan.quintero@uaesp.gov.co" TargetMode="External"/><Relationship Id="rId85" Type="http://schemas.openxmlformats.org/officeDocument/2006/relationships/hyperlink" Target="mailto:gloria.avila@uaesp.gov.co" TargetMode="External"/><Relationship Id="rId150" Type="http://schemas.openxmlformats.org/officeDocument/2006/relationships/hyperlink" Target="mailto:Juan.andrade@uaesp.gov.co" TargetMode="External"/><Relationship Id="rId155" Type="http://schemas.openxmlformats.org/officeDocument/2006/relationships/hyperlink" Target="mailto:adriana.fajardo@uaesp.gov.co" TargetMode="External"/><Relationship Id="rId12" Type="http://schemas.openxmlformats.org/officeDocument/2006/relationships/hyperlink" Target="mailto:benjamin.sierra@uaesp.gov.co" TargetMode="External"/><Relationship Id="rId17" Type="http://schemas.openxmlformats.org/officeDocument/2006/relationships/hyperlink" Target="mailto:margarita.rivera@uaesp.gov.co" TargetMode="External"/><Relationship Id="rId33" Type="http://schemas.openxmlformats.org/officeDocument/2006/relationships/hyperlink" Target="mailto:jose.florian@uaesp.gov.co" TargetMode="External"/><Relationship Id="rId38" Type="http://schemas.openxmlformats.org/officeDocument/2006/relationships/hyperlink" Target="mailto:luisa.barrios@uaesp.gov.co" TargetMode="External"/><Relationship Id="rId59" Type="http://schemas.openxmlformats.org/officeDocument/2006/relationships/hyperlink" Target="mailto:oscar.rodriguezc@uaesp.gov.co" TargetMode="External"/><Relationship Id="rId103" Type="http://schemas.openxmlformats.org/officeDocument/2006/relationships/hyperlink" Target="mailto:ana.cantor@uaesp.gov.co" TargetMode="External"/><Relationship Id="rId108" Type="http://schemas.openxmlformats.org/officeDocument/2006/relationships/hyperlink" Target="mailto:adriana.gomez@uaesp.gov.co" TargetMode="External"/><Relationship Id="rId124" Type="http://schemas.openxmlformats.org/officeDocument/2006/relationships/hyperlink" Target="mailto:luz.calderon@uaesp.gov.co" TargetMode="External"/><Relationship Id="rId129" Type="http://schemas.openxmlformats.org/officeDocument/2006/relationships/hyperlink" Target="mailto:javier.rodriguezm@uaesp.gov.co" TargetMode="External"/><Relationship Id="rId54" Type="http://schemas.openxmlformats.org/officeDocument/2006/relationships/hyperlink" Target="mailto:saret.perdomo@uaesp.gov.co" TargetMode="External"/><Relationship Id="rId70" Type="http://schemas.openxmlformats.org/officeDocument/2006/relationships/hyperlink" Target="mailto:luisa.berltran@uaesp.gov.co" TargetMode="External"/><Relationship Id="rId75" Type="http://schemas.openxmlformats.org/officeDocument/2006/relationships/hyperlink" Target="mailto:jorge.rodriguez@uaesp.gov.co" TargetMode="External"/><Relationship Id="rId91" Type="http://schemas.openxmlformats.org/officeDocument/2006/relationships/hyperlink" Target="mailto:elizabeth.meza@uaesp.gov.co" TargetMode="External"/><Relationship Id="rId96" Type="http://schemas.openxmlformats.org/officeDocument/2006/relationships/hyperlink" Target="mailto:danny.diaz@uaesp.gov.co" TargetMode="External"/><Relationship Id="rId140" Type="http://schemas.openxmlformats.org/officeDocument/2006/relationships/hyperlink" Target="mailto:jenifer.prieto@uaesp.gov,co" TargetMode="External"/><Relationship Id="rId145" Type="http://schemas.openxmlformats.org/officeDocument/2006/relationships/hyperlink" Target="mailto:hugo.mojica@uaesp.gov.co" TargetMode="External"/><Relationship Id="rId1" Type="http://schemas.openxmlformats.org/officeDocument/2006/relationships/hyperlink" Target="mailto:agarcia@uaesp.gov.co" TargetMode="External"/><Relationship Id="rId6" Type="http://schemas.openxmlformats.org/officeDocument/2006/relationships/hyperlink" Target="mailto:paola.bedoya@uaesp.gov.co" TargetMode="External"/><Relationship Id="rId23" Type="http://schemas.openxmlformats.org/officeDocument/2006/relationships/hyperlink" Target="mailto:juan.serna@uaesp.gov.co" TargetMode="External"/><Relationship Id="rId28" Type="http://schemas.openxmlformats.org/officeDocument/2006/relationships/hyperlink" Target="mailto:martha.carreno@uaesp.gov.co" TargetMode="External"/><Relationship Id="rId49" Type="http://schemas.openxmlformats.org/officeDocument/2006/relationships/hyperlink" Target="mailto:victor.socadagui@uaesp.gov.co" TargetMode="External"/><Relationship Id="rId114" Type="http://schemas.openxmlformats.org/officeDocument/2006/relationships/hyperlink" Target="mailto:hernando.guayakan@uaesp.gov.co" TargetMode="External"/><Relationship Id="rId119" Type="http://schemas.openxmlformats.org/officeDocument/2006/relationships/hyperlink" Target="mailto:ana.quintero@uaesp.gov.co" TargetMode="External"/><Relationship Id="rId44" Type="http://schemas.openxmlformats.org/officeDocument/2006/relationships/hyperlink" Target="mailto:blanca.lopez@uaesp.gov.co" TargetMode="External"/><Relationship Id="rId60" Type="http://schemas.openxmlformats.org/officeDocument/2006/relationships/hyperlink" Target="mailto:oscar.cardenas@uaesp.gov.co" TargetMode="External"/><Relationship Id="rId65" Type="http://schemas.openxmlformats.org/officeDocument/2006/relationships/hyperlink" Target="mailto:maria.sanchez@uaesp.gov.co" TargetMode="External"/><Relationship Id="rId81" Type="http://schemas.openxmlformats.org/officeDocument/2006/relationships/hyperlink" Target="mailto:ingrid.tellez@uaesp.gov.co" TargetMode="External"/><Relationship Id="rId86" Type="http://schemas.openxmlformats.org/officeDocument/2006/relationships/hyperlink" Target="mailto:german.escobar@uaesp.gov.co" TargetMode="External"/><Relationship Id="rId130" Type="http://schemas.openxmlformats.org/officeDocument/2006/relationships/hyperlink" Target="mailto:fernando.buitrago@uaesp.gov.co" TargetMode="External"/><Relationship Id="rId135" Type="http://schemas.openxmlformats.org/officeDocument/2006/relationships/hyperlink" Target="mailto:sandra.romero@uaesp.gov.co" TargetMode="External"/><Relationship Id="rId151" Type="http://schemas.openxmlformats.org/officeDocument/2006/relationships/hyperlink" Target="mailto:carolina.marin@uaesp.gov.co" TargetMode="External"/><Relationship Id="rId156" Type="http://schemas.openxmlformats.org/officeDocument/2006/relationships/hyperlink" Target="mailto:deny.sotelo@uaesp.gov.co" TargetMode="External"/><Relationship Id="rId13" Type="http://schemas.openxmlformats.org/officeDocument/2006/relationships/hyperlink" Target="mailto:carmen.devia@uaesp.gov.co" TargetMode="External"/><Relationship Id="rId18" Type="http://schemas.openxmlformats.org/officeDocument/2006/relationships/hyperlink" Target="mailto:angie.hernandez@uaesp.gov.co" TargetMode="External"/><Relationship Id="rId39" Type="http://schemas.openxmlformats.org/officeDocument/2006/relationships/hyperlink" Target="mailto:william.patino@uaesp.gov.co" TargetMode="External"/><Relationship Id="rId109" Type="http://schemas.openxmlformats.org/officeDocument/2006/relationships/hyperlink" Target="mailto:adrian.herazo@uaesp.gov.co" TargetMode="External"/><Relationship Id="rId34" Type="http://schemas.openxmlformats.org/officeDocument/2006/relationships/hyperlink" Target="mailto:tito.nino@uaesp.gov.co" TargetMode="External"/><Relationship Id="rId50" Type="http://schemas.openxmlformats.org/officeDocument/2006/relationships/hyperlink" Target="mailto:veronica.ortega@uaesp.gov.co" TargetMode="External"/><Relationship Id="rId55" Type="http://schemas.openxmlformats.org/officeDocument/2006/relationships/hyperlink" Target="mailto:sara.ortega@uaesp.gov.co" TargetMode="External"/><Relationship Id="rId76" Type="http://schemas.openxmlformats.org/officeDocument/2006/relationships/hyperlink" Target="mailto:nini.lombana@uaesp.gov.co" TargetMode="External"/><Relationship Id="rId97" Type="http://schemas.openxmlformats.org/officeDocument/2006/relationships/hyperlink" Target="mailto:claudia.vallecilla@uaesp.gov.co" TargetMode="External"/><Relationship Id="rId104" Type="http://schemas.openxmlformats.org/officeDocument/2006/relationships/hyperlink" Target="mailto:ana.mongui@uaesp.gov.co" TargetMode="External"/><Relationship Id="rId120" Type="http://schemas.openxmlformats.org/officeDocument/2006/relationships/hyperlink" Target="mailto:sramos@uaesp.gov.co" TargetMode="External"/><Relationship Id="rId125" Type="http://schemas.openxmlformats.org/officeDocument/2006/relationships/hyperlink" Target="mailto:luis.vargas@uaesp.gov.co" TargetMode="External"/><Relationship Id="rId141" Type="http://schemas.openxmlformats.org/officeDocument/2006/relationships/hyperlink" Target="mailto:peter.gomez@uaesp.gov.co" TargetMode="External"/><Relationship Id="rId146" Type="http://schemas.openxmlformats.org/officeDocument/2006/relationships/hyperlink" Target="mailto:gustavo.romero@uaesp.gov.co" TargetMode="External"/><Relationship Id="rId7" Type="http://schemas.openxmlformats.org/officeDocument/2006/relationships/hyperlink" Target="mailto:alpidio.mejia@uaesp.gov.co" TargetMode="External"/><Relationship Id="rId71" Type="http://schemas.openxmlformats.org/officeDocument/2006/relationships/hyperlink" Target="mailto:luis.zamudio@uaesp.gov.co" TargetMode="External"/><Relationship Id="rId92" Type="http://schemas.openxmlformats.org/officeDocument/2006/relationships/hyperlink" Target="mailto:diego.triana@uaesp.gov.co" TargetMode="External"/><Relationship Id="rId2" Type="http://schemas.openxmlformats.org/officeDocument/2006/relationships/hyperlink" Target="mailto:hilda.castro@uaesp.gov.co" TargetMode="External"/><Relationship Id="rId29" Type="http://schemas.openxmlformats.org/officeDocument/2006/relationships/hyperlink" Target="mailto:patricia.pinzon@uaesp.gov.co" TargetMode="External"/><Relationship Id="rId24" Type="http://schemas.openxmlformats.org/officeDocument/2006/relationships/hyperlink" Target="mailto:laura.paiba@uaesp.gov.co" TargetMode="External"/><Relationship Id="rId40" Type="http://schemas.openxmlformats.org/officeDocument/2006/relationships/hyperlink" Target="mailto:hromana@uaesp.gov.co" TargetMode="External"/><Relationship Id="rId45" Type="http://schemas.openxmlformats.org/officeDocument/2006/relationships/hyperlink" Target="mailto:wilson.reyes@uaesp.gov.co" TargetMode="External"/><Relationship Id="rId66" Type="http://schemas.openxmlformats.org/officeDocument/2006/relationships/hyperlink" Target="mailto:maria.santodomingo@uaesp.gov.co" TargetMode="External"/><Relationship Id="rId87" Type="http://schemas.openxmlformats.org/officeDocument/2006/relationships/hyperlink" Target="mailto:geovani.bossa@uaesp.gov.co" TargetMode="External"/><Relationship Id="rId110" Type="http://schemas.openxmlformats.org/officeDocument/2006/relationships/hyperlink" Target="mailto:abel.osorio@uaesp.gov,co" TargetMode="External"/><Relationship Id="rId115" Type="http://schemas.openxmlformats.org/officeDocument/2006/relationships/hyperlink" Target="mailto:gloria.sanchez@uaesp.gov.co" TargetMode="External"/><Relationship Id="rId131" Type="http://schemas.openxmlformats.org/officeDocument/2006/relationships/hyperlink" Target="mailto:rosa.emesa@uaesp.gov.co" TargetMode="External"/><Relationship Id="rId136" Type="http://schemas.openxmlformats.org/officeDocument/2006/relationships/hyperlink" Target="mailto:ariel.genes@uaesp.gov.co" TargetMode="External"/><Relationship Id="rId157" Type="http://schemas.openxmlformats.org/officeDocument/2006/relationships/hyperlink" Target="mailto:evangelina.amaya@uaesp.gov.co" TargetMode="External"/><Relationship Id="rId61" Type="http://schemas.openxmlformats.org/officeDocument/2006/relationships/hyperlink" Target="mailto:nubia.fonseca@uaesp.gov.co" TargetMode="External"/><Relationship Id="rId82" Type="http://schemas.openxmlformats.org/officeDocument/2006/relationships/hyperlink" Target="mailto:harvey.leyton@uaesp.gov.co" TargetMode="External"/><Relationship Id="rId152" Type="http://schemas.openxmlformats.org/officeDocument/2006/relationships/hyperlink" Target="mailto:patricia.pinzon@uaesp.gov.co" TargetMode="External"/><Relationship Id="rId19" Type="http://schemas.openxmlformats.org/officeDocument/2006/relationships/hyperlink" Target="mailto:beatriz.cardenas@uaesp.gov.co" TargetMode="External"/><Relationship Id="rId14" Type="http://schemas.openxmlformats.org/officeDocument/2006/relationships/hyperlink" Target="mailto:eugenio.barrios@uaesp.gov.co" TargetMode="External"/><Relationship Id="rId30" Type="http://schemas.openxmlformats.org/officeDocument/2006/relationships/hyperlink" Target="mailto:yanlicer.eperez@uaesp.gov.co" TargetMode="External"/><Relationship Id="rId35" Type="http://schemas.openxmlformats.org/officeDocument/2006/relationships/hyperlink" Target="mailto:lorena.rozo@uaesp.gov.co" TargetMode="External"/><Relationship Id="rId56" Type="http://schemas.openxmlformats.org/officeDocument/2006/relationships/hyperlink" Target="mailto:sandra.ruiz@uaesp.gov.co" TargetMode="External"/><Relationship Id="rId77" Type="http://schemas.openxmlformats.org/officeDocument/2006/relationships/hyperlink" Target="mailto:jhon.rojas@uaesp.gov.co" TargetMode="External"/><Relationship Id="rId100" Type="http://schemas.openxmlformats.org/officeDocument/2006/relationships/hyperlink" Target="mailto:camilo.avila@uaesp.gov.co" TargetMode="External"/><Relationship Id="rId105" Type="http://schemas.openxmlformats.org/officeDocument/2006/relationships/hyperlink" Target="mailto:alvaro.parrado@uaesp.gov.co" TargetMode="External"/><Relationship Id="rId126" Type="http://schemas.openxmlformats.org/officeDocument/2006/relationships/hyperlink" Target="mailto:julia.veloza@uaesp.gov.co" TargetMode="External"/><Relationship Id="rId147" Type="http://schemas.openxmlformats.org/officeDocument/2006/relationships/hyperlink" Target="mailto:claudia.bueno@uaesp.gov.co" TargetMode="External"/><Relationship Id="rId8" Type="http://schemas.openxmlformats.org/officeDocument/2006/relationships/hyperlink" Target="mailto:jose.gonzalez@uaesp.gov.co" TargetMode="External"/><Relationship Id="rId51" Type="http://schemas.openxmlformats.org/officeDocument/2006/relationships/hyperlink" Target="mailto:victoria.mazorra@uaesp.gov.co" TargetMode="External"/><Relationship Id="rId72" Type="http://schemas.openxmlformats.org/officeDocument/2006/relationships/hyperlink" Target="mailto:katty.serpa@uaesp.gov.co" TargetMode="External"/><Relationship Id="rId93" Type="http://schemas.openxmlformats.org/officeDocument/2006/relationships/hyperlink" Target="mailto:diego.jimenez@uaesp.gov.co" TargetMode="External"/><Relationship Id="rId98" Type="http://schemas.openxmlformats.org/officeDocument/2006/relationships/hyperlink" Target="mailto:carlos.borda@uaesp.gov.co" TargetMode="External"/><Relationship Id="rId121" Type="http://schemas.openxmlformats.org/officeDocument/2006/relationships/hyperlink" Target="mailto:rocio.villamil@uaesp.gov.co" TargetMode="External"/><Relationship Id="rId142" Type="http://schemas.openxmlformats.org/officeDocument/2006/relationships/hyperlink" Target="mailto:sonia.garcia@uaesp.gov.co" TargetMode="External"/><Relationship Id="rId3" Type="http://schemas.openxmlformats.org/officeDocument/2006/relationships/hyperlink" Target="mailto:rosa.castaneda@uaesp.gov.co" TargetMode="External"/><Relationship Id="rId25" Type="http://schemas.openxmlformats.org/officeDocument/2006/relationships/hyperlink" Target="mailto:liliana.munoz@uaesp.gov.co" TargetMode="External"/><Relationship Id="rId46" Type="http://schemas.openxmlformats.org/officeDocument/2006/relationships/hyperlink" Target="mailto:viviana.palacio@uaesp.gov.co" TargetMode="External"/><Relationship Id="rId67" Type="http://schemas.openxmlformats.org/officeDocument/2006/relationships/hyperlink" Target="mailto:maria.tique@uaesp.gov.co" TargetMode="External"/><Relationship Id="rId116" Type="http://schemas.openxmlformats.org/officeDocument/2006/relationships/hyperlink" Target="mailto:gisela.arias@uaesp.gov.co" TargetMode="External"/><Relationship Id="rId137" Type="http://schemas.openxmlformats.org/officeDocument/2006/relationships/hyperlink" Target="mailto:andres.pabon@uaesp.gov.co" TargetMode="External"/><Relationship Id="rId158" Type="http://schemas.openxmlformats.org/officeDocument/2006/relationships/hyperlink" Target="mailto:maria.poveda@uaesp.gov.co" TargetMode="External"/><Relationship Id="rId20" Type="http://schemas.openxmlformats.org/officeDocument/2006/relationships/hyperlink" Target="mailto:diego.garcia@uaesp.gov.co" TargetMode="External"/><Relationship Id="rId41" Type="http://schemas.openxmlformats.org/officeDocument/2006/relationships/hyperlink" Target="mailto:liz.monroy@uaesp.gov.co" TargetMode="External"/><Relationship Id="rId62" Type="http://schemas.openxmlformats.org/officeDocument/2006/relationships/hyperlink" Target="mailto:mary.cristancho@uaesp.gov.co" TargetMode="External"/><Relationship Id="rId83" Type="http://schemas.openxmlformats.org/officeDocument/2006/relationships/hyperlink" Target="mailto:hpuentes@uaesp.gov.co" TargetMode="External"/><Relationship Id="rId88" Type="http://schemas.openxmlformats.org/officeDocument/2006/relationships/hyperlink" Target="mailto:francy.ardila@uaesp.gov.co" TargetMode="External"/><Relationship Id="rId111" Type="http://schemas.openxmlformats.org/officeDocument/2006/relationships/hyperlink" Target="mailto:margarita.angarita@uaesp.gov.co" TargetMode="External"/><Relationship Id="rId132" Type="http://schemas.openxmlformats.org/officeDocument/2006/relationships/hyperlink" Target="mailto:nohora.cruz@uaesp.gov.co" TargetMode="External"/><Relationship Id="rId153" Type="http://schemas.openxmlformats.org/officeDocument/2006/relationships/hyperlink" Target="mailto:francy.zuniga@uaesp.gov.co" TargetMode="External"/><Relationship Id="rId15" Type="http://schemas.openxmlformats.org/officeDocument/2006/relationships/hyperlink" Target="mailto:luz.aguilar@uaesp.gov.co" TargetMode="External"/><Relationship Id="rId36" Type="http://schemas.openxmlformats.org/officeDocument/2006/relationships/hyperlink" Target="mailto:diva.ruiz@uaesp.gov.co" TargetMode="External"/><Relationship Id="rId57" Type="http://schemas.openxmlformats.org/officeDocument/2006/relationships/hyperlink" Target="mailto:sandra.morales@uaesp.gov.co" TargetMode="External"/><Relationship Id="rId106" Type="http://schemas.openxmlformats.org/officeDocument/2006/relationships/hyperlink" Target="mailto:ahilarion@uaesp.gov.co" TargetMode="External"/><Relationship Id="rId127" Type="http://schemas.openxmlformats.org/officeDocument/2006/relationships/hyperlink" Target="mailto:judith.gutierrezr@uaesp.gov.co" TargetMode="External"/><Relationship Id="rId10" Type="http://schemas.openxmlformats.org/officeDocument/2006/relationships/hyperlink" Target="mailto:aida.zarate@uaesp.gov.co" TargetMode="External"/><Relationship Id="rId31" Type="http://schemas.openxmlformats.org/officeDocument/2006/relationships/hyperlink" Target="mailto:luis.pereira@uaesp.gov.co" TargetMode="External"/><Relationship Id="rId52" Type="http://schemas.openxmlformats.org/officeDocument/2006/relationships/hyperlink" Target="mailto:shirley.quintero@uaesp.gov.co" TargetMode="External"/><Relationship Id="rId73" Type="http://schemas.openxmlformats.org/officeDocument/2006/relationships/hyperlink" Target="mailto:juan.millan@uaesp.gov.co" TargetMode="External"/><Relationship Id="rId78" Type="http://schemas.openxmlformats.org/officeDocument/2006/relationships/hyperlink" Target="mailto:jenny.bonilla@uaesp.gov.co" TargetMode="External"/><Relationship Id="rId94" Type="http://schemas.openxmlformats.org/officeDocument/2006/relationships/hyperlink" Target="mailto:diana.perdomo@uaesp.gov.co" TargetMode="External"/><Relationship Id="rId99" Type="http://schemas.openxmlformats.org/officeDocument/2006/relationships/hyperlink" Target="mailto:carlos.morales@uaesp.gov.co" TargetMode="External"/><Relationship Id="rId101" Type="http://schemas.openxmlformats.org/officeDocument/2006/relationships/hyperlink" Target="mailto:angela.gayon@uaesp.gov.co" TargetMode="External"/><Relationship Id="rId122" Type="http://schemas.openxmlformats.org/officeDocument/2006/relationships/hyperlink" Target="mailto:raul.mesa@uaesp.gov.co" TargetMode="External"/><Relationship Id="rId143" Type="http://schemas.openxmlformats.org/officeDocument/2006/relationships/hyperlink" Target="mailto:marta.murcia@uaesp.gov.co" TargetMode="External"/><Relationship Id="rId148" Type="http://schemas.openxmlformats.org/officeDocument/2006/relationships/hyperlink" Target="mailto:evelyn.sachica@uaesp.gov.co" TargetMode="External"/><Relationship Id="rId4" Type="http://schemas.openxmlformats.org/officeDocument/2006/relationships/hyperlink" Target="mailto:oscar.rodriguezm@uaesp.gov.co" TargetMode="External"/><Relationship Id="rId9" Type="http://schemas.openxmlformats.org/officeDocument/2006/relationships/hyperlink" Target="mailto:rigoberto.morales@uaesp.gov.co" TargetMode="External"/><Relationship Id="rId26" Type="http://schemas.openxmlformats.org/officeDocument/2006/relationships/hyperlink" Target="mailto:luis.ojeda@uaesp.gov.co" TargetMode="External"/><Relationship Id="rId47" Type="http://schemas.openxmlformats.org/officeDocument/2006/relationships/hyperlink" Target="mailto:viviana.reyes@uaesp.gov.co" TargetMode="External"/><Relationship Id="rId68" Type="http://schemas.openxmlformats.org/officeDocument/2006/relationships/hyperlink" Target="mailto:maria.santos@uaesp.gov.co" TargetMode="External"/><Relationship Id="rId89" Type="http://schemas.openxmlformats.org/officeDocument/2006/relationships/hyperlink" Target="mailto:francisco.leon@uaesp.gov.co" TargetMode="External"/><Relationship Id="rId112" Type="http://schemas.openxmlformats.org/officeDocument/2006/relationships/hyperlink" Target="mailto:juan.pulido@uaesp.gov.co" TargetMode="External"/><Relationship Id="rId133" Type="http://schemas.openxmlformats.org/officeDocument/2006/relationships/hyperlink" Target="mailto:yaned.cuestas@uaesp.gov.co" TargetMode="External"/><Relationship Id="rId154" Type="http://schemas.openxmlformats.org/officeDocument/2006/relationships/hyperlink" Target="mailto:yira.bolano@uaesp.gov.co" TargetMode="External"/><Relationship Id="rId16" Type="http://schemas.openxmlformats.org/officeDocument/2006/relationships/hyperlink" Target="mailto:rafael.toro@uaesp.gov.co" TargetMode="External"/><Relationship Id="rId37" Type="http://schemas.openxmlformats.org/officeDocument/2006/relationships/hyperlink" Target="mailto:leila.barreto@uaesp.gov.co" TargetMode="External"/><Relationship Id="rId58" Type="http://schemas.openxmlformats.org/officeDocument/2006/relationships/hyperlink" Target="mailto:paola.paez@uaesp.gov.co" TargetMode="External"/><Relationship Id="rId79" Type="http://schemas.openxmlformats.org/officeDocument/2006/relationships/hyperlink" Target="mailto:jazmin.florez@uaesp.gov.co" TargetMode="External"/><Relationship Id="rId102" Type="http://schemas.openxmlformats.org/officeDocument/2006/relationships/hyperlink" Target="mailto:ana.vela@uaesp.gov.co" TargetMode="External"/><Relationship Id="rId123" Type="http://schemas.openxmlformats.org/officeDocument/2006/relationships/hyperlink" Target="mailto:magally.moreno@uaesp.gov.co" TargetMode="External"/><Relationship Id="rId144" Type="http://schemas.openxmlformats.org/officeDocument/2006/relationships/hyperlink" Target="mailto:aguines.ramirez@uaesp.gov.,co" TargetMode="External"/><Relationship Id="rId90" Type="http://schemas.openxmlformats.org/officeDocument/2006/relationships/hyperlink" Target="mailto:fernando.romero@uaesp.gov.co" TargetMode="External"/><Relationship Id="rId27" Type="http://schemas.openxmlformats.org/officeDocument/2006/relationships/hyperlink" Target="mailto:maria.hernandez@uaesp.gov.co" TargetMode="External"/><Relationship Id="rId48" Type="http://schemas.openxmlformats.org/officeDocument/2006/relationships/hyperlink" Target="mailto:victor.acevedo@uaesp.gov.co" TargetMode="External"/><Relationship Id="rId69" Type="http://schemas.openxmlformats.org/officeDocument/2006/relationships/hyperlink" Target="mailto:luz.zamora@uaesp.gov.co" TargetMode="External"/><Relationship Id="rId113" Type="http://schemas.openxmlformats.org/officeDocument/2006/relationships/hyperlink" Target="mailto:jeannette.ramirez@uaesp.gov.co" TargetMode="External"/><Relationship Id="rId134" Type="http://schemas.openxmlformats.org/officeDocument/2006/relationships/hyperlink" Target="mailto:jose.pinzon@uaes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AI64074"/>
  <sheetViews>
    <sheetView tabSelected="1" topLeftCell="C122" zoomScaleNormal="100" zoomScaleSheetLayoutView="80" workbookViewId="0">
      <selection activeCell="C126" sqref="C126"/>
    </sheetView>
  </sheetViews>
  <sheetFormatPr baseColWidth="10" defaultRowHeight="12.75" x14ac:dyDescent="0.2"/>
  <cols>
    <col min="1" max="1" width="7.7109375" style="1" customWidth="1"/>
    <col min="2" max="2" width="11.42578125" style="1"/>
    <col min="3" max="3" width="25.28515625" style="22" customWidth="1"/>
    <col min="4" max="4" width="16.28515625" style="22" customWidth="1"/>
    <col min="5" max="5" width="13.7109375" style="22" bestFit="1" customWidth="1"/>
    <col min="6" max="6" width="22.28515625" style="20" bestFit="1" customWidth="1"/>
    <col min="7" max="7" width="12" style="19" bestFit="1" customWidth="1"/>
    <col min="8" max="8" width="11.140625" style="19" bestFit="1" customWidth="1"/>
    <col min="9" max="9" width="20.42578125" style="20" bestFit="1" customWidth="1"/>
    <col min="10" max="10" width="27.28515625" style="37" bestFit="1" customWidth="1"/>
    <col min="11" max="11" width="25.140625" style="37" bestFit="1" customWidth="1"/>
    <col min="12" max="12" width="61.7109375" style="37" bestFit="1" customWidth="1"/>
    <col min="13" max="13" width="26.5703125" style="37" bestFit="1" customWidth="1"/>
    <col min="14" max="14" width="25.85546875" style="20" bestFit="1" customWidth="1"/>
    <col min="15" max="15" width="27.42578125" style="21" bestFit="1" customWidth="1"/>
    <col min="16" max="16" width="28.140625" style="48" customWidth="1"/>
    <col min="17" max="17" width="21" style="53" customWidth="1"/>
    <col min="18" max="18" width="11.42578125" style="24"/>
    <col min="19" max="19" width="13.7109375" style="24" customWidth="1"/>
    <col min="20" max="35" width="11.42578125" style="24"/>
    <col min="36" max="168" width="11.42578125" style="1"/>
    <col min="169" max="169" width="5.28515625" style="1" customWidth="1"/>
    <col min="170" max="170" width="21.140625" style="1" customWidth="1"/>
    <col min="171" max="171" width="15.85546875" style="1" customWidth="1"/>
    <col min="172" max="172" width="17.85546875" style="1" customWidth="1"/>
    <col min="173" max="173" width="40.28515625" style="1" customWidth="1"/>
    <col min="174" max="174" width="19.42578125" style="1" customWidth="1"/>
    <col min="175" max="175" width="27.42578125" style="1" customWidth="1"/>
    <col min="176" max="176" width="28.42578125" style="1" customWidth="1"/>
    <col min="177" max="177" width="18.28515625" style="1" customWidth="1"/>
    <col min="178" max="178" width="14.7109375" style="1" bestFit="1" customWidth="1"/>
    <col min="179" max="179" width="19.140625" style="1" customWidth="1"/>
    <col min="180" max="180" width="25.28515625" style="1" customWidth="1"/>
    <col min="181" max="181" width="16.28515625" style="1" customWidth="1"/>
    <col min="182" max="182" width="13.28515625" style="1" bestFit="1" customWidth="1"/>
    <col min="183" max="184" width="13.28515625" style="1" customWidth="1"/>
    <col min="185" max="185" width="14.42578125" style="1" customWidth="1"/>
    <col min="186" max="186" width="13.28515625" style="1" customWidth="1"/>
    <col min="187" max="187" width="16.140625" style="1" customWidth="1"/>
    <col min="188" max="188" width="13.85546875" style="1" customWidth="1"/>
    <col min="189" max="189" width="14.28515625" style="1" customWidth="1"/>
    <col min="190" max="190" width="15.7109375" style="1" customWidth="1"/>
    <col min="191" max="191" width="13.5703125" style="1" customWidth="1"/>
    <col min="192" max="192" width="25.42578125" style="1" customWidth="1"/>
    <col min="193" max="193" width="17.5703125" style="1" customWidth="1"/>
    <col min="194" max="194" width="15.5703125" style="1" customWidth="1"/>
    <col min="195" max="195" width="10.140625" style="1" customWidth="1"/>
    <col min="196" max="196" width="11.7109375" style="1" customWidth="1"/>
    <col min="197" max="197" width="10.140625" style="1" customWidth="1"/>
    <col min="198" max="198" width="21.28515625" style="1" customWidth="1"/>
    <col min="199" max="199" width="13.5703125" style="1" customWidth="1"/>
    <col min="200" max="200" width="18.140625" style="1" customWidth="1"/>
    <col min="201" max="201" width="46.5703125" style="1" customWidth="1"/>
    <col min="202" max="202" width="27.42578125" style="1" customWidth="1"/>
    <col min="203" max="203" width="12.7109375" style="1" customWidth="1"/>
    <col min="204" max="204" width="17.7109375" style="1" customWidth="1"/>
    <col min="205" max="205" width="18.42578125" style="1" customWidth="1"/>
    <col min="206" max="206" width="18.5703125" style="1" customWidth="1"/>
    <col min="207" max="207" width="16.7109375" style="1" customWidth="1"/>
    <col min="208" max="208" width="36.42578125" style="1" customWidth="1"/>
    <col min="209" max="209" width="59.42578125" style="1" customWidth="1"/>
    <col min="210" max="210" width="27.140625" style="1" customWidth="1"/>
    <col min="211" max="211" width="54.5703125" style="1" customWidth="1"/>
    <col min="212" max="212" width="16.7109375" style="1" customWidth="1"/>
    <col min="213" max="213" width="60.7109375" style="1" customWidth="1"/>
    <col min="214" max="214" width="21.7109375" style="1" customWidth="1"/>
    <col min="215" max="215" width="16.5703125" style="1" customWidth="1"/>
    <col min="216" max="216" width="14.85546875" style="1" customWidth="1"/>
    <col min="217" max="217" width="28.7109375" style="1" customWidth="1"/>
    <col min="218" max="218" width="16" style="1" customWidth="1"/>
    <col min="219" max="219" width="8.5703125" style="1" customWidth="1"/>
    <col min="220" max="223" width="8.28515625" style="1" customWidth="1"/>
    <col min="224" max="225" width="11.42578125" style="1"/>
    <col min="226" max="228" width="13.42578125" style="1" customWidth="1"/>
    <col min="229" max="231" width="11.42578125" style="1"/>
    <col min="232" max="232" width="18.42578125" style="1" customWidth="1"/>
    <col min="233" max="233" width="14.42578125" style="1" customWidth="1"/>
    <col min="234" max="234" width="11.42578125" style="1"/>
    <col min="235" max="235" width="15.28515625" style="1" bestFit="1" customWidth="1"/>
    <col min="236" max="236" width="15.85546875" style="1" customWidth="1"/>
    <col min="237" max="424" width="11.42578125" style="1"/>
    <col min="425" max="425" width="5.28515625" style="1" customWidth="1"/>
    <col min="426" max="426" width="21.140625" style="1" customWidth="1"/>
    <col min="427" max="427" width="15.85546875" style="1" customWidth="1"/>
    <col min="428" max="428" width="17.85546875" style="1" customWidth="1"/>
    <col min="429" max="429" width="40.28515625" style="1" customWidth="1"/>
    <col min="430" max="430" width="19.42578125" style="1" customWidth="1"/>
    <col min="431" max="431" width="27.42578125" style="1" customWidth="1"/>
    <col min="432" max="432" width="28.42578125" style="1" customWidth="1"/>
    <col min="433" max="433" width="18.28515625" style="1" customWidth="1"/>
    <col min="434" max="434" width="14.7109375" style="1" bestFit="1" customWidth="1"/>
    <col min="435" max="435" width="19.140625" style="1" customWidth="1"/>
    <col min="436" max="436" width="25.28515625" style="1" customWidth="1"/>
    <col min="437" max="437" width="16.28515625" style="1" customWidth="1"/>
    <col min="438" max="438" width="13.28515625" style="1" bestFit="1" customWidth="1"/>
    <col min="439" max="440" width="13.28515625" style="1" customWidth="1"/>
    <col min="441" max="441" width="14.42578125" style="1" customWidth="1"/>
    <col min="442" max="442" width="13.28515625" style="1" customWidth="1"/>
    <col min="443" max="443" width="16.140625" style="1" customWidth="1"/>
    <col min="444" max="444" width="13.85546875" style="1" customWidth="1"/>
    <col min="445" max="445" width="14.28515625" style="1" customWidth="1"/>
    <col min="446" max="446" width="15.7109375" style="1" customWidth="1"/>
    <col min="447" max="447" width="13.5703125" style="1" customWidth="1"/>
    <col min="448" max="448" width="25.42578125" style="1" customWidth="1"/>
    <col min="449" max="449" width="17.5703125" style="1" customWidth="1"/>
    <col min="450" max="450" width="15.5703125" style="1" customWidth="1"/>
    <col min="451" max="451" width="10.140625" style="1" customWidth="1"/>
    <col min="452" max="452" width="11.7109375" style="1" customWidth="1"/>
    <col min="453" max="453" width="10.140625" style="1" customWidth="1"/>
    <col min="454" max="454" width="21.28515625" style="1" customWidth="1"/>
    <col min="455" max="455" width="13.5703125" style="1" customWidth="1"/>
    <col min="456" max="456" width="18.140625" style="1" customWidth="1"/>
    <col min="457" max="457" width="46.5703125" style="1" customWidth="1"/>
    <col min="458" max="458" width="27.42578125" style="1" customWidth="1"/>
    <col min="459" max="459" width="12.7109375" style="1" customWidth="1"/>
    <col min="460" max="460" width="17.7109375" style="1" customWidth="1"/>
    <col min="461" max="461" width="18.42578125" style="1" customWidth="1"/>
    <col min="462" max="462" width="18.5703125" style="1" customWidth="1"/>
    <col min="463" max="463" width="16.7109375" style="1" customWidth="1"/>
    <col min="464" max="464" width="36.42578125" style="1" customWidth="1"/>
    <col min="465" max="465" width="59.42578125" style="1" customWidth="1"/>
    <col min="466" max="466" width="27.140625" style="1" customWidth="1"/>
    <col min="467" max="467" width="54.5703125" style="1" customWidth="1"/>
    <col min="468" max="468" width="16.7109375" style="1" customWidth="1"/>
    <col min="469" max="469" width="60.7109375" style="1" customWidth="1"/>
    <col min="470" max="470" width="21.7109375" style="1" customWidth="1"/>
    <col min="471" max="471" width="16.5703125" style="1" customWidth="1"/>
    <col min="472" max="472" width="14.85546875" style="1" customWidth="1"/>
    <col min="473" max="473" width="28.7109375" style="1" customWidth="1"/>
    <col min="474" max="474" width="16" style="1" customWidth="1"/>
    <col min="475" max="475" width="8.5703125" style="1" customWidth="1"/>
    <col min="476" max="479" width="8.28515625" style="1" customWidth="1"/>
    <col min="480" max="481" width="11.42578125" style="1"/>
    <col min="482" max="484" width="13.42578125" style="1" customWidth="1"/>
    <col min="485" max="487" width="11.42578125" style="1"/>
    <col min="488" max="488" width="18.42578125" style="1" customWidth="1"/>
    <col min="489" max="489" width="14.42578125" style="1" customWidth="1"/>
    <col min="490" max="490" width="11.42578125" style="1"/>
    <col min="491" max="491" width="15.28515625" style="1" bestFit="1" customWidth="1"/>
    <col min="492" max="492" width="15.85546875" style="1" customWidth="1"/>
    <col min="493" max="680" width="11.42578125" style="1"/>
    <col min="681" max="681" width="5.28515625" style="1" customWidth="1"/>
    <col min="682" max="682" width="21.140625" style="1" customWidth="1"/>
    <col min="683" max="683" width="15.85546875" style="1" customWidth="1"/>
    <col min="684" max="684" width="17.85546875" style="1" customWidth="1"/>
    <col min="685" max="685" width="40.28515625" style="1" customWidth="1"/>
    <col min="686" max="686" width="19.42578125" style="1" customWidth="1"/>
    <col min="687" max="687" width="27.42578125" style="1" customWidth="1"/>
    <col min="688" max="688" width="28.42578125" style="1" customWidth="1"/>
    <col min="689" max="689" width="18.28515625" style="1" customWidth="1"/>
    <col min="690" max="690" width="14.7109375" style="1" bestFit="1" customWidth="1"/>
    <col min="691" max="691" width="19.140625" style="1" customWidth="1"/>
    <col min="692" max="692" width="25.28515625" style="1" customWidth="1"/>
    <col min="693" max="693" width="16.28515625" style="1" customWidth="1"/>
    <col min="694" max="694" width="13.28515625" style="1" bestFit="1" customWidth="1"/>
    <col min="695" max="696" width="13.28515625" style="1" customWidth="1"/>
    <col min="697" max="697" width="14.42578125" style="1" customWidth="1"/>
    <col min="698" max="698" width="13.28515625" style="1" customWidth="1"/>
    <col min="699" max="699" width="16.140625" style="1" customWidth="1"/>
    <col min="700" max="700" width="13.85546875" style="1" customWidth="1"/>
    <col min="701" max="701" width="14.28515625" style="1" customWidth="1"/>
    <col min="702" max="702" width="15.7109375" style="1" customWidth="1"/>
    <col min="703" max="703" width="13.5703125" style="1" customWidth="1"/>
    <col min="704" max="704" width="25.42578125" style="1" customWidth="1"/>
    <col min="705" max="705" width="17.5703125" style="1" customWidth="1"/>
    <col min="706" max="706" width="15.5703125" style="1" customWidth="1"/>
    <col min="707" max="707" width="10.140625" style="1" customWidth="1"/>
    <col min="708" max="708" width="11.7109375" style="1" customWidth="1"/>
    <col min="709" max="709" width="10.140625" style="1" customWidth="1"/>
    <col min="710" max="710" width="21.28515625" style="1" customWidth="1"/>
    <col min="711" max="711" width="13.5703125" style="1" customWidth="1"/>
    <col min="712" max="712" width="18.140625" style="1" customWidth="1"/>
    <col min="713" max="713" width="46.5703125" style="1" customWidth="1"/>
    <col min="714" max="714" width="27.42578125" style="1" customWidth="1"/>
    <col min="715" max="715" width="12.7109375" style="1" customWidth="1"/>
    <col min="716" max="716" width="17.7109375" style="1" customWidth="1"/>
    <col min="717" max="717" width="18.42578125" style="1" customWidth="1"/>
    <col min="718" max="718" width="18.5703125" style="1" customWidth="1"/>
    <col min="719" max="719" width="16.7109375" style="1" customWidth="1"/>
    <col min="720" max="720" width="36.42578125" style="1" customWidth="1"/>
    <col min="721" max="721" width="59.42578125" style="1" customWidth="1"/>
    <col min="722" max="722" width="27.140625" style="1" customWidth="1"/>
    <col min="723" max="723" width="54.5703125" style="1" customWidth="1"/>
    <col min="724" max="724" width="16.7109375" style="1" customWidth="1"/>
    <col min="725" max="725" width="60.7109375" style="1" customWidth="1"/>
    <col min="726" max="726" width="21.7109375" style="1" customWidth="1"/>
    <col min="727" max="727" width="16.5703125" style="1" customWidth="1"/>
    <col min="728" max="728" width="14.85546875" style="1" customWidth="1"/>
    <col min="729" max="729" width="28.7109375" style="1" customWidth="1"/>
    <col min="730" max="730" width="16" style="1" customWidth="1"/>
    <col min="731" max="731" width="8.5703125" style="1" customWidth="1"/>
    <col min="732" max="735" width="8.28515625" style="1" customWidth="1"/>
    <col min="736" max="737" width="11.42578125" style="1"/>
    <col min="738" max="740" width="13.42578125" style="1" customWidth="1"/>
    <col min="741" max="743" width="11.42578125" style="1"/>
    <col min="744" max="744" width="18.42578125" style="1" customWidth="1"/>
    <col min="745" max="745" width="14.42578125" style="1" customWidth="1"/>
    <col min="746" max="746" width="11.42578125" style="1"/>
    <col min="747" max="747" width="15.28515625" style="1" bestFit="1" customWidth="1"/>
    <col min="748" max="748" width="15.85546875" style="1" customWidth="1"/>
    <col min="749" max="936" width="11.42578125" style="1"/>
    <col min="937" max="937" width="5.28515625" style="1" customWidth="1"/>
    <col min="938" max="938" width="21.140625" style="1" customWidth="1"/>
    <col min="939" max="939" width="15.85546875" style="1" customWidth="1"/>
    <col min="940" max="940" width="17.85546875" style="1" customWidth="1"/>
    <col min="941" max="941" width="40.28515625" style="1" customWidth="1"/>
    <col min="942" max="942" width="19.42578125" style="1" customWidth="1"/>
    <col min="943" max="943" width="27.42578125" style="1" customWidth="1"/>
    <col min="944" max="944" width="28.42578125" style="1" customWidth="1"/>
    <col min="945" max="945" width="18.28515625" style="1" customWidth="1"/>
    <col min="946" max="946" width="14.7109375" style="1" bestFit="1" customWidth="1"/>
    <col min="947" max="947" width="19.140625" style="1" customWidth="1"/>
    <col min="948" max="948" width="25.28515625" style="1" customWidth="1"/>
    <col min="949" max="949" width="16.28515625" style="1" customWidth="1"/>
    <col min="950" max="950" width="13.28515625" style="1" bestFit="1" customWidth="1"/>
    <col min="951" max="952" width="13.28515625" style="1" customWidth="1"/>
    <col min="953" max="953" width="14.42578125" style="1" customWidth="1"/>
    <col min="954" max="954" width="13.28515625" style="1" customWidth="1"/>
    <col min="955" max="955" width="16.140625" style="1" customWidth="1"/>
    <col min="956" max="956" width="13.85546875" style="1" customWidth="1"/>
    <col min="957" max="957" width="14.28515625" style="1" customWidth="1"/>
    <col min="958" max="958" width="15.7109375" style="1" customWidth="1"/>
    <col min="959" max="959" width="13.5703125" style="1" customWidth="1"/>
    <col min="960" max="960" width="25.42578125" style="1" customWidth="1"/>
    <col min="961" max="961" width="17.5703125" style="1" customWidth="1"/>
    <col min="962" max="962" width="15.5703125" style="1" customWidth="1"/>
    <col min="963" max="963" width="10.140625" style="1" customWidth="1"/>
    <col min="964" max="964" width="11.7109375" style="1" customWidth="1"/>
    <col min="965" max="965" width="10.140625" style="1" customWidth="1"/>
    <col min="966" max="966" width="21.28515625" style="1" customWidth="1"/>
    <col min="967" max="967" width="13.5703125" style="1" customWidth="1"/>
    <col min="968" max="968" width="18.140625" style="1" customWidth="1"/>
    <col min="969" max="969" width="46.5703125" style="1" customWidth="1"/>
    <col min="970" max="970" width="27.42578125" style="1" customWidth="1"/>
    <col min="971" max="971" width="12.7109375" style="1" customWidth="1"/>
    <col min="972" max="972" width="17.7109375" style="1" customWidth="1"/>
    <col min="973" max="973" width="18.42578125" style="1" customWidth="1"/>
    <col min="974" max="974" width="18.5703125" style="1" customWidth="1"/>
    <col min="975" max="975" width="16.7109375" style="1" customWidth="1"/>
    <col min="976" max="976" width="36.42578125" style="1" customWidth="1"/>
    <col min="977" max="977" width="59.42578125" style="1" customWidth="1"/>
    <col min="978" max="978" width="27.140625" style="1" customWidth="1"/>
    <col min="979" max="979" width="54.5703125" style="1" customWidth="1"/>
    <col min="980" max="980" width="16.7109375" style="1" customWidth="1"/>
    <col min="981" max="981" width="60.7109375" style="1" customWidth="1"/>
    <col min="982" max="982" width="21.7109375" style="1" customWidth="1"/>
    <col min="983" max="983" width="16.5703125" style="1" customWidth="1"/>
    <col min="984" max="984" width="14.85546875" style="1" customWidth="1"/>
    <col min="985" max="985" width="28.7109375" style="1" customWidth="1"/>
    <col min="986" max="986" width="16" style="1" customWidth="1"/>
    <col min="987" max="987" width="8.5703125" style="1" customWidth="1"/>
    <col min="988" max="991" width="8.28515625" style="1" customWidth="1"/>
    <col min="992" max="993" width="11.42578125" style="1"/>
    <col min="994" max="996" width="13.42578125" style="1" customWidth="1"/>
    <col min="997" max="999" width="11.42578125" style="1"/>
    <col min="1000" max="1000" width="18.42578125" style="1" customWidth="1"/>
    <col min="1001" max="1001" width="14.42578125" style="1" customWidth="1"/>
    <col min="1002" max="1002" width="11.42578125" style="1"/>
    <col min="1003" max="1003" width="15.28515625" style="1" bestFit="1" customWidth="1"/>
    <col min="1004" max="1004" width="15.85546875" style="1" customWidth="1"/>
    <col min="1005" max="1192" width="11.42578125" style="1"/>
    <col min="1193" max="1193" width="5.28515625" style="1" customWidth="1"/>
    <col min="1194" max="1194" width="21.140625" style="1" customWidth="1"/>
    <col min="1195" max="1195" width="15.85546875" style="1" customWidth="1"/>
    <col min="1196" max="1196" width="17.85546875" style="1" customWidth="1"/>
    <col min="1197" max="1197" width="40.28515625" style="1" customWidth="1"/>
    <col min="1198" max="1198" width="19.42578125" style="1" customWidth="1"/>
    <col min="1199" max="1199" width="27.42578125" style="1" customWidth="1"/>
    <col min="1200" max="1200" width="28.42578125" style="1" customWidth="1"/>
    <col min="1201" max="1201" width="18.28515625" style="1" customWidth="1"/>
    <col min="1202" max="1202" width="14.7109375" style="1" bestFit="1" customWidth="1"/>
    <col min="1203" max="1203" width="19.140625" style="1" customWidth="1"/>
    <col min="1204" max="1204" width="25.28515625" style="1" customWidth="1"/>
    <col min="1205" max="1205" width="16.28515625" style="1" customWidth="1"/>
    <col min="1206" max="1206" width="13.28515625" style="1" bestFit="1" customWidth="1"/>
    <col min="1207" max="1208" width="13.28515625" style="1" customWidth="1"/>
    <col min="1209" max="1209" width="14.42578125" style="1" customWidth="1"/>
    <col min="1210" max="1210" width="13.28515625" style="1" customWidth="1"/>
    <col min="1211" max="1211" width="16.140625" style="1" customWidth="1"/>
    <col min="1212" max="1212" width="13.85546875" style="1" customWidth="1"/>
    <col min="1213" max="1213" width="14.28515625" style="1" customWidth="1"/>
    <col min="1214" max="1214" width="15.7109375" style="1" customWidth="1"/>
    <col min="1215" max="1215" width="13.5703125" style="1" customWidth="1"/>
    <col min="1216" max="1216" width="25.42578125" style="1" customWidth="1"/>
    <col min="1217" max="1217" width="17.5703125" style="1" customWidth="1"/>
    <col min="1218" max="1218" width="15.5703125" style="1" customWidth="1"/>
    <col min="1219" max="1219" width="10.140625" style="1" customWidth="1"/>
    <col min="1220" max="1220" width="11.7109375" style="1" customWidth="1"/>
    <col min="1221" max="1221" width="10.140625" style="1" customWidth="1"/>
    <col min="1222" max="1222" width="21.28515625" style="1" customWidth="1"/>
    <col min="1223" max="1223" width="13.5703125" style="1" customWidth="1"/>
    <col min="1224" max="1224" width="18.140625" style="1" customWidth="1"/>
    <col min="1225" max="1225" width="46.5703125" style="1" customWidth="1"/>
    <col min="1226" max="1226" width="27.42578125" style="1" customWidth="1"/>
    <col min="1227" max="1227" width="12.7109375" style="1" customWidth="1"/>
    <col min="1228" max="1228" width="17.7109375" style="1" customWidth="1"/>
    <col min="1229" max="1229" width="18.42578125" style="1" customWidth="1"/>
    <col min="1230" max="1230" width="18.5703125" style="1" customWidth="1"/>
    <col min="1231" max="1231" width="16.7109375" style="1" customWidth="1"/>
    <col min="1232" max="1232" width="36.42578125" style="1" customWidth="1"/>
    <col min="1233" max="1233" width="59.42578125" style="1" customWidth="1"/>
    <col min="1234" max="1234" width="27.140625" style="1" customWidth="1"/>
    <col min="1235" max="1235" width="54.5703125" style="1" customWidth="1"/>
    <col min="1236" max="1236" width="16.7109375" style="1" customWidth="1"/>
    <col min="1237" max="1237" width="60.7109375" style="1" customWidth="1"/>
    <col min="1238" max="1238" width="21.7109375" style="1" customWidth="1"/>
    <col min="1239" max="1239" width="16.5703125" style="1" customWidth="1"/>
    <col min="1240" max="1240" width="14.85546875" style="1" customWidth="1"/>
    <col min="1241" max="1241" width="28.7109375" style="1" customWidth="1"/>
    <col min="1242" max="1242" width="16" style="1" customWidth="1"/>
    <col min="1243" max="1243" width="8.5703125" style="1" customWidth="1"/>
    <col min="1244" max="1247" width="8.28515625" style="1" customWidth="1"/>
    <col min="1248" max="1249" width="11.42578125" style="1"/>
    <col min="1250" max="1252" width="13.42578125" style="1" customWidth="1"/>
    <col min="1253" max="1255" width="11.42578125" style="1"/>
    <col min="1256" max="1256" width="18.42578125" style="1" customWidth="1"/>
    <col min="1257" max="1257" width="14.42578125" style="1" customWidth="1"/>
    <col min="1258" max="1258" width="11.42578125" style="1"/>
    <col min="1259" max="1259" width="15.28515625" style="1" bestFit="1" customWidth="1"/>
    <col min="1260" max="1260" width="15.85546875" style="1" customWidth="1"/>
    <col min="1261" max="1448" width="11.42578125" style="1"/>
    <col min="1449" max="1449" width="5.28515625" style="1" customWidth="1"/>
    <col min="1450" max="1450" width="21.140625" style="1" customWidth="1"/>
    <col min="1451" max="1451" width="15.85546875" style="1" customWidth="1"/>
    <col min="1452" max="1452" width="17.85546875" style="1" customWidth="1"/>
    <col min="1453" max="1453" width="40.28515625" style="1" customWidth="1"/>
    <col min="1454" max="1454" width="19.42578125" style="1" customWidth="1"/>
    <col min="1455" max="1455" width="27.42578125" style="1" customWidth="1"/>
    <col min="1456" max="1456" width="28.42578125" style="1" customWidth="1"/>
    <col min="1457" max="1457" width="18.28515625" style="1" customWidth="1"/>
    <col min="1458" max="1458" width="14.7109375" style="1" bestFit="1" customWidth="1"/>
    <col min="1459" max="1459" width="19.140625" style="1" customWidth="1"/>
    <col min="1460" max="1460" width="25.28515625" style="1" customWidth="1"/>
    <col min="1461" max="1461" width="16.28515625" style="1" customWidth="1"/>
    <col min="1462" max="1462" width="13.28515625" style="1" bestFit="1" customWidth="1"/>
    <col min="1463" max="1464" width="13.28515625" style="1" customWidth="1"/>
    <col min="1465" max="1465" width="14.42578125" style="1" customWidth="1"/>
    <col min="1466" max="1466" width="13.28515625" style="1" customWidth="1"/>
    <col min="1467" max="1467" width="16.140625" style="1" customWidth="1"/>
    <col min="1468" max="1468" width="13.85546875" style="1" customWidth="1"/>
    <col min="1469" max="1469" width="14.28515625" style="1" customWidth="1"/>
    <col min="1470" max="1470" width="15.7109375" style="1" customWidth="1"/>
    <col min="1471" max="1471" width="13.5703125" style="1" customWidth="1"/>
    <col min="1472" max="1472" width="25.42578125" style="1" customWidth="1"/>
    <col min="1473" max="1473" width="17.5703125" style="1" customWidth="1"/>
    <col min="1474" max="1474" width="15.5703125" style="1" customWidth="1"/>
    <col min="1475" max="1475" width="10.140625" style="1" customWidth="1"/>
    <col min="1476" max="1476" width="11.7109375" style="1" customWidth="1"/>
    <col min="1477" max="1477" width="10.140625" style="1" customWidth="1"/>
    <col min="1478" max="1478" width="21.28515625" style="1" customWidth="1"/>
    <col min="1479" max="1479" width="13.5703125" style="1" customWidth="1"/>
    <col min="1480" max="1480" width="18.140625" style="1" customWidth="1"/>
    <col min="1481" max="1481" width="46.5703125" style="1" customWidth="1"/>
    <col min="1482" max="1482" width="27.42578125" style="1" customWidth="1"/>
    <col min="1483" max="1483" width="12.7109375" style="1" customWidth="1"/>
    <col min="1484" max="1484" width="17.7109375" style="1" customWidth="1"/>
    <col min="1485" max="1485" width="18.42578125" style="1" customWidth="1"/>
    <col min="1486" max="1486" width="18.5703125" style="1" customWidth="1"/>
    <col min="1487" max="1487" width="16.7109375" style="1" customWidth="1"/>
    <col min="1488" max="1488" width="36.42578125" style="1" customWidth="1"/>
    <col min="1489" max="1489" width="59.42578125" style="1" customWidth="1"/>
    <col min="1490" max="1490" width="27.140625" style="1" customWidth="1"/>
    <col min="1491" max="1491" width="54.5703125" style="1" customWidth="1"/>
    <col min="1492" max="1492" width="16.7109375" style="1" customWidth="1"/>
    <col min="1493" max="1493" width="60.7109375" style="1" customWidth="1"/>
    <col min="1494" max="1494" width="21.7109375" style="1" customWidth="1"/>
    <col min="1495" max="1495" width="16.5703125" style="1" customWidth="1"/>
    <col min="1496" max="1496" width="14.85546875" style="1" customWidth="1"/>
    <col min="1497" max="1497" width="28.7109375" style="1" customWidth="1"/>
    <col min="1498" max="1498" width="16" style="1" customWidth="1"/>
    <col min="1499" max="1499" width="8.5703125" style="1" customWidth="1"/>
    <col min="1500" max="1503" width="8.28515625" style="1" customWidth="1"/>
    <col min="1504" max="1505" width="11.42578125" style="1"/>
    <col min="1506" max="1508" width="13.42578125" style="1" customWidth="1"/>
    <col min="1509" max="1511" width="11.42578125" style="1"/>
    <col min="1512" max="1512" width="18.42578125" style="1" customWidth="1"/>
    <col min="1513" max="1513" width="14.42578125" style="1" customWidth="1"/>
    <col min="1514" max="1514" width="11.42578125" style="1"/>
    <col min="1515" max="1515" width="15.28515625" style="1" bestFit="1" customWidth="1"/>
    <col min="1516" max="1516" width="15.85546875" style="1" customWidth="1"/>
    <col min="1517" max="1704" width="11.42578125" style="1"/>
    <col min="1705" max="1705" width="5.28515625" style="1" customWidth="1"/>
    <col min="1706" max="1706" width="21.140625" style="1" customWidth="1"/>
    <col min="1707" max="1707" width="15.85546875" style="1" customWidth="1"/>
    <col min="1708" max="1708" width="17.85546875" style="1" customWidth="1"/>
    <col min="1709" max="1709" width="40.28515625" style="1" customWidth="1"/>
    <col min="1710" max="1710" width="19.42578125" style="1" customWidth="1"/>
    <col min="1711" max="1711" width="27.42578125" style="1" customWidth="1"/>
    <col min="1712" max="1712" width="28.42578125" style="1" customWidth="1"/>
    <col min="1713" max="1713" width="18.28515625" style="1" customWidth="1"/>
    <col min="1714" max="1714" width="14.7109375" style="1" bestFit="1" customWidth="1"/>
    <col min="1715" max="1715" width="19.140625" style="1" customWidth="1"/>
    <col min="1716" max="1716" width="25.28515625" style="1" customWidth="1"/>
    <col min="1717" max="1717" width="16.28515625" style="1" customWidth="1"/>
    <col min="1718" max="1718" width="13.28515625" style="1" bestFit="1" customWidth="1"/>
    <col min="1719" max="1720" width="13.28515625" style="1" customWidth="1"/>
    <col min="1721" max="1721" width="14.42578125" style="1" customWidth="1"/>
    <col min="1722" max="1722" width="13.28515625" style="1" customWidth="1"/>
    <col min="1723" max="1723" width="16.140625" style="1" customWidth="1"/>
    <col min="1724" max="1724" width="13.85546875" style="1" customWidth="1"/>
    <col min="1725" max="1725" width="14.28515625" style="1" customWidth="1"/>
    <col min="1726" max="1726" width="15.7109375" style="1" customWidth="1"/>
    <col min="1727" max="1727" width="13.5703125" style="1" customWidth="1"/>
    <col min="1728" max="1728" width="25.42578125" style="1" customWidth="1"/>
    <col min="1729" max="1729" width="17.5703125" style="1" customWidth="1"/>
    <col min="1730" max="1730" width="15.5703125" style="1" customWidth="1"/>
    <col min="1731" max="1731" width="10.140625" style="1" customWidth="1"/>
    <col min="1732" max="1732" width="11.7109375" style="1" customWidth="1"/>
    <col min="1733" max="1733" width="10.140625" style="1" customWidth="1"/>
    <col min="1734" max="1734" width="21.28515625" style="1" customWidth="1"/>
    <col min="1735" max="1735" width="13.5703125" style="1" customWidth="1"/>
    <col min="1736" max="1736" width="18.140625" style="1" customWidth="1"/>
    <col min="1737" max="1737" width="46.5703125" style="1" customWidth="1"/>
    <col min="1738" max="1738" width="27.42578125" style="1" customWidth="1"/>
    <col min="1739" max="1739" width="12.7109375" style="1" customWidth="1"/>
    <col min="1740" max="1740" width="17.7109375" style="1" customWidth="1"/>
    <col min="1741" max="1741" width="18.42578125" style="1" customWidth="1"/>
    <col min="1742" max="1742" width="18.5703125" style="1" customWidth="1"/>
    <col min="1743" max="1743" width="16.7109375" style="1" customWidth="1"/>
    <col min="1744" max="1744" width="36.42578125" style="1" customWidth="1"/>
    <col min="1745" max="1745" width="59.42578125" style="1" customWidth="1"/>
    <col min="1746" max="1746" width="27.140625" style="1" customWidth="1"/>
    <col min="1747" max="1747" width="54.5703125" style="1" customWidth="1"/>
    <col min="1748" max="1748" width="16.7109375" style="1" customWidth="1"/>
    <col min="1749" max="1749" width="60.7109375" style="1" customWidth="1"/>
    <col min="1750" max="1750" width="21.7109375" style="1" customWidth="1"/>
    <col min="1751" max="1751" width="16.5703125" style="1" customWidth="1"/>
    <col min="1752" max="1752" width="14.85546875" style="1" customWidth="1"/>
    <col min="1753" max="1753" width="28.7109375" style="1" customWidth="1"/>
    <col min="1754" max="1754" width="16" style="1" customWidth="1"/>
    <col min="1755" max="1755" width="8.5703125" style="1" customWidth="1"/>
    <col min="1756" max="1759" width="8.28515625" style="1" customWidth="1"/>
    <col min="1760" max="1761" width="11.42578125" style="1"/>
    <col min="1762" max="1764" width="13.42578125" style="1" customWidth="1"/>
    <col min="1765" max="1767" width="11.42578125" style="1"/>
    <col min="1768" max="1768" width="18.42578125" style="1" customWidth="1"/>
    <col min="1769" max="1769" width="14.42578125" style="1" customWidth="1"/>
    <col min="1770" max="1770" width="11.42578125" style="1"/>
    <col min="1771" max="1771" width="15.28515625" style="1" bestFit="1" customWidth="1"/>
    <col min="1772" max="1772" width="15.85546875" style="1" customWidth="1"/>
    <col min="1773" max="1960" width="11.42578125" style="1"/>
    <col min="1961" max="1961" width="5.28515625" style="1" customWidth="1"/>
    <col min="1962" max="1962" width="21.140625" style="1" customWidth="1"/>
    <col min="1963" max="1963" width="15.85546875" style="1" customWidth="1"/>
    <col min="1964" max="1964" width="17.85546875" style="1" customWidth="1"/>
    <col min="1965" max="1965" width="40.28515625" style="1" customWidth="1"/>
    <col min="1966" max="1966" width="19.42578125" style="1" customWidth="1"/>
    <col min="1967" max="1967" width="27.42578125" style="1" customWidth="1"/>
    <col min="1968" max="1968" width="28.42578125" style="1" customWidth="1"/>
    <col min="1969" max="1969" width="18.28515625" style="1" customWidth="1"/>
    <col min="1970" max="1970" width="14.7109375" style="1" bestFit="1" customWidth="1"/>
    <col min="1971" max="1971" width="19.140625" style="1" customWidth="1"/>
    <col min="1972" max="1972" width="25.28515625" style="1" customWidth="1"/>
    <col min="1973" max="1973" width="16.28515625" style="1" customWidth="1"/>
    <col min="1974" max="1974" width="13.28515625" style="1" bestFit="1" customWidth="1"/>
    <col min="1975" max="1976" width="13.28515625" style="1" customWidth="1"/>
    <col min="1977" max="1977" width="14.42578125" style="1" customWidth="1"/>
    <col min="1978" max="1978" width="13.28515625" style="1" customWidth="1"/>
    <col min="1979" max="1979" width="16.140625" style="1" customWidth="1"/>
    <col min="1980" max="1980" width="13.85546875" style="1" customWidth="1"/>
    <col min="1981" max="1981" width="14.28515625" style="1" customWidth="1"/>
    <col min="1982" max="1982" width="15.7109375" style="1" customWidth="1"/>
    <col min="1983" max="1983" width="13.5703125" style="1" customWidth="1"/>
    <col min="1984" max="1984" width="25.42578125" style="1" customWidth="1"/>
    <col min="1985" max="1985" width="17.5703125" style="1" customWidth="1"/>
    <col min="1986" max="1986" width="15.5703125" style="1" customWidth="1"/>
    <col min="1987" max="1987" width="10.140625" style="1" customWidth="1"/>
    <col min="1988" max="1988" width="11.7109375" style="1" customWidth="1"/>
    <col min="1989" max="1989" width="10.140625" style="1" customWidth="1"/>
    <col min="1990" max="1990" width="21.28515625" style="1" customWidth="1"/>
    <col min="1991" max="1991" width="13.5703125" style="1" customWidth="1"/>
    <col min="1992" max="1992" width="18.140625" style="1" customWidth="1"/>
    <col min="1993" max="1993" width="46.5703125" style="1" customWidth="1"/>
    <col min="1994" max="1994" width="27.42578125" style="1" customWidth="1"/>
    <col min="1995" max="1995" width="12.7109375" style="1" customWidth="1"/>
    <col min="1996" max="1996" width="17.7109375" style="1" customWidth="1"/>
    <col min="1997" max="1997" width="18.42578125" style="1" customWidth="1"/>
    <col min="1998" max="1998" width="18.5703125" style="1" customWidth="1"/>
    <col min="1999" max="1999" width="16.7109375" style="1" customWidth="1"/>
    <col min="2000" max="2000" width="36.42578125" style="1" customWidth="1"/>
    <col min="2001" max="2001" width="59.42578125" style="1" customWidth="1"/>
    <col min="2002" max="2002" width="27.140625" style="1" customWidth="1"/>
    <col min="2003" max="2003" width="54.5703125" style="1" customWidth="1"/>
    <col min="2004" max="2004" width="16.7109375" style="1" customWidth="1"/>
    <col min="2005" max="2005" width="60.7109375" style="1" customWidth="1"/>
    <col min="2006" max="2006" width="21.7109375" style="1" customWidth="1"/>
    <col min="2007" max="2007" width="16.5703125" style="1" customWidth="1"/>
    <col min="2008" max="2008" width="14.85546875" style="1" customWidth="1"/>
    <col min="2009" max="2009" width="28.7109375" style="1" customWidth="1"/>
    <col min="2010" max="2010" width="16" style="1" customWidth="1"/>
    <col min="2011" max="2011" width="8.5703125" style="1" customWidth="1"/>
    <col min="2012" max="2015" width="8.28515625" style="1" customWidth="1"/>
    <col min="2016" max="2017" width="11.42578125" style="1"/>
    <col min="2018" max="2020" width="13.42578125" style="1" customWidth="1"/>
    <col min="2021" max="2023" width="11.42578125" style="1"/>
    <col min="2024" max="2024" width="18.42578125" style="1" customWidth="1"/>
    <col min="2025" max="2025" width="14.42578125" style="1" customWidth="1"/>
    <col min="2026" max="2026" width="11.42578125" style="1"/>
    <col min="2027" max="2027" width="15.28515625" style="1" bestFit="1" customWidth="1"/>
    <col min="2028" max="2028" width="15.85546875" style="1" customWidth="1"/>
    <col min="2029" max="2216" width="11.42578125" style="1"/>
    <col min="2217" max="2217" width="5.28515625" style="1" customWidth="1"/>
    <col min="2218" max="2218" width="21.140625" style="1" customWidth="1"/>
    <col min="2219" max="2219" width="15.85546875" style="1" customWidth="1"/>
    <col min="2220" max="2220" width="17.85546875" style="1" customWidth="1"/>
    <col min="2221" max="2221" width="40.28515625" style="1" customWidth="1"/>
    <col min="2222" max="2222" width="19.42578125" style="1" customWidth="1"/>
    <col min="2223" max="2223" width="27.42578125" style="1" customWidth="1"/>
    <col min="2224" max="2224" width="28.42578125" style="1" customWidth="1"/>
    <col min="2225" max="2225" width="18.28515625" style="1" customWidth="1"/>
    <col min="2226" max="2226" width="14.7109375" style="1" bestFit="1" customWidth="1"/>
    <col min="2227" max="2227" width="19.140625" style="1" customWidth="1"/>
    <col min="2228" max="2228" width="25.28515625" style="1" customWidth="1"/>
    <col min="2229" max="2229" width="16.28515625" style="1" customWidth="1"/>
    <col min="2230" max="2230" width="13.28515625" style="1" bestFit="1" customWidth="1"/>
    <col min="2231" max="2232" width="13.28515625" style="1" customWidth="1"/>
    <col min="2233" max="2233" width="14.42578125" style="1" customWidth="1"/>
    <col min="2234" max="2234" width="13.28515625" style="1" customWidth="1"/>
    <col min="2235" max="2235" width="16.140625" style="1" customWidth="1"/>
    <col min="2236" max="2236" width="13.85546875" style="1" customWidth="1"/>
    <col min="2237" max="2237" width="14.28515625" style="1" customWidth="1"/>
    <col min="2238" max="2238" width="15.7109375" style="1" customWidth="1"/>
    <col min="2239" max="2239" width="13.5703125" style="1" customWidth="1"/>
    <col min="2240" max="2240" width="25.42578125" style="1" customWidth="1"/>
    <col min="2241" max="2241" width="17.5703125" style="1" customWidth="1"/>
    <col min="2242" max="2242" width="15.5703125" style="1" customWidth="1"/>
    <col min="2243" max="2243" width="10.140625" style="1" customWidth="1"/>
    <col min="2244" max="2244" width="11.7109375" style="1" customWidth="1"/>
    <col min="2245" max="2245" width="10.140625" style="1" customWidth="1"/>
    <col min="2246" max="2246" width="21.28515625" style="1" customWidth="1"/>
    <col min="2247" max="2247" width="13.5703125" style="1" customWidth="1"/>
    <col min="2248" max="2248" width="18.140625" style="1" customWidth="1"/>
    <col min="2249" max="2249" width="46.5703125" style="1" customWidth="1"/>
    <col min="2250" max="2250" width="27.42578125" style="1" customWidth="1"/>
    <col min="2251" max="2251" width="12.7109375" style="1" customWidth="1"/>
    <col min="2252" max="2252" width="17.7109375" style="1" customWidth="1"/>
    <col min="2253" max="2253" width="18.42578125" style="1" customWidth="1"/>
    <col min="2254" max="2254" width="18.5703125" style="1" customWidth="1"/>
    <col min="2255" max="2255" width="16.7109375" style="1" customWidth="1"/>
    <col min="2256" max="2256" width="36.42578125" style="1" customWidth="1"/>
    <col min="2257" max="2257" width="59.42578125" style="1" customWidth="1"/>
    <col min="2258" max="2258" width="27.140625" style="1" customWidth="1"/>
    <col min="2259" max="2259" width="54.5703125" style="1" customWidth="1"/>
    <col min="2260" max="2260" width="16.7109375" style="1" customWidth="1"/>
    <col min="2261" max="2261" width="60.7109375" style="1" customWidth="1"/>
    <col min="2262" max="2262" width="21.7109375" style="1" customWidth="1"/>
    <col min="2263" max="2263" width="16.5703125" style="1" customWidth="1"/>
    <col min="2264" max="2264" width="14.85546875" style="1" customWidth="1"/>
    <col min="2265" max="2265" width="28.7109375" style="1" customWidth="1"/>
    <col min="2266" max="2266" width="16" style="1" customWidth="1"/>
    <col min="2267" max="2267" width="8.5703125" style="1" customWidth="1"/>
    <col min="2268" max="2271" width="8.28515625" style="1" customWidth="1"/>
    <col min="2272" max="2273" width="11.42578125" style="1"/>
    <col min="2274" max="2276" width="13.42578125" style="1" customWidth="1"/>
    <col min="2277" max="2279" width="11.42578125" style="1"/>
    <col min="2280" max="2280" width="18.42578125" style="1" customWidth="1"/>
    <col min="2281" max="2281" width="14.42578125" style="1" customWidth="1"/>
    <col min="2282" max="2282" width="11.42578125" style="1"/>
    <col min="2283" max="2283" width="15.28515625" style="1" bestFit="1" customWidth="1"/>
    <col min="2284" max="2284" width="15.85546875" style="1" customWidth="1"/>
    <col min="2285" max="2472" width="11.42578125" style="1"/>
    <col min="2473" max="2473" width="5.28515625" style="1" customWidth="1"/>
    <col min="2474" max="2474" width="21.140625" style="1" customWidth="1"/>
    <col min="2475" max="2475" width="15.85546875" style="1" customWidth="1"/>
    <col min="2476" max="2476" width="17.85546875" style="1" customWidth="1"/>
    <col min="2477" max="2477" width="40.28515625" style="1" customWidth="1"/>
    <col min="2478" max="2478" width="19.42578125" style="1" customWidth="1"/>
    <col min="2479" max="2479" width="27.42578125" style="1" customWidth="1"/>
    <col min="2480" max="2480" width="28.42578125" style="1" customWidth="1"/>
    <col min="2481" max="2481" width="18.28515625" style="1" customWidth="1"/>
    <col min="2482" max="2482" width="14.7109375" style="1" bestFit="1" customWidth="1"/>
    <col min="2483" max="2483" width="19.140625" style="1" customWidth="1"/>
    <col min="2484" max="2484" width="25.28515625" style="1" customWidth="1"/>
    <col min="2485" max="2485" width="16.28515625" style="1" customWidth="1"/>
    <col min="2486" max="2486" width="13.28515625" style="1" bestFit="1" customWidth="1"/>
    <col min="2487" max="2488" width="13.28515625" style="1" customWidth="1"/>
    <col min="2489" max="2489" width="14.42578125" style="1" customWidth="1"/>
    <col min="2490" max="2490" width="13.28515625" style="1" customWidth="1"/>
    <col min="2491" max="2491" width="16.140625" style="1" customWidth="1"/>
    <col min="2492" max="2492" width="13.85546875" style="1" customWidth="1"/>
    <col min="2493" max="2493" width="14.28515625" style="1" customWidth="1"/>
    <col min="2494" max="2494" width="15.7109375" style="1" customWidth="1"/>
    <col min="2495" max="2495" width="13.5703125" style="1" customWidth="1"/>
    <col min="2496" max="2496" width="25.42578125" style="1" customWidth="1"/>
    <col min="2497" max="2497" width="17.5703125" style="1" customWidth="1"/>
    <col min="2498" max="2498" width="15.5703125" style="1" customWidth="1"/>
    <col min="2499" max="2499" width="10.140625" style="1" customWidth="1"/>
    <col min="2500" max="2500" width="11.7109375" style="1" customWidth="1"/>
    <col min="2501" max="2501" width="10.140625" style="1" customWidth="1"/>
    <col min="2502" max="2502" width="21.28515625" style="1" customWidth="1"/>
    <col min="2503" max="2503" width="13.5703125" style="1" customWidth="1"/>
    <col min="2504" max="2504" width="18.140625" style="1" customWidth="1"/>
    <col min="2505" max="2505" width="46.5703125" style="1" customWidth="1"/>
    <col min="2506" max="2506" width="27.42578125" style="1" customWidth="1"/>
    <col min="2507" max="2507" width="12.7109375" style="1" customWidth="1"/>
    <col min="2508" max="2508" width="17.7109375" style="1" customWidth="1"/>
    <col min="2509" max="2509" width="18.42578125" style="1" customWidth="1"/>
    <col min="2510" max="2510" width="18.5703125" style="1" customWidth="1"/>
    <col min="2511" max="2511" width="16.7109375" style="1" customWidth="1"/>
    <col min="2512" max="2512" width="36.42578125" style="1" customWidth="1"/>
    <col min="2513" max="2513" width="59.42578125" style="1" customWidth="1"/>
    <col min="2514" max="2514" width="27.140625" style="1" customWidth="1"/>
    <col min="2515" max="2515" width="54.5703125" style="1" customWidth="1"/>
    <col min="2516" max="2516" width="16.7109375" style="1" customWidth="1"/>
    <col min="2517" max="2517" width="60.7109375" style="1" customWidth="1"/>
    <col min="2518" max="2518" width="21.7109375" style="1" customWidth="1"/>
    <col min="2519" max="2519" width="16.5703125" style="1" customWidth="1"/>
    <col min="2520" max="2520" width="14.85546875" style="1" customWidth="1"/>
    <col min="2521" max="2521" width="28.7109375" style="1" customWidth="1"/>
    <col min="2522" max="2522" width="16" style="1" customWidth="1"/>
    <col min="2523" max="2523" width="8.5703125" style="1" customWidth="1"/>
    <col min="2524" max="2527" width="8.28515625" style="1" customWidth="1"/>
    <col min="2528" max="2529" width="11.42578125" style="1"/>
    <col min="2530" max="2532" width="13.42578125" style="1" customWidth="1"/>
    <col min="2533" max="2535" width="11.42578125" style="1"/>
    <col min="2536" max="2536" width="18.42578125" style="1" customWidth="1"/>
    <col min="2537" max="2537" width="14.42578125" style="1" customWidth="1"/>
    <col min="2538" max="2538" width="11.42578125" style="1"/>
    <col min="2539" max="2539" width="15.28515625" style="1" bestFit="1" customWidth="1"/>
    <col min="2540" max="2540" width="15.85546875" style="1" customWidth="1"/>
    <col min="2541" max="2728" width="11.42578125" style="1"/>
    <col min="2729" max="2729" width="5.28515625" style="1" customWidth="1"/>
    <col min="2730" max="2730" width="21.140625" style="1" customWidth="1"/>
    <col min="2731" max="2731" width="15.85546875" style="1" customWidth="1"/>
    <col min="2732" max="2732" width="17.85546875" style="1" customWidth="1"/>
    <col min="2733" max="2733" width="40.28515625" style="1" customWidth="1"/>
    <col min="2734" max="2734" width="19.42578125" style="1" customWidth="1"/>
    <col min="2735" max="2735" width="27.42578125" style="1" customWidth="1"/>
    <col min="2736" max="2736" width="28.42578125" style="1" customWidth="1"/>
    <col min="2737" max="2737" width="18.28515625" style="1" customWidth="1"/>
    <col min="2738" max="2738" width="14.7109375" style="1" bestFit="1" customWidth="1"/>
    <col min="2739" max="2739" width="19.140625" style="1" customWidth="1"/>
    <col min="2740" max="2740" width="25.28515625" style="1" customWidth="1"/>
    <col min="2741" max="2741" width="16.28515625" style="1" customWidth="1"/>
    <col min="2742" max="2742" width="13.28515625" style="1" bestFit="1" customWidth="1"/>
    <col min="2743" max="2744" width="13.28515625" style="1" customWidth="1"/>
    <col min="2745" max="2745" width="14.42578125" style="1" customWidth="1"/>
    <col min="2746" max="2746" width="13.28515625" style="1" customWidth="1"/>
    <col min="2747" max="2747" width="16.140625" style="1" customWidth="1"/>
    <col min="2748" max="2748" width="13.85546875" style="1" customWidth="1"/>
    <col min="2749" max="2749" width="14.28515625" style="1" customWidth="1"/>
    <col min="2750" max="2750" width="15.7109375" style="1" customWidth="1"/>
    <col min="2751" max="2751" width="13.5703125" style="1" customWidth="1"/>
    <col min="2752" max="2752" width="25.42578125" style="1" customWidth="1"/>
    <col min="2753" max="2753" width="17.5703125" style="1" customWidth="1"/>
    <col min="2754" max="2754" width="15.5703125" style="1" customWidth="1"/>
    <col min="2755" max="2755" width="10.140625" style="1" customWidth="1"/>
    <col min="2756" max="2756" width="11.7109375" style="1" customWidth="1"/>
    <col min="2757" max="2757" width="10.140625" style="1" customWidth="1"/>
    <col min="2758" max="2758" width="21.28515625" style="1" customWidth="1"/>
    <col min="2759" max="2759" width="13.5703125" style="1" customWidth="1"/>
    <col min="2760" max="2760" width="18.140625" style="1" customWidth="1"/>
    <col min="2761" max="2761" width="46.5703125" style="1" customWidth="1"/>
    <col min="2762" max="2762" width="27.42578125" style="1" customWidth="1"/>
    <col min="2763" max="2763" width="12.7109375" style="1" customWidth="1"/>
    <col min="2764" max="2764" width="17.7109375" style="1" customWidth="1"/>
    <col min="2765" max="2765" width="18.42578125" style="1" customWidth="1"/>
    <col min="2766" max="2766" width="18.5703125" style="1" customWidth="1"/>
    <col min="2767" max="2767" width="16.7109375" style="1" customWidth="1"/>
    <col min="2768" max="2768" width="36.42578125" style="1" customWidth="1"/>
    <col min="2769" max="2769" width="59.42578125" style="1" customWidth="1"/>
    <col min="2770" max="2770" width="27.140625" style="1" customWidth="1"/>
    <col min="2771" max="2771" width="54.5703125" style="1" customWidth="1"/>
    <col min="2772" max="2772" width="16.7109375" style="1" customWidth="1"/>
    <col min="2773" max="2773" width="60.7109375" style="1" customWidth="1"/>
    <col min="2774" max="2774" width="21.7109375" style="1" customWidth="1"/>
    <col min="2775" max="2775" width="16.5703125" style="1" customWidth="1"/>
    <col min="2776" max="2776" width="14.85546875" style="1" customWidth="1"/>
    <col min="2777" max="2777" width="28.7109375" style="1" customWidth="1"/>
    <col min="2778" max="2778" width="16" style="1" customWidth="1"/>
    <col min="2779" max="2779" width="8.5703125" style="1" customWidth="1"/>
    <col min="2780" max="2783" width="8.28515625" style="1" customWidth="1"/>
    <col min="2784" max="2785" width="11.42578125" style="1"/>
    <col min="2786" max="2788" width="13.42578125" style="1" customWidth="1"/>
    <col min="2789" max="2791" width="11.42578125" style="1"/>
    <col min="2792" max="2792" width="18.42578125" style="1" customWidth="1"/>
    <col min="2793" max="2793" width="14.42578125" style="1" customWidth="1"/>
    <col min="2794" max="2794" width="11.42578125" style="1"/>
    <col min="2795" max="2795" width="15.28515625" style="1" bestFit="1" customWidth="1"/>
    <col min="2796" max="2796" width="15.85546875" style="1" customWidth="1"/>
    <col min="2797" max="2984" width="11.42578125" style="1"/>
    <col min="2985" max="2985" width="5.28515625" style="1" customWidth="1"/>
    <col min="2986" max="2986" width="21.140625" style="1" customWidth="1"/>
    <col min="2987" max="2987" width="15.85546875" style="1" customWidth="1"/>
    <col min="2988" max="2988" width="17.85546875" style="1" customWidth="1"/>
    <col min="2989" max="2989" width="40.28515625" style="1" customWidth="1"/>
    <col min="2990" max="2990" width="19.42578125" style="1" customWidth="1"/>
    <col min="2991" max="2991" width="27.42578125" style="1" customWidth="1"/>
    <col min="2992" max="2992" width="28.42578125" style="1" customWidth="1"/>
    <col min="2993" max="2993" width="18.28515625" style="1" customWidth="1"/>
    <col min="2994" max="2994" width="14.7109375" style="1" bestFit="1" customWidth="1"/>
    <col min="2995" max="2995" width="19.140625" style="1" customWidth="1"/>
    <col min="2996" max="2996" width="25.28515625" style="1" customWidth="1"/>
    <col min="2997" max="2997" width="16.28515625" style="1" customWidth="1"/>
    <col min="2998" max="2998" width="13.28515625" style="1" bestFit="1" customWidth="1"/>
    <col min="2999" max="3000" width="13.28515625" style="1" customWidth="1"/>
    <col min="3001" max="3001" width="14.42578125" style="1" customWidth="1"/>
    <col min="3002" max="3002" width="13.28515625" style="1" customWidth="1"/>
    <col min="3003" max="3003" width="16.140625" style="1" customWidth="1"/>
    <col min="3004" max="3004" width="13.85546875" style="1" customWidth="1"/>
    <col min="3005" max="3005" width="14.28515625" style="1" customWidth="1"/>
    <col min="3006" max="3006" width="15.7109375" style="1" customWidth="1"/>
    <col min="3007" max="3007" width="13.5703125" style="1" customWidth="1"/>
    <col min="3008" max="3008" width="25.42578125" style="1" customWidth="1"/>
    <col min="3009" max="3009" width="17.5703125" style="1" customWidth="1"/>
    <col min="3010" max="3010" width="15.5703125" style="1" customWidth="1"/>
    <col min="3011" max="3011" width="10.140625" style="1" customWidth="1"/>
    <col min="3012" max="3012" width="11.7109375" style="1" customWidth="1"/>
    <col min="3013" max="3013" width="10.140625" style="1" customWidth="1"/>
    <col min="3014" max="3014" width="21.28515625" style="1" customWidth="1"/>
    <col min="3015" max="3015" width="13.5703125" style="1" customWidth="1"/>
    <col min="3016" max="3016" width="18.140625" style="1" customWidth="1"/>
    <col min="3017" max="3017" width="46.5703125" style="1" customWidth="1"/>
    <col min="3018" max="3018" width="27.42578125" style="1" customWidth="1"/>
    <col min="3019" max="3019" width="12.7109375" style="1" customWidth="1"/>
    <col min="3020" max="3020" width="17.7109375" style="1" customWidth="1"/>
    <col min="3021" max="3021" width="18.42578125" style="1" customWidth="1"/>
    <col min="3022" max="3022" width="18.5703125" style="1" customWidth="1"/>
    <col min="3023" max="3023" width="16.7109375" style="1" customWidth="1"/>
    <col min="3024" max="3024" width="36.42578125" style="1" customWidth="1"/>
    <col min="3025" max="3025" width="59.42578125" style="1" customWidth="1"/>
    <col min="3026" max="3026" width="27.140625" style="1" customWidth="1"/>
    <col min="3027" max="3027" width="54.5703125" style="1" customWidth="1"/>
    <col min="3028" max="3028" width="16.7109375" style="1" customWidth="1"/>
    <col min="3029" max="3029" width="60.7109375" style="1" customWidth="1"/>
    <col min="3030" max="3030" width="21.7109375" style="1" customWidth="1"/>
    <col min="3031" max="3031" width="16.5703125" style="1" customWidth="1"/>
    <col min="3032" max="3032" width="14.85546875" style="1" customWidth="1"/>
    <col min="3033" max="3033" width="28.7109375" style="1" customWidth="1"/>
    <col min="3034" max="3034" width="16" style="1" customWidth="1"/>
    <col min="3035" max="3035" width="8.5703125" style="1" customWidth="1"/>
    <col min="3036" max="3039" width="8.28515625" style="1" customWidth="1"/>
    <col min="3040" max="3041" width="11.42578125" style="1"/>
    <col min="3042" max="3044" width="13.42578125" style="1" customWidth="1"/>
    <col min="3045" max="3047" width="11.42578125" style="1"/>
    <col min="3048" max="3048" width="18.42578125" style="1" customWidth="1"/>
    <col min="3049" max="3049" width="14.42578125" style="1" customWidth="1"/>
    <col min="3050" max="3050" width="11.42578125" style="1"/>
    <col min="3051" max="3051" width="15.28515625" style="1" bestFit="1" customWidth="1"/>
    <col min="3052" max="3052" width="15.85546875" style="1" customWidth="1"/>
    <col min="3053" max="3240" width="11.42578125" style="1"/>
    <col min="3241" max="3241" width="5.28515625" style="1" customWidth="1"/>
    <col min="3242" max="3242" width="21.140625" style="1" customWidth="1"/>
    <col min="3243" max="3243" width="15.85546875" style="1" customWidth="1"/>
    <col min="3244" max="3244" width="17.85546875" style="1" customWidth="1"/>
    <col min="3245" max="3245" width="40.28515625" style="1" customWidth="1"/>
    <col min="3246" max="3246" width="19.42578125" style="1" customWidth="1"/>
    <col min="3247" max="3247" width="27.42578125" style="1" customWidth="1"/>
    <col min="3248" max="3248" width="28.42578125" style="1" customWidth="1"/>
    <col min="3249" max="3249" width="18.28515625" style="1" customWidth="1"/>
    <col min="3250" max="3250" width="14.7109375" style="1" bestFit="1" customWidth="1"/>
    <col min="3251" max="3251" width="19.140625" style="1" customWidth="1"/>
    <col min="3252" max="3252" width="25.28515625" style="1" customWidth="1"/>
    <col min="3253" max="3253" width="16.28515625" style="1" customWidth="1"/>
    <col min="3254" max="3254" width="13.28515625" style="1" bestFit="1" customWidth="1"/>
    <col min="3255" max="3256" width="13.28515625" style="1" customWidth="1"/>
    <col min="3257" max="3257" width="14.42578125" style="1" customWidth="1"/>
    <col min="3258" max="3258" width="13.28515625" style="1" customWidth="1"/>
    <col min="3259" max="3259" width="16.140625" style="1" customWidth="1"/>
    <col min="3260" max="3260" width="13.85546875" style="1" customWidth="1"/>
    <col min="3261" max="3261" width="14.28515625" style="1" customWidth="1"/>
    <col min="3262" max="3262" width="15.7109375" style="1" customWidth="1"/>
    <col min="3263" max="3263" width="13.5703125" style="1" customWidth="1"/>
    <col min="3264" max="3264" width="25.42578125" style="1" customWidth="1"/>
    <col min="3265" max="3265" width="17.5703125" style="1" customWidth="1"/>
    <col min="3266" max="3266" width="15.5703125" style="1" customWidth="1"/>
    <col min="3267" max="3267" width="10.140625" style="1" customWidth="1"/>
    <col min="3268" max="3268" width="11.7109375" style="1" customWidth="1"/>
    <col min="3269" max="3269" width="10.140625" style="1" customWidth="1"/>
    <col min="3270" max="3270" width="21.28515625" style="1" customWidth="1"/>
    <col min="3271" max="3271" width="13.5703125" style="1" customWidth="1"/>
    <col min="3272" max="3272" width="18.140625" style="1" customWidth="1"/>
    <col min="3273" max="3273" width="46.5703125" style="1" customWidth="1"/>
    <col min="3274" max="3274" width="27.42578125" style="1" customWidth="1"/>
    <col min="3275" max="3275" width="12.7109375" style="1" customWidth="1"/>
    <col min="3276" max="3276" width="17.7109375" style="1" customWidth="1"/>
    <col min="3277" max="3277" width="18.42578125" style="1" customWidth="1"/>
    <col min="3278" max="3278" width="18.5703125" style="1" customWidth="1"/>
    <col min="3279" max="3279" width="16.7109375" style="1" customWidth="1"/>
    <col min="3280" max="3280" width="36.42578125" style="1" customWidth="1"/>
    <col min="3281" max="3281" width="59.42578125" style="1" customWidth="1"/>
    <col min="3282" max="3282" width="27.140625" style="1" customWidth="1"/>
    <col min="3283" max="3283" width="54.5703125" style="1" customWidth="1"/>
    <col min="3284" max="3284" width="16.7109375" style="1" customWidth="1"/>
    <col min="3285" max="3285" width="60.7109375" style="1" customWidth="1"/>
    <col min="3286" max="3286" width="21.7109375" style="1" customWidth="1"/>
    <col min="3287" max="3287" width="16.5703125" style="1" customWidth="1"/>
    <col min="3288" max="3288" width="14.85546875" style="1" customWidth="1"/>
    <col min="3289" max="3289" width="28.7109375" style="1" customWidth="1"/>
    <col min="3290" max="3290" width="16" style="1" customWidth="1"/>
    <col min="3291" max="3291" width="8.5703125" style="1" customWidth="1"/>
    <col min="3292" max="3295" width="8.28515625" style="1" customWidth="1"/>
    <col min="3296" max="3297" width="11.42578125" style="1"/>
    <col min="3298" max="3300" width="13.42578125" style="1" customWidth="1"/>
    <col min="3301" max="3303" width="11.42578125" style="1"/>
    <col min="3304" max="3304" width="18.42578125" style="1" customWidth="1"/>
    <col min="3305" max="3305" width="14.42578125" style="1" customWidth="1"/>
    <col min="3306" max="3306" width="11.42578125" style="1"/>
    <col min="3307" max="3307" width="15.28515625" style="1" bestFit="1" customWidth="1"/>
    <col min="3308" max="3308" width="15.85546875" style="1" customWidth="1"/>
    <col min="3309" max="3496" width="11.42578125" style="1"/>
    <col min="3497" max="3497" width="5.28515625" style="1" customWidth="1"/>
    <col min="3498" max="3498" width="21.140625" style="1" customWidth="1"/>
    <col min="3499" max="3499" width="15.85546875" style="1" customWidth="1"/>
    <col min="3500" max="3500" width="17.85546875" style="1" customWidth="1"/>
    <col min="3501" max="3501" width="40.28515625" style="1" customWidth="1"/>
    <col min="3502" max="3502" width="19.42578125" style="1" customWidth="1"/>
    <col min="3503" max="3503" width="27.42578125" style="1" customWidth="1"/>
    <col min="3504" max="3504" width="28.42578125" style="1" customWidth="1"/>
    <col min="3505" max="3505" width="18.28515625" style="1" customWidth="1"/>
    <col min="3506" max="3506" width="14.7109375" style="1" bestFit="1" customWidth="1"/>
    <col min="3507" max="3507" width="19.140625" style="1" customWidth="1"/>
    <col min="3508" max="3508" width="25.28515625" style="1" customWidth="1"/>
    <col min="3509" max="3509" width="16.28515625" style="1" customWidth="1"/>
    <col min="3510" max="3510" width="13.28515625" style="1" bestFit="1" customWidth="1"/>
    <col min="3511" max="3512" width="13.28515625" style="1" customWidth="1"/>
    <col min="3513" max="3513" width="14.42578125" style="1" customWidth="1"/>
    <col min="3514" max="3514" width="13.28515625" style="1" customWidth="1"/>
    <col min="3515" max="3515" width="16.140625" style="1" customWidth="1"/>
    <col min="3516" max="3516" width="13.85546875" style="1" customWidth="1"/>
    <col min="3517" max="3517" width="14.28515625" style="1" customWidth="1"/>
    <col min="3518" max="3518" width="15.7109375" style="1" customWidth="1"/>
    <col min="3519" max="3519" width="13.5703125" style="1" customWidth="1"/>
    <col min="3520" max="3520" width="25.42578125" style="1" customWidth="1"/>
    <col min="3521" max="3521" width="17.5703125" style="1" customWidth="1"/>
    <col min="3522" max="3522" width="15.5703125" style="1" customWidth="1"/>
    <col min="3523" max="3523" width="10.140625" style="1" customWidth="1"/>
    <col min="3524" max="3524" width="11.7109375" style="1" customWidth="1"/>
    <col min="3525" max="3525" width="10.140625" style="1" customWidth="1"/>
    <col min="3526" max="3526" width="21.28515625" style="1" customWidth="1"/>
    <col min="3527" max="3527" width="13.5703125" style="1" customWidth="1"/>
    <col min="3528" max="3528" width="18.140625" style="1" customWidth="1"/>
    <col min="3529" max="3529" width="46.5703125" style="1" customWidth="1"/>
    <col min="3530" max="3530" width="27.42578125" style="1" customWidth="1"/>
    <col min="3531" max="3531" width="12.7109375" style="1" customWidth="1"/>
    <col min="3532" max="3532" width="17.7109375" style="1" customWidth="1"/>
    <col min="3533" max="3533" width="18.42578125" style="1" customWidth="1"/>
    <col min="3534" max="3534" width="18.5703125" style="1" customWidth="1"/>
    <col min="3535" max="3535" width="16.7109375" style="1" customWidth="1"/>
    <col min="3536" max="3536" width="36.42578125" style="1" customWidth="1"/>
    <col min="3537" max="3537" width="59.42578125" style="1" customWidth="1"/>
    <col min="3538" max="3538" width="27.140625" style="1" customWidth="1"/>
    <col min="3539" max="3539" width="54.5703125" style="1" customWidth="1"/>
    <col min="3540" max="3540" width="16.7109375" style="1" customWidth="1"/>
    <col min="3541" max="3541" width="60.7109375" style="1" customWidth="1"/>
    <col min="3542" max="3542" width="21.7109375" style="1" customWidth="1"/>
    <col min="3543" max="3543" width="16.5703125" style="1" customWidth="1"/>
    <col min="3544" max="3544" width="14.85546875" style="1" customWidth="1"/>
    <col min="3545" max="3545" width="28.7109375" style="1" customWidth="1"/>
    <col min="3546" max="3546" width="16" style="1" customWidth="1"/>
    <col min="3547" max="3547" width="8.5703125" style="1" customWidth="1"/>
    <col min="3548" max="3551" width="8.28515625" style="1" customWidth="1"/>
    <col min="3552" max="3553" width="11.42578125" style="1"/>
    <col min="3554" max="3556" width="13.42578125" style="1" customWidth="1"/>
    <col min="3557" max="3559" width="11.42578125" style="1"/>
    <col min="3560" max="3560" width="18.42578125" style="1" customWidth="1"/>
    <col min="3561" max="3561" width="14.42578125" style="1" customWidth="1"/>
    <col min="3562" max="3562" width="11.42578125" style="1"/>
    <col min="3563" max="3563" width="15.28515625" style="1" bestFit="1" customWidth="1"/>
    <col min="3564" max="3564" width="15.85546875" style="1" customWidth="1"/>
    <col min="3565" max="3752" width="11.42578125" style="1"/>
    <col min="3753" max="3753" width="5.28515625" style="1" customWidth="1"/>
    <col min="3754" max="3754" width="21.140625" style="1" customWidth="1"/>
    <col min="3755" max="3755" width="15.85546875" style="1" customWidth="1"/>
    <col min="3756" max="3756" width="17.85546875" style="1" customWidth="1"/>
    <col min="3757" max="3757" width="40.28515625" style="1" customWidth="1"/>
    <col min="3758" max="3758" width="19.42578125" style="1" customWidth="1"/>
    <col min="3759" max="3759" width="27.42578125" style="1" customWidth="1"/>
    <col min="3760" max="3760" width="28.42578125" style="1" customWidth="1"/>
    <col min="3761" max="3761" width="18.28515625" style="1" customWidth="1"/>
    <col min="3762" max="3762" width="14.7109375" style="1" bestFit="1" customWidth="1"/>
    <col min="3763" max="3763" width="19.140625" style="1" customWidth="1"/>
    <col min="3764" max="3764" width="25.28515625" style="1" customWidth="1"/>
    <col min="3765" max="3765" width="16.28515625" style="1" customWidth="1"/>
    <col min="3766" max="3766" width="13.28515625" style="1" bestFit="1" customWidth="1"/>
    <col min="3767" max="3768" width="13.28515625" style="1" customWidth="1"/>
    <col min="3769" max="3769" width="14.42578125" style="1" customWidth="1"/>
    <col min="3770" max="3770" width="13.28515625" style="1" customWidth="1"/>
    <col min="3771" max="3771" width="16.140625" style="1" customWidth="1"/>
    <col min="3772" max="3772" width="13.85546875" style="1" customWidth="1"/>
    <col min="3773" max="3773" width="14.28515625" style="1" customWidth="1"/>
    <col min="3774" max="3774" width="15.7109375" style="1" customWidth="1"/>
    <col min="3775" max="3775" width="13.5703125" style="1" customWidth="1"/>
    <col min="3776" max="3776" width="25.42578125" style="1" customWidth="1"/>
    <col min="3777" max="3777" width="17.5703125" style="1" customWidth="1"/>
    <col min="3778" max="3778" width="15.5703125" style="1" customWidth="1"/>
    <col min="3779" max="3779" width="10.140625" style="1" customWidth="1"/>
    <col min="3780" max="3780" width="11.7109375" style="1" customWidth="1"/>
    <col min="3781" max="3781" width="10.140625" style="1" customWidth="1"/>
    <col min="3782" max="3782" width="21.28515625" style="1" customWidth="1"/>
    <col min="3783" max="3783" width="13.5703125" style="1" customWidth="1"/>
    <col min="3784" max="3784" width="18.140625" style="1" customWidth="1"/>
    <col min="3785" max="3785" width="46.5703125" style="1" customWidth="1"/>
    <col min="3786" max="3786" width="27.42578125" style="1" customWidth="1"/>
    <col min="3787" max="3787" width="12.7109375" style="1" customWidth="1"/>
    <col min="3788" max="3788" width="17.7109375" style="1" customWidth="1"/>
    <col min="3789" max="3789" width="18.42578125" style="1" customWidth="1"/>
    <col min="3790" max="3790" width="18.5703125" style="1" customWidth="1"/>
    <col min="3791" max="3791" width="16.7109375" style="1" customWidth="1"/>
    <col min="3792" max="3792" width="36.42578125" style="1" customWidth="1"/>
    <col min="3793" max="3793" width="59.42578125" style="1" customWidth="1"/>
    <col min="3794" max="3794" width="27.140625" style="1" customWidth="1"/>
    <col min="3795" max="3795" width="54.5703125" style="1" customWidth="1"/>
    <col min="3796" max="3796" width="16.7109375" style="1" customWidth="1"/>
    <col min="3797" max="3797" width="60.7109375" style="1" customWidth="1"/>
    <col min="3798" max="3798" width="21.7109375" style="1" customWidth="1"/>
    <col min="3799" max="3799" width="16.5703125" style="1" customWidth="1"/>
    <col min="3800" max="3800" width="14.85546875" style="1" customWidth="1"/>
    <col min="3801" max="3801" width="28.7109375" style="1" customWidth="1"/>
    <col min="3802" max="3802" width="16" style="1" customWidth="1"/>
    <col min="3803" max="3803" width="8.5703125" style="1" customWidth="1"/>
    <col min="3804" max="3807" width="8.28515625" style="1" customWidth="1"/>
    <col min="3808" max="3809" width="11.42578125" style="1"/>
    <col min="3810" max="3812" width="13.42578125" style="1" customWidth="1"/>
    <col min="3813" max="3815" width="11.42578125" style="1"/>
    <col min="3816" max="3816" width="18.42578125" style="1" customWidth="1"/>
    <col min="3817" max="3817" width="14.42578125" style="1" customWidth="1"/>
    <col min="3818" max="3818" width="11.42578125" style="1"/>
    <col min="3819" max="3819" width="15.28515625" style="1" bestFit="1" customWidth="1"/>
    <col min="3820" max="3820" width="15.85546875" style="1" customWidth="1"/>
    <col min="3821" max="4008" width="11.42578125" style="1"/>
    <col min="4009" max="4009" width="5.28515625" style="1" customWidth="1"/>
    <col min="4010" max="4010" width="21.140625" style="1" customWidth="1"/>
    <col min="4011" max="4011" width="15.85546875" style="1" customWidth="1"/>
    <col min="4012" max="4012" width="17.85546875" style="1" customWidth="1"/>
    <col min="4013" max="4013" width="40.28515625" style="1" customWidth="1"/>
    <col min="4014" max="4014" width="19.42578125" style="1" customWidth="1"/>
    <col min="4015" max="4015" width="27.42578125" style="1" customWidth="1"/>
    <col min="4016" max="4016" width="28.42578125" style="1" customWidth="1"/>
    <col min="4017" max="4017" width="18.28515625" style="1" customWidth="1"/>
    <col min="4018" max="4018" width="14.7109375" style="1" bestFit="1" customWidth="1"/>
    <col min="4019" max="4019" width="19.140625" style="1" customWidth="1"/>
    <col min="4020" max="4020" width="25.28515625" style="1" customWidth="1"/>
    <col min="4021" max="4021" width="16.28515625" style="1" customWidth="1"/>
    <col min="4022" max="4022" width="13.28515625" style="1" bestFit="1" customWidth="1"/>
    <col min="4023" max="4024" width="13.28515625" style="1" customWidth="1"/>
    <col min="4025" max="4025" width="14.42578125" style="1" customWidth="1"/>
    <col min="4026" max="4026" width="13.28515625" style="1" customWidth="1"/>
    <col min="4027" max="4027" width="16.140625" style="1" customWidth="1"/>
    <col min="4028" max="4028" width="13.85546875" style="1" customWidth="1"/>
    <col min="4029" max="4029" width="14.28515625" style="1" customWidth="1"/>
    <col min="4030" max="4030" width="15.7109375" style="1" customWidth="1"/>
    <col min="4031" max="4031" width="13.5703125" style="1" customWidth="1"/>
    <col min="4032" max="4032" width="25.42578125" style="1" customWidth="1"/>
    <col min="4033" max="4033" width="17.5703125" style="1" customWidth="1"/>
    <col min="4034" max="4034" width="15.5703125" style="1" customWidth="1"/>
    <col min="4035" max="4035" width="10.140625" style="1" customWidth="1"/>
    <col min="4036" max="4036" width="11.7109375" style="1" customWidth="1"/>
    <col min="4037" max="4037" width="10.140625" style="1" customWidth="1"/>
    <col min="4038" max="4038" width="21.28515625" style="1" customWidth="1"/>
    <col min="4039" max="4039" width="13.5703125" style="1" customWidth="1"/>
    <col min="4040" max="4040" width="18.140625" style="1" customWidth="1"/>
    <col min="4041" max="4041" width="46.5703125" style="1" customWidth="1"/>
    <col min="4042" max="4042" width="27.42578125" style="1" customWidth="1"/>
    <col min="4043" max="4043" width="12.7109375" style="1" customWidth="1"/>
    <col min="4044" max="4044" width="17.7109375" style="1" customWidth="1"/>
    <col min="4045" max="4045" width="18.42578125" style="1" customWidth="1"/>
    <col min="4046" max="4046" width="18.5703125" style="1" customWidth="1"/>
    <col min="4047" max="4047" width="16.7109375" style="1" customWidth="1"/>
    <col min="4048" max="4048" width="36.42578125" style="1" customWidth="1"/>
    <col min="4049" max="4049" width="59.42578125" style="1" customWidth="1"/>
    <col min="4050" max="4050" width="27.140625" style="1" customWidth="1"/>
    <col min="4051" max="4051" width="54.5703125" style="1" customWidth="1"/>
    <col min="4052" max="4052" width="16.7109375" style="1" customWidth="1"/>
    <col min="4053" max="4053" width="60.7109375" style="1" customWidth="1"/>
    <col min="4054" max="4054" width="21.7109375" style="1" customWidth="1"/>
    <col min="4055" max="4055" width="16.5703125" style="1" customWidth="1"/>
    <col min="4056" max="4056" width="14.85546875" style="1" customWidth="1"/>
    <col min="4057" max="4057" width="28.7109375" style="1" customWidth="1"/>
    <col min="4058" max="4058" width="16" style="1" customWidth="1"/>
    <col min="4059" max="4059" width="8.5703125" style="1" customWidth="1"/>
    <col min="4060" max="4063" width="8.28515625" style="1" customWidth="1"/>
    <col min="4064" max="4065" width="11.42578125" style="1"/>
    <col min="4066" max="4068" width="13.42578125" style="1" customWidth="1"/>
    <col min="4069" max="4071" width="11.42578125" style="1"/>
    <col min="4072" max="4072" width="18.42578125" style="1" customWidth="1"/>
    <col min="4073" max="4073" width="14.42578125" style="1" customWidth="1"/>
    <col min="4074" max="4074" width="11.42578125" style="1"/>
    <col min="4075" max="4075" width="15.28515625" style="1" bestFit="1" customWidth="1"/>
    <col min="4076" max="4076" width="15.85546875" style="1" customWidth="1"/>
    <col min="4077" max="4264" width="11.42578125" style="1"/>
    <col min="4265" max="4265" width="5.28515625" style="1" customWidth="1"/>
    <col min="4266" max="4266" width="21.140625" style="1" customWidth="1"/>
    <col min="4267" max="4267" width="15.85546875" style="1" customWidth="1"/>
    <col min="4268" max="4268" width="17.85546875" style="1" customWidth="1"/>
    <col min="4269" max="4269" width="40.28515625" style="1" customWidth="1"/>
    <col min="4270" max="4270" width="19.42578125" style="1" customWidth="1"/>
    <col min="4271" max="4271" width="27.42578125" style="1" customWidth="1"/>
    <col min="4272" max="4272" width="28.42578125" style="1" customWidth="1"/>
    <col min="4273" max="4273" width="18.28515625" style="1" customWidth="1"/>
    <col min="4274" max="4274" width="14.7109375" style="1" bestFit="1" customWidth="1"/>
    <col min="4275" max="4275" width="19.140625" style="1" customWidth="1"/>
    <col min="4276" max="4276" width="25.28515625" style="1" customWidth="1"/>
    <col min="4277" max="4277" width="16.28515625" style="1" customWidth="1"/>
    <col min="4278" max="4278" width="13.28515625" style="1" bestFit="1" customWidth="1"/>
    <col min="4279" max="4280" width="13.28515625" style="1" customWidth="1"/>
    <col min="4281" max="4281" width="14.42578125" style="1" customWidth="1"/>
    <col min="4282" max="4282" width="13.28515625" style="1" customWidth="1"/>
    <col min="4283" max="4283" width="16.140625" style="1" customWidth="1"/>
    <col min="4284" max="4284" width="13.85546875" style="1" customWidth="1"/>
    <col min="4285" max="4285" width="14.28515625" style="1" customWidth="1"/>
    <col min="4286" max="4286" width="15.7109375" style="1" customWidth="1"/>
    <col min="4287" max="4287" width="13.5703125" style="1" customWidth="1"/>
    <col min="4288" max="4288" width="25.42578125" style="1" customWidth="1"/>
    <col min="4289" max="4289" width="17.5703125" style="1" customWidth="1"/>
    <col min="4290" max="4290" width="15.5703125" style="1" customWidth="1"/>
    <col min="4291" max="4291" width="10.140625" style="1" customWidth="1"/>
    <col min="4292" max="4292" width="11.7109375" style="1" customWidth="1"/>
    <col min="4293" max="4293" width="10.140625" style="1" customWidth="1"/>
    <col min="4294" max="4294" width="21.28515625" style="1" customWidth="1"/>
    <col min="4295" max="4295" width="13.5703125" style="1" customWidth="1"/>
    <col min="4296" max="4296" width="18.140625" style="1" customWidth="1"/>
    <col min="4297" max="4297" width="46.5703125" style="1" customWidth="1"/>
    <col min="4298" max="4298" width="27.42578125" style="1" customWidth="1"/>
    <col min="4299" max="4299" width="12.7109375" style="1" customWidth="1"/>
    <col min="4300" max="4300" width="17.7109375" style="1" customWidth="1"/>
    <col min="4301" max="4301" width="18.42578125" style="1" customWidth="1"/>
    <col min="4302" max="4302" width="18.5703125" style="1" customWidth="1"/>
    <col min="4303" max="4303" width="16.7109375" style="1" customWidth="1"/>
    <col min="4304" max="4304" width="36.42578125" style="1" customWidth="1"/>
    <col min="4305" max="4305" width="59.42578125" style="1" customWidth="1"/>
    <col min="4306" max="4306" width="27.140625" style="1" customWidth="1"/>
    <col min="4307" max="4307" width="54.5703125" style="1" customWidth="1"/>
    <col min="4308" max="4308" width="16.7109375" style="1" customWidth="1"/>
    <col min="4309" max="4309" width="60.7109375" style="1" customWidth="1"/>
    <col min="4310" max="4310" width="21.7109375" style="1" customWidth="1"/>
    <col min="4311" max="4311" width="16.5703125" style="1" customWidth="1"/>
    <col min="4312" max="4312" width="14.85546875" style="1" customWidth="1"/>
    <col min="4313" max="4313" width="28.7109375" style="1" customWidth="1"/>
    <col min="4314" max="4314" width="16" style="1" customWidth="1"/>
    <col min="4315" max="4315" width="8.5703125" style="1" customWidth="1"/>
    <col min="4316" max="4319" width="8.28515625" style="1" customWidth="1"/>
    <col min="4320" max="4321" width="11.42578125" style="1"/>
    <col min="4322" max="4324" width="13.42578125" style="1" customWidth="1"/>
    <col min="4325" max="4327" width="11.42578125" style="1"/>
    <col min="4328" max="4328" width="18.42578125" style="1" customWidth="1"/>
    <col min="4329" max="4329" width="14.42578125" style="1" customWidth="1"/>
    <col min="4330" max="4330" width="11.42578125" style="1"/>
    <col min="4331" max="4331" width="15.28515625" style="1" bestFit="1" customWidth="1"/>
    <col min="4332" max="4332" width="15.85546875" style="1" customWidth="1"/>
    <col min="4333" max="4520" width="11.42578125" style="1"/>
    <col min="4521" max="4521" width="5.28515625" style="1" customWidth="1"/>
    <col min="4522" max="4522" width="21.140625" style="1" customWidth="1"/>
    <col min="4523" max="4523" width="15.85546875" style="1" customWidth="1"/>
    <col min="4524" max="4524" width="17.85546875" style="1" customWidth="1"/>
    <col min="4525" max="4525" width="40.28515625" style="1" customWidth="1"/>
    <col min="4526" max="4526" width="19.42578125" style="1" customWidth="1"/>
    <col min="4527" max="4527" width="27.42578125" style="1" customWidth="1"/>
    <col min="4528" max="4528" width="28.42578125" style="1" customWidth="1"/>
    <col min="4529" max="4529" width="18.28515625" style="1" customWidth="1"/>
    <col min="4530" max="4530" width="14.7109375" style="1" bestFit="1" customWidth="1"/>
    <col min="4531" max="4531" width="19.140625" style="1" customWidth="1"/>
    <col min="4532" max="4532" width="25.28515625" style="1" customWidth="1"/>
    <col min="4533" max="4533" width="16.28515625" style="1" customWidth="1"/>
    <col min="4534" max="4534" width="13.28515625" style="1" bestFit="1" customWidth="1"/>
    <col min="4535" max="4536" width="13.28515625" style="1" customWidth="1"/>
    <col min="4537" max="4537" width="14.42578125" style="1" customWidth="1"/>
    <col min="4538" max="4538" width="13.28515625" style="1" customWidth="1"/>
    <col min="4539" max="4539" width="16.140625" style="1" customWidth="1"/>
    <col min="4540" max="4540" width="13.85546875" style="1" customWidth="1"/>
    <col min="4541" max="4541" width="14.28515625" style="1" customWidth="1"/>
    <col min="4542" max="4542" width="15.7109375" style="1" customWidth="1"/>
    <col min="4543" max="4543" width="13.5703125" style="1" customWidth="1"/>
    <col min="4544" max="4544" width="25.42578125" style="1" customWidth="1"/>
    <col min="4545" max="4545" width="17.5703125" style="1" customWidth="1"/>
    <col min="4546" max="4546" width="15.5703125" style="1" customWidth="1"/>
    <col min="4547" max="4547" width="10.140625" style="1" customWidth="1"/>
    <col min="4548" max="4548" width="11.7109375" style="1" customWidth="1"/>
    <col min="4549" max="4549" width="10.140625" style="1" customWidth="1"/>
    <col min="4550" max="4550" width="21.28515625" style="1" customWidth="1"/>
    <col min="4551" max="4551" width="13.5703125" style="1" customWidth="1"/>
    <col min="4552" max="4552" width="18.140625" style="1" customWidth="1"/>
    <col min="4553" max="4553" width="46.5703125" style="1" customWidth="1"/>
    <col min="4554" max="4554" width="27.42578125" style="1" customWidth="1"/>
    <col min="4555" max="4555" width="12.7109375" style="1" customWidth="1"/>
    <col min="4556" max="4556" width="17.7109375" style="1" customWidth="1"/>
    <col min="4557" max="4557" width="18.42578125" style="1" customWidth="1"/>
    <col min="4558" max="4558" width="18.5703125" style="1" customWidth="1"/>
    <col min="4559" max="4559" width="16.7109375" style="1" customWidth="1"/>
    <col min="4560" max="4560" width="36.42578125" style="1" customWidth="1"/>
    <col min="4561" max="4561" width="59.42578125" style="1" customWidth="1"/>
    <col min="4562" max="4562" width="27.140625" style="1" customWidth="1"/>
    <col min="4563" max="4563" width="54.5703125" style="1" customWidth="1"/>
    <col min="4564" max="4564" width="16.7109375" style="1" customWidth="1"/>
    <col min="4565" max="4565" width="60.7109375" style="1" customWidth="1"/>
    <col min="4566" max="4566" width="21.7109375" style="1" customWidth="1"/>
    <col min="4567" max="4567" width="16.5703125" style="1" customWidth="1"/>
    <col min="4568" max="4568" width="14.85546875" style="1" customWidth="1"/>
    <col min="4569" max="4569" width="28.7109375" style="1" customWidth="1"/>
    <col min="4570" max="4570" width="16" style="1" customWidth="1"/>
    <col min="4571" max="4571" width="8.5703125" style="1" customWidth="1"/>
    <col min="4572" max="4575" width="8.28515625" style="1" customWidth="1"/>
    <col min="4576" max="4577" width="11.42578125" style="1"/>
    <col min="4578" max="4580" width="13.42578125" style="1" customWidth="1"/>
    <col min="4581" max="4583" width="11.42578125" style="1"/>
    <col min="4584" max="4584" width="18.42578125" style="1" customWidth="1"/>
    <col min="4585" max="4585" width="14.42578125" style="1" customWidth="1"/>
    <col min="4586" max="4586" width="11.42578125" style="1"/>
    <col min="4587" max="4587" width="15.28515625" style="1" bestFit="1" customWidth="1"/>
    <col min="4588" max="4588" width="15.85546875" style="1" customWidth="1"/>
    <col min="4589" max="4776" width="11.42578125" style="1"/>
    <col min="4777" max="4777" width="5.28515625" style="1" customWidth="1"/>
    <col min="4778" max="4778" width="21.140625" style="1" customWidth="1"/>
    <col min="4779" max="4779" width="15.85546875" style="1" customWidth="1"/>
    <col min="4780" max="4780" width="17.85546875" style="1" customWidth="1"/>
    <col min="4781" max="4781" width="40.28515625" style="1" customWidth="1"/>
    <col min="4782" max="4782" width="19.42578125" style="1" customWidth="1"/>
    <col min="4783" max="4783" width="27.42578125" style="1" customWidth="1"/>
    <col min="4784" max="4784" width="28.42578125" style="1" customWidth="1"/>
    <col min="4785" max="4785" width="18.28515625" style="1" customWidth="1"/>
    <col min="4786" max="4786" width="14.7109375" style="1" bestFit="1" customWidth="1"/>
    <col min="4787" max="4787" width="19.140625" style="1" customWidth="1"/>
    <col min="4788" max="4788" width="25.28515625" style="1" customWidth="1"/>
    <col min="4789" max="4789" width="16.28515625" style="1" customWidth="1"/>
    <col min="4790" max="4790" width="13.28515625" style="1" bestFit="1" customWidth="1"/>
    <col min="4791" max="4792" width="13.28515625" style="1" customWidth="1"/>
    <col min="4793" max="4793" width="14.42578125" style="1" customWidth="1"/>
    <col min="4794" max="4794" width="13.28515625" style="1" customWidth="1"/>
    <col min="4795" max="4795" width="16.140625" style="1" customWidth="1"/>
    <col min="4796" max="4796" width="13.85546875" style="1" customWidth="1"/>
    <col min="4797" max="4797" width="14.28515625" style="1" customWidth="1"/>
    <col min="4798" max="4798" width="15.7109375" style="1" customWidth="1"/>
    <col min="4799" max="4799" width="13.5703125" style="1" customWidth="1"/>
    <col min="4800" max="4800" width="25.42578125" style="1" customWidth="1"/>
    <col min="4801" max="4801" width="17.5703125" style="1" customWidth="1"/>
    <col min="4802" max="4802" width="15.5703125" style="1" customWidth="1"/>
    <col min="4803" max="4803" width="10.140625" style="1" customWidth="1"/>
    <col min="4804" max="4804" width="11.7109375" style="1" customWidth="1"/>
    <col min="4805" max="4805" width="10.140625" style="1" customWidth="1"/>
    <col min="4806" max="4806" width="21.28515625" style="1" customWidth="1"/>
    <col min="4807" max="4807" width="13.5703125" style="1" customWidth="1"/>
    <col min="4808" max="4808" width="18.140625" style="1" customWidth="1"/>
    <col min="4809" max="4809" width="46.5703125" style="1" customWidth="1"/>
    <col min="4810" max="4810" width="27.42578125" style="1" customWidth="1"/>
    <col min="4811" max="4811" width="12.7109375" style="1" customWidth="1"/>
    <col min="4812" max="4812" width="17.7109375" style="1" customWidth="1"/>
    <col min="4813" max="4813" width="18.42578125" style="1" customWidth="1"/>
    <col min="4814" max="4814" width="18.5703125" style="1" customWidth="1"/>
    <col min="4815" max="4815" width="16.7109375" style="1" customWidth="1"/>
    <col min="4816" max="4816" width="36.42578125" style="1" customWidth="1"/>
    <col min="4817" max="4817" width="59.42578125" style="1" customWidth="1"/>
    <col min="4818" max="4818" width="27.140625" style="1" customWidth="1"/>
    <col min="4819" max="4819" width="54.5703125" style="1" customWidth="1"/>
    <col min="4820" max="4820" width="16.7109375" style="1" customWidth="1"/>
    <col min="4821" max="4821" width="60.7109375" style="1" customWidth="1"/>
    <col min="4822" max="4822" width="21.7109375" style="1" customWidth="1"/>
    <col min="4823" max="4823" width="16.5703125" style="1" customWidth="1"/>
    <col min="4824" max="4824" width="14.85546875" style="1" customWidth="1"/>
    <col min="4825" max="4825" width="28.7109375" style="1" customWidth="1"/>
    <col min="4826" max="4826" width="16" style="1" customWidth="1"/>
    <col min="4827" max="4827" width="8.5703125" style="1" customWidth="1"/>
    <col min="4828" max="4831" width="8.28515625" style="1" customWidth="1"/>
    <col min="4832" max="4833" width="11.42578125" style="1"/>
    <col min="4834" max="4836" width="13.42578125" style="1" customWidth="1"/>
    <col min="4837" max="4839" width="11.42578125" style="1"/>
    <col min="4840" max="4840" width="18.42578125" style="1" customWidth="1"/>
    <col min="4841" max="4841" width="14.42578125" style="1" customWidth="1"/>
    <col min="4842" max="4842" width="11.42578125" style="1"/>
    <col min="4843" max="4843" width="15.28515625" style="1" bestFit="1" customWidth="1"/>
    <col min="4844" max="4844" width="15.85546875" style="1" customWidth="1"/>
    <col min="4845" max="5032" width="11.42578125" style="1"/>
    <col min="5033" max="5033" width="5.28515625" style="1" customWidth="1"/>
    <col min="5034" max="5034" width="21.140625" style="1" customWidth="1"/>
    <col min="5035" max="5035" width="15.85546875" style="1" customWidth="1"/>
    <col min="5036" max="5036" width="17.85546875" style="1" customWidth="1"/>
    <col min="5037" max="5037" width="40.28515625" style="1" customWidth="1"/>
    <col min="5038" max="5038" width="19.42578125" style="1" customWidth="1"/>
    <col min="5039" max="5039" width="27.42578125" style="1" customWidth="1"/>
    <col min="5040" max="5040" width="28.42578125" style="1" customWidth="1"/>
    <col min="5041" max="5041" width="18.28515625" style="1" customWidth="1"/>
    <col min="5042" max="5042" width="14.7109375" style="1" bestFit="1" customWidth="1"/>
    <col min="5043" max="5043" width="19.140625" style="1" customWidth="1"/>
    <col min="5044" max="5044" width="25.28515625" style="1" customWidth="1"/>
    <col min="5045" max="5045" width="16.28515625" style="1" customWidth="1"/>
    <col min="5046" max="5046" width="13.28515625" style="1" bestFit="1" customWidth="1"/>
    <col min="5047" max="5048" width="13.28515625" style="1" customWidth="1"/>
    <col min="5049" max="5049" width="14.42578125" style="1" customWidth="1"/>
    <col min="5050" max="5050" width="13.28515625" style="1" customWidth="1"/>
    <col min="5051" max="5051" width="16.140625" style="1" customWidth="1"/>
    <col min="5052" max="5052" width="13.85546875" style="1" customWidth="1"/>
    <col min="5053" max="5053" width="14.28515625" style="1" customWidth="1"/>
    <col min="5054" max="5054" width="15.7109375" style="1" customWidth="1"/>
    <col min="5055" max="5055" width="13.5703125" style="1" customWidth="1"/>
    <col min="5056" max="5056" width="25.42578125" style="1" customWidth="1"/>
    <col min="5057" max="5057" width="17.5703125" style="1" customWidth="1"/>
    <col min="5058" max="5058" width="15.5703125" style="1" customWidth="1"/>
    <col min="5059" max="5059" width="10.140625" style="1" customWidth="1"/>
    <col min="5060" max="5060" width="11.7109375" style="1" customWidth="1"/>
    <col min="5061" max="5061" width="10.140625" style="1" customWidth="1"/>
    <col min="5062" max="5062" width="21.28515625" style="1" customWidth="1"/>
    <col min="5063" max="5063" width="13.5703125" style="1" customWidth="1"/>
    <col min="5064" max="5064" width="18.140625" style="1" customWidth="1"/>
    <col min="5065" max="5065" width="46.5703125" style="1" customWidth="1"/>
    <col min="5066" max="5066" width="27.42578125" style="1" customWidth="1"/>
    <col min="5067" max="5067" width="12.7109375" style="1" customWidth="1"/>
    <col min="5068" max="5068" width="17.7109375" style="1" customWidth="1"/>
    <col min="5069" max="5069" width="18.42578125" style="1" customWidth="1"/>
    <col min="5070" max="5070" width="18.5703125" style="1" customWidth="1"/>
    <col min="5071" max="5071" width="16.7109375" style="1" customWidth="1"/>
    <col min="5072" max="5072" width="36.42578125" style="1" customWidth="1"/>
    <col min="5073" max="5073" width="59.42578125" style="1" customWidth="1"/>
    <col min="5074" max="5074" width="27.140625" style="1" customWidth="1"/>
    <col min="5075" max="5075" width="54.5703125" style="1" customWidth="1"/>
    <col min="5076" max="5076" width="16.7109375" style="1" customWidth="1"/>
    <col min="5077" max="5077" width="60.7109375" style="1" customWidth="1"/>
    <col min="5078" max="5078" width="21.7109375" style="1" customWidth="1"/>
    <col min="5079" max="5079" width="16.5703125" style="1" customWidth="1"/>
    <col min="5080" max="5080" width="14.85546875" style="1" customWidth="1"/>
    <col min="5081" max="5081" width="28.7109375" style="1" customWidth="1"/>
    <col min="5082" max="5082" width="16" style="1" customWidth="1"/>
    <col min="5083" max="5083" width="8.5703125" style="1" customWidth="1"/>
    <col min="5084" max="5087" width="8.28515625" style="1" customWidth="1"/>
    <col min="5088" max="5089" width="11.42578125" style="1"/>
    <col min="5090" max="5092" width="13.42578125" style="1" customWidth="1"/>
    <col min="5093" max="5095" width="11.42578125" style="1"/>
    <col min="5096" max="5096" width="18.42578125" style="1" customWidth="1"/>
    <col min="5097" max="5097" width="14.42578125" style="1" customWidth="1"/>
    <col min="5098" max="5098" width="11.42578125" style="1"/>
    <col min="5099" max="5099" width="15.28515625" style="1" bestFit="1" customWidth="1"/>
    <col min="5100" max="5100" width="15.85546875" style="1" customWidth="1"/>
    <col min="5101" max="5288" width="11.42578125" style="1"/>
    <col min="5289" max="5289" width="5.28515625" style="1" customWidth="1"/>
    <col min="5290" max="5290" width="21.140625" style="1" customWidth="1"/>
    <col min="5291" max="5291" width="15.85546875" style="1" customWidth="1"/>
    <col min="5292" max="5292" width="17.85546875" style="1" customWidth="1"/>
    <col min="5293" max="5293" width="40.28515625" style="1" customWidth="1"/>
    <col min="5294" max="5294" width="19.42578125" style="1" customWidth="1"/>
    <col min="5295" max="5295" width="27.42578125" style="1" customWidth="1"/>
    <col min="5296" max="5296" width="28.42578125" style="1" customWidth="1"/>
    <col min="5297" max="5297" width="18.28515625" style="1" customWidth="1"/>
    <col min="5298" max="5298" width="14.7109375" style="1" bestFit="1" customWidth="1"/>
    <col min="5299" max="5299" width="19.140625" style="1" customWidth="1"/>
    <col min="5300" max="5300" width="25.28515625" style="1" customWidth="1"/>
    <col min="5301" max="5301" width="16.28515625" style="1" customWidth="1"/>
    <col min="5302" max="5302" width="13.28515625" style="1" bestFit="1" customWidth="1"/>
    <col min="5303" max="5304" width="13.28515625" style="1" customWidth="1"/>
    <col min="5305" max="5305" width="14.42578125" style="1" customWidth="1"/>
    <col min="5306" max="5306" width="13.28515625" style="1" customWidth="1"/>
    <col min="5307" max="5307" width="16.140625" style="1" customWidth="1"/>
    <col min="5308" max="5308" width="13.85546875" style="1" customWidth="1"/>
    <col min="5309" max="5309" width="14.28515625" style="1" customWidth="1"/>
    <col min="5310" max="5310" width="15.7109375" style="1" customWidth="1"/>
    <col min="5311" max="5311" width="13.5703125" style="1" customWidth="1"/>
    <col min="5312" max="5312" width="25.42578125" style="1" customWidth="1"/>
    <col min="5313" max="5313" width="17.5703125" style="1" customWidth="1"/>
    <col min="5314" max="5314" width="15.5703125" style="1" customWidth="1"/>
    <col min="5315" max="5315" width="10.140625" style="1" customWidth="1"/>
    <col min="5316" max="5316" width="11.7109375" style="1" customWidth="1"/>
    <col min="5317" max="5317" width="10.140625" style="1" customWidth="1"/>
    <col min="5318" max="5318" width="21.28515625" style="1" customWidth="1"/>
    <col min="5319" max="5319" width="13.5703125" style="1" customWidth="1"/>
    <col min="5320" max="5320" width="18.140625" style="1" customWidth="1"/>
    <col min="5321" max="5321" width="46.5703125" style="1" customWidth="1"/>
    <col min="5322" max="5322" width="27.42578125" style="1" customWidth="1"/>
    <col min="5323" max="5323" width="12.7109375" style="1" customWidth="1"/>
    <col min="5324" max="5324" width="17.7109375" style="1" customWidth="1"/>
    <col min="5325" max="5325" width="18.42578125" style="1" customWidth="1"/>
    <col min="5326" max="5326" width="18.5703125" style="1" customWidth="1"/>
    <col min="5327" max="5327" width="16.7109375" style="1" customWidth="1"/>
    <col min="5328" max="5328" width="36.42578125" style="1" customWidth="1"/>
    <col min="5329" max="5329" width="59.42578125" style="1" customWidth="1"/>
    <col min="5330" max="5330" width="27.140625" style="1" customWidth="1"/>
    <col min="5331" max="5331" width="54.5703125" style="1" customWidth="1"/>
    <col min="5332" max="5332" width="16.7109375" style="1" customWidth="1"/>
    <col min="5333" max="5333" width="60.7109375" style="1" customWidth="1"/>
    <col min="5334" max="5334" width="21.7109375" style="1" customWidth="1"/>
    <col min="5335" max="5335" width="16.5703125" style="1" customWidth="1"/>
    <col min="5336" max="5336" width="14.85546875" style="1" customWidth="1"/>
    <col min="5337" max="5337" width="28.7109375" style="1" customWidth="1"/>
    <col min="5338" max="5338" width="16" style="1" customWidth="1"/>
    <col min="5339" max="5339" width="8.5703125" style="1" customWidth="1"/>
    <col min="5340" max="5343" width="8.28515625" style="1" customWidth="1"/>
    <col min="5344" max="5345" width="11.42578125" style="1"/>
    <col min="5346" max="5348" width="13.42578125" style="1" customWidth="1"/>
    <col min="5349" max="5351" width="11.42578125" style="1"/>
    <col min="5352" max="5352" width="18.42578125" style="1" customWidth="1"/>
    <col min="5353" max="5353" width="14.42578125" style="1" customWidth="1"/>
    <col min="5354" max="5354" width="11.42578125" style="1"/>
    <col min="5355" max="5355" width="15.28515625" style="1" bestFit="1" customWidth="1"/>
    <col min="5356" max="5356" width="15.85546875" style="1" customWidth="1"/>
    <col min="5357" max="5544" width="11.42578125" style="1"/>
    <col min="5545" max="5545" width="5.28515625" style="1" customWidth="1"/>
    <col min="5546" max="5546" width="21.140625" style="1" customWidth="1"/>
    <col min="5547" max="5547" width="15.85546875" style="1" customWidth="1"/>
    <col min="5548" max="5548" width="17.85546875" style="1" customWidth="1"/>
    <col min="5549" max="5549" width="40.28515625" style="1" customWidth="1"/>
    <col min="5550" max="5550" width="19.42578125" style="1" customWidth="1"/>
    <col min="5551" max="5551" width="27.42578125" style="1" customWidth="1"/>
    <col min="5552" max="5552" width="28.42578125" style="1" customWidth="1"/>
    <col min="5553" max="5553" width="18.28515625" style="1" customWidth="1"/>
    <col min="5554" max="5554" width="14.7109375" style="1" bestFit="1" customWidth="1"/>
    <col min="5555" max="5555" width="19.140625" style="1" customWidth="1"/>
    <col min="5556" max="5556" width="25.28515625" style="1" customWidth="1"/>
    <col min="5557" max="5557" width="16.28515625" style="1" customWidth="1"/>
    <col min="5558" max="5558" width="13.28515625" style="1" bestFit="1" customWidth="1"/>
    <col min="5559" max="5560" width="13.28515625" style="1" customWidth="1"/>
    <col min="5561" max="5561" width="14.42578125" style="1" customWidth="1"/>
    <col min="5562" max="5562" width="13.28515625" style="1" customWidth="1"/>
    <col min="5563" max="5563" width="16.140625" style="1" customWidth="1"/>
    <col min="5564" max="5564" width="13.85546875" style="1" customWidth="1"/>
    <col min="5565" max="5565" width="14.28515625" style="1" customWidth="1"/>
    <col min="5566" max="5566" width="15.7109375" style="1" customWidth="1"/>
    <col min="5567" max="5567" width="13.5703125" style="1" customWidth="1"/>
    <col min="5568" max="5568" width="25.42578125" style="1" customWidth="1"/>
    <col min="5569" max="5569" width="17.5703125" style="1" customWidth="1"/>
    <col min="5570" max="5570" width="15.5703125" style="1" customWidth="1"/>
    <col min="5571" max="5571" width="10.140625" style="1" customWidth="1"/>
    <col min="5572" max="5572" width="11.7109375" style="1" customWidth="1"/>
    <col min="5573" max="5573" width="10.140625" style="1" customWidth="1"/>
    <col min="5574" max="5574" width="21.28515625" style="1" customWidth="1"/>
    <col min="5575" max="5575" width="13.5703125" style="1" customWidth="1"/>
    <col min="5576" max="5576" width="18.140625" style="1" customWidth="1"/>
    <col min="5577" max="5577" width="46.5703125" style="1" customWidth="1"/>
    <col min="5578" max="5578" width="27.42578125" style="1" customWidth="1"/>
    <col min="5579" max="5579" width="12.7109375" style="1" customWidth="1"/>
    <col min="5580" max="5580" width="17.7109375" style="1" customWidth="1"/>
    <col min="5581" max="5581" width="18.42578125" style="1" customWidth="1"/>
    <col min="5582" max="5582" width="18.5703125" style="1" customWidth="1"/>
    <col min="5583" max="5583" width="16.7109375" style="1" customWidth="1"/>
    <col min="5584" max="5584" width="36.42578125" style="1" customWidth="1"/>
    <col min="5585" max="5585" width="59.42578125" style="1" customWidth="1"/>
    <col min="5586" max="5586" width="27.140625" style="1" customWidth="1"/>
    <col min="5587" max="5587" width="54.5703125" style="1" customWidth="1"/>
    <col min="5588" max="5588" width="16.7109375" style="1" customWidth="1"/>
    <col min="5589" max="5589" width="60.7109375" style="1" customWidth="1"/>
    <col min="5590" max="5590" width="21.7109375" style="1" customWidth="1"/>
    <col min="5591" max="5591" width="16.5703125" style="1" customWidth="1"/>
    <col min="5592" max="5592" width="14.85546875" style="1" customWidth="1"/>
    <col min="5593" max="5593" width="28.7109375" style="1" customWidth="1"/>
    <col min="5594" max="5594" width="16" style="1" customWidth="1"/>
    <col min="5595" max="5595" width="8.5703125" style="1" customWidth="1"/>
    <col min="5596" max="5599" width="8.28515625" style="1" customWidth="1"/>
    <col min="5600" max="5601" width="11.42578125" style="1"/>
    <col min="5602" max="5604" width="13.42578125" style="1" customWidth="1"/>
    <col min="5605" max="5607" width="11.42578125" style="1"/>
    <col min="5608" max="5608" width="18.42578125" style="1" customWidth="1"/>
    <col min="5609" max="5609" width="14.42578125" style="1" customWidth="1"/>
    <col min="5610" max="5610" width="11.42578125" style="1"/>
    <col min="5611" max="5611" width="15.28515625" style="1" bestFit="1" customWidth="1"/>
    <col min="5612" max="5612" width="15.85546875" style="1" customWidth="1"/>
    <col min="5613" max="5800" width="11.42578125" style="1"/>
    <col min="5801" max="5801" width="5.28515625" style="1" customWidth="1"/>
    <col min="5802" max="5802" width="21.140625" style="1" customWidth="1"/>
    <col min="5803" max="5803" width="15.85546875" style="1" customWidth="1"/>
    <col min="5804" max="5804" width="17.85546875" style="1" customWidth="1"/>
    <col min="5805" max="5805" width="40.28515625" style="1" customWidth="1"/>
    <col min="5806" max="5806" width="19.42578125" style="1" customWidth="1"/>
    <col min="5807" max="5807" width="27.42578125" style="1" customWidth="1"/>
    <col min="5808" max="5808" width="28.42578125" style="1" customWidth="1"/>
    <col min="5809" max="5809" width="18.28515625" style="1" customWidth="1"/>
    <col min="5810" max="5810" width="14.7109375" style="1" bestFit="1" customWidth="1"/>
    <col min="5811" max="5811" width="19.140625" style="1" customWidth="1"/>
    <col min="5812" max="5812" width="25.28515625" style="1" customWidth="1"/>
    <col min="5813" max="5813" width="16.28515625" style="1" customWidth="1"/>
    <col min="5814" max="5814" width="13.28515625" style="1" bestFit="1" customWidth="1"/>
    <col min="5815" max="5816" width="13.28515625" style="1" customWidth="1"/>
    <col min="5817" max="5817" width="14.42578125" style="1" customWidth="1"/>
    <col min="5818" max="5818" width="13.28515625" style="1" customWidth="1"/>
    <col min="5819" max="5819" width="16.140625" style="1" customWidth="1"/>
    <col min="5820" max="5820" width="13.85546875" style="1" customWidth="1"/>
    <col min="5821" max="5821" width="14.28515625" style="1" customWidth="1"/>
    <col min="5822" max="5822" width="15.7109375" style="1" customWidth="1"/>
    <col min="5823" max="5823" width="13.5703125" style="1" customWidth="1"/>
    <col min="5824" max="5824" width="25.42578125" style="1" customWidth="1"/>
    <col min="5825" max="5825" width="17.5703125" style="1" customWidth="1"/>
    <col min="5826" max="5826" width="15.5703125" style="1" customWidth="1"/>
    <col min="5827" max="5827" width="10.140625" style="1" customWidth="1"/>
    <col min="5828" max="5828" width="11.7109375" style="1" customWidth="1"/>
    <col min="5829" max="5829" width="10.140625" style="1" customWidth="1"/>
    <col min="5830" max="5830" width="21.28515625" style="1" customWidth="1"/>
    <col min="5831" max="5831" width="13.5703125" style="1" customWidth="1"/>
    <col min="5832" max="5832" width="18.140625" style="1" customWidth="1"/>
    <col min="5833" max="5833" width="46.5703125" style="1" customWidth="1"/>
    <col min="5834" max="5834" width="27.42578125" style="1" customWidth="1"/>
    <col min="5835" max="5835" width="12.7109375" style="1" customWidth="1"/>
    <col min="5836" max="5836" width="17.7109375" style="1" customWidth="1"/>
    <col min="5837" max="5837" width="18.42578125" style="1" customWidth="1"/>
    <col min="5838" max="5838" width="18.5703125" style="1" customWidth="1"/>
    <col min="5839" max="5839" width="16.7109375" style="1" customWidth="1"/>
    <col min="5840" max="5840" width="36.42578125" style="1" customWidth="1"/>
    <col min="5841" max="5841" width="59.42578125" style="1" customWidth="1"/>
    <col min="5842" max="5842" width="27.140625" style="1" customWidth="1"/>
    <col min="5843" max="5843" width="54.5703125" style="1" customWidth="1"/>
    <col min="5844" max="5844" width="16.7109375" style="1" customWidth="1"/>
    <col min="5845" max="5845" width="60.7109375" style="1" customWidth="1"/>
    <col min="5846" max="5846" width="21.7109375" style="1" customWidth="1"/>
    <col min="5847" max="5847" width="16.5703125" style="1" customWidth="1"/>
    <col min="5848" max="5848" width="14.85546875" style="1" customWidth="1"/>
    <col min="5849" max="5849" width="28.7109375" style="1" customWidth="1"/>
    <col min="5850" max="5850" width="16" style="1" customWidth="1"/>
    <col min="5851" max="5851" width="8.5703125" style="1" customWidth="1"/>
    <col min="5852" max="5855" width="8.28515625" style="1" customWidth="1"/>
    <col min="5856" max="5857" width="11.42578125" style="1"/>
    <col min="5858" max="5860" width="13.42578125" style="1" customWidth="1"/>
    <col min="5861" max="5863" width="11.42578125" style="1"/>
    <col min="5864" max="5864" width="18.42578125" style="1" customWidth="1"/>
    <col min="5865" max="5865" width="14.42578125" style="1" customWidth="1"/>
    <col min="5866" max="5866" width="11.42578125" style="1"/>
    <col min="5867" max="5867" width="15.28515625" style="1" bestFit="1" customWidth="1"/>
    <col min="5868" max="5868" width="15.85546875" style="1" customWidth="1"/>
    <col min="5869" max="6056" width="11.42578125" style="1"/>
    <col min="6057" max="6057" width="5.28515625" style="1" customWidth="1"/>
    <col min="6058" max="6058" width="21.140625" style="1" customWidth="1"/>
    <col min="6059" max="6059" width="15.85546875" style="1" customWidth="1"/>
    <col min="6060" max="6060" width="17.85546875" style="1" customWidth="1"/>
    <col min="6061" max="6061" width="40.28515625" style="1" customWidth="1"/>
    <col min="6062" max="6062" width="19.42578125" style="1" customWidth="1"/>
    <col min="6063" max="6063" width="27.42578125" style="1" customWidth="1"/>
    <col min="6064" max="6064" width="28.42578125" style="1" customWidth="1"/>
    <col min="6065" max="6065" width="18.28515625" style="1" customWidth="1"/>
    <col min="6066" max="6066" width="14.7109375" style="1" bestFit="1" customWidth="1"/>
    <col min="6067" max="6067" width="19.140625" style="1" customWidth="1"/>
    <col min="6068" max="6068" width="25.28515625" style="1" customWidth="1"/>
    <col min="6069" max="6069" width="16.28515625" style="1" customWidth="1"/>
    <col min="6070" max="6070" width="13.28515625" style="1" bestFit="1" customWidth="1"/>
    <col min="6071" max="6072" width="13.28515625" style="1" customWidth="1"/>
    <col min="6073" max="6073" width="14.42578125" style="1" customWidth="1"/>
    <col min="6074" max="6074" width="13.28515625" style="1" customWidth="1"/>
    <col min="6075" max="6075" width="16.140625" style="1" customWidth="1"/>
    <col min="6076" max="6076" width="13.85546875" style="1" customWidth="1"/>
    <col min="6077" max="6077" width="14.28515625" style="1" customWidth="1"/>
    <col min="6078" max="6078" width="15.7109375" style="1" customWidth="1"/>
    <col min="6079" max="6079" width="13.5703125" style="1" customWidth="1"/>
    <col min="6080" max="6080" width="25.42578125" style="1" customWidth="1"/>
    <col min="6081" max="6081" width="17.5703125" style="1" customWidth="1"/>
    <col min="6082" max="6082" width="15.5703125" style="1" customWidth="1"/>
    <col min="6083" max="6083" width="10.140625" style="1" customWidth="1"/>
    <col min="6084" max="6084" width="11.7109375" style="1" customWidth="1"/>
    <col min="6085" max="6085" width="10.140625" style="1" customWidth="1"/>
    <col min="6086" max="6086" width="21.28515625" style="1" customWidth="1"/>
    <col min="6087" max="6087" width="13.5703125" style="1" customWidth="1"/>
    <col min="6088" max="6088" width="18.140625" style="1" customWidth="1"/>
    <col min="6089" max="6089" width="46.5703125" style="1" customWidth="1"/>
    <col min="6090" max="6090" width="27.42578125" style="1" customWidth="1"/>
    <col min="6091" max="6091" width="12.7109375" style="1" customWidth="1"/>
    <col min="6092" max="6092" width="17.7109375" style="1" customWidth="1"/>
    <col min="6093" max="6093" width="18.42578125" style="1" customWidth="1"/>
    <col min="6094" max="6094" width="18.5703125" style="1" customWidth="1"/>
    <col min="6095" max="6095" width="16.7109375" style="1" customWidth="1"/>
    <col min="6096" max="6096" width="36.42578125" style="1" customWidth="1"/>
    <col min="6097" max="6097" width="59.42578125" style="1" customWidth="1"/>
    <col min="6098" max="6098" width="27.140625" style="1" customWidth="1"/>
    <col min="6099" max="6099" width="54.5703125" style="1" customWidth="1"/>
    <col min="6100" max="6100" width="16.7109375" style="1" customWidth="1"/>
    <col min="6101" max="6101" width="60.7109375" style="1" customWidth="1"/>
    <col min="6102" max="6102" width="21.7109375" style="1" customWidth="1"/>
    <col min="6103" max="6103" width="16.5703125" style="1" customWidth="1"/>
    <col min="6104" max="6104" width="14.85546875" style="1" customWidth="1"/>
    <col min="6105" max="6105" width="28.7109375" style="1" customWidth="1"/>
    <col min="6106" max="6106" width="16" style="1" customWidth="1"/>
    <col min="6107" max="6107" width="8.5703125" style="1" customWidth="1"/>
    <col min="6108" max="6111" width="8.28515625" style="1" customWidth="1"/>
    <col min="6112" max="6113" width="11.42578125" style="1"/>
    <col min="6114" max="6116" width="13.42578125" style="1" customWidth="1"/>
    <col min="6117" max="6119" width="11.42578125" style="1"/>
    <col min="6120" max="6120" width="18.42578125" style="1" customWidth="1"/>
    <col min="6121" max="6121" width="14.42578125" style="1" customWidth="1"/>
    <col min="6122" max="6122" width="11.42578125" style="1"/>
    <col min="6123" max="6123" width="15.28515625" style="1" bestFit="1" customWidth="1"/>
    <col min="6124" max="6124" width="15.85546875" style="1" customWidth="1"/>
    <col min="6125" max="6312" width="11.42578125" style="1"/>
    <col min="6313" max="6313" width="5.28515625" style="1" customWidth="1"/>
    <col min="6314" max="6314" width="21.140625" style="1" customWidth="1"/>
    <col min="6315" max="6315" width="15.85546875" style="1" customWidth="1"/>
    <col min="6316" max="6316" width="17.85546875" style="1" customWidth="1"/>
    <col min="6317" max="6317" width="40.28515625" style="1" customWidth="1"/>
    <col min="6318" max="6318" width="19.42578125" style="1" customWidth="1"/>
    <col min="6319" max="6319" width="27.42578125" style="1" customWidth="1"/>
    <col min="6320" max="6320" width="28.42578125" style="1" customWidth="1"/>
    <col min="6321" max="6321" width="18.28515625" style="1" customWidth="1"/>
    <col min="6322" max="6322" width="14.7109375" style="1" bestFit="1" customWidth="1"/>
    <col min="6323" max="6323" width="19.140625" style="1" customWidth="1"/>
    <col min="6324" max="6324" width="25.28515625" style="1" customWidth="1"/>
    <col min="6325" max="6325" width="16.28515625" style="1" customWidth="1"/>
    <col min="6326" max="6326" width="13.28515625" style="1" bestFit="1" customWidth="1"/>
    <col min="6327" max="6328" width="13.28515625" style="1" customWidth="1"/>
    <col min="6329" max="6329" width="14.42578125" style="1" customWidth="1"/>
    <col min="6330" max="6330" width="13.28515625" style="1" customWidth="1"/>
    <col min="6331" max="6331" width="16.140625" style="1" customWidth="1"/>
    <col min="6332" max="6332" width="13.85546875" style="1" customWidth="1"/>
    <col min="6333" max="6333" width="14.28515625" style="1" customWidth="1"/>
    <col min="6334" max="6334" width="15.7109375" style="1" customWidth="1"/>
    <col min="6335" max="6335" width="13.5703125" style="1" customWidth="1"/>
    <col min="6336" max="6336" width="25.42578125" style="1" customWidth="1"/>
    <col min="6337" max="6337" width="17.5703125" style="1" customWidth="1"/>
    <col min="6338" max="6338" width="15.5703125" style="1" customWidth="1"/>
    <col min="6339" max="6339" width="10.140625" style="1" customWidth="1"/>
    <col min="6340" max="6340" width="11.7109375" style="1" customWidth="1"/>
    <col min="6341" max="6341" width="10.140625" style="1" customWidth="1"/>
    <col min="6342" max="6342" width="21.28515625" style="1" customWidth="1"/>
    <col min="6343" max="6343" width="13.5703125" style="1" customWidth="1"/>
    <col min="6344" max="6344" width="18.140625" style="1" customWidth="1"/>
    <col min="6345" max="6345" width="46.5703125" style="1" customWidth="1"/>
    <col min="6346" max="6346" width="27.42578125" style="1" customWidth="1"/>
    <col min="6347" max="6347" width="12.7109375" style="1" customWidth="1"/>
    <col min="6348" max="6348" width="17.7109375" style="1" customWidth="1"/>
    <col min="6349" max="6349" width="18.42578125" style="1" customWidth="1"/>
    <col min="6350" max="6350" width="18.5703125" style="1" customWidth="1"/>
    <col min="6351" max="6351" width="16.7109375" style="1" customWidth="1"/>
    <col min="6352" max="6352" width="36.42578125" style="1" customWidth="1"/>
    <col min="6353" max="6353" width="59.42578125" style="1" customWidth="1"/>
    <col min="6354" max="6354" width="27.140625" style="1" customWidth="1"/>
    <col min="6355" max="6355" width="54.5703125" style="1" customWidth="1"/>
    <col min="6356" max="6356" width="16.7109375" style="1" customWidth="1"/>
    <col min="6357" max="6357" width="60.7109375" style="1" customWidth="1"/>
    <col min="6358" max="6358" width="21.7109375" style="1" customWidth="1"/>
    <col min="6359" max="6359" width="16.5703125" style="1" customWidth="1"/>
    <col min="6360" max="6360" width="14.85546875" style="1" customWidth="1"/>
    <col min="6361" max="6361" width="28.7109375" style="1" customWidth="1"/>
    <col min="6362" max="6362" width="16" style="1" customWidth="1"/>
    <col min="6363" max="6363" width="8.5703125" style="1" customWidth="1"/>
    <col min="6364" max="6367" width="8.28515625" style="1" customWidth="1"/>
    <col min="6368" max="6369" width="11.42578125" style="1"/>
    <col min="6370" max="6372" width="13.42578125" style="1" customWidth="1"/>
    <col min="6373" max="6375" width="11.42578125" style="1"/>
    <col min="6376" max="6376" width="18.42578125" style="1" customWidth="1"/>
    <col min="6377" max="6377" width="14.42578125" style="1" customWidth="1"/>
    <col min="6378" max="6378" width="11.42578125" style="1"/>
    <col min="6379" max="6379" width="15.28515625" style="1" bestFit="1" customWidth="1"/>
    <col min="6380" max="6380" width="15.85546875" style="1" customWidth="1"/>
    <col min="6381" max="6568" width="11.42578125" style="1"/>
    <col min="6569" max="6569" width="5.28515625" style="1" customWidth="1"/>
    <col min="6570" max="6570" width="21.140625" style="1" customWidth="1"/>
    <col min="6571" max="6571" width="15.85546875" style="1" customWidth="1"/>
    <col min="6572" max="6572" width="17.85546875" style="1" customWidth="1"/>
    <col min="6573" max="6573" width="40.28515625" style="1" customWidth="1"/>
    <col min="6574" max="6574" width="19.42578125" style="1" customWidth="1"/>
    <col min="6575" max="6575" width="27.42578125" style="1" customWidth="1"/>
    <col min="6576" max="6576" width="28.42578125" style="1" customWidth="1"/>
    <col min="6577" max="6577" width="18.28515625" style="1" customWidth="1"/>
    <col min="6578" max="6578" width="14.7109375" style="1" bestFit="1" customWidth="1"/>
    <col min="6579" max="6579" width="19.140625" style="1" customWidth="1"/>
    <col min="6580" max="6580" width="25.28515625" style="1" customWidth="1"/>
    <col min="6581" max="6581" width="16.28515625" style="1" customWidth="1"/>
    <col min="6582" max="6582" width="13.28515625" style="1" bestFit="1" customWidth="1"/>
    <col min="6583" max="6584" width="13.28515625" style="1" customWidth="1"/>
    <col min="6585" max="6585" width="14.42578125" style="1" customWidth="1"/>
    <col min="6586" max="6586" width="13.28515625" style="1" customWidth="1"/>
    <col min="6587" max="6587" width="16.140625" style="1" customWidth="1"/>
    <col min="6588" max="6588" width="13.85546875" style="1" customWidth="1"/>
    <col min="6589" max="6589" width="14.28515625" style="1" customWidth="1"/>
    <col min="6590" max="6590" width="15.7109375" style="1" customWidth="1"/>
    <col min="6591" max="6591" width="13.5703125" style="1" customWidth="1"/>
    <col min="6592" max="6592" width="25.42578125" style="1" customWidth="1"/>
    <col min="6593" max="6593" width="17.5703125" style="1" customWidth="1"/>
    <col min="6594" max="6594" width="15.5703125" style="1" customWidth="1"/>
    <col min="6595" max="6595" width="10.140625" style="1" customWidth="1"/>
    <col min="6596" max="6596" width="11.7109375" style="1" customWidth="1"/>
    <col min="6597" max="6597" width="10.140625" style="1" customWidth="1"/>
    <col min="6598" max="6598" width="21.28515625" style="1" customWidth="1"/>
    <col min="6599" max="6599" width="13.5703125" style="1" customWidth="1"/>
    <col min="6600" max="6600" width="18.140625" style="1" customWidth="1"/>
    <col min="6601" max="6601" width="46.5703125" style="1" customWidth="1"/>
    <col min="6602" max="6602" width="27.42578125" style="1" customWidth="1"/>
    <col min="6603" max="6603" width="12.7109375" style="1" customWidth="1"/>
    <col min="6604" max="6604" width="17.7109375" style="1" customWidth="1"/>
    <col min="6605" max="6605" width="18.42578125" style="1" customWidth="1"/>
    <col min="6606" max="6606" width="18.5703125" style="1" customWidth="1"/>
    <col min="6607" max="6607" width="16.7109375" style="1" customWidth="1"/>
    <col min="6608" max="6608" width="36.42578125" style="1" customWidth="1"/>
    <col min="6609" max="6609" width="59.42578125" style="1" customWidth="1"/>
    <col min="6610" max="6610" width="27.140625" style="1" customWidth="1"/>
    <col min="6611" max="6611" width="54.5703125" style="1" customWidth="1"/>
    <col min="6612" max="6612" width="16.7109375" style="1" customWidth="1"/>
    <col min="6613" max="6613" width="60.7109375" style="1" customWidth="1"/>
    <col min="6614" max="6614" width="21.7109375" style="1" customWidth="1"/>
    <col min="6615" max="6615" width="16.5703125" style="1" customWidth="1"/>
    <col min="6616" max="6616" width="14.85546875" style="1" customWidth="1"/>
    <col min="6617" max="6617" width="28.7109375" style="1" customWidth="1"/>
    <col min="6618" max="6618" width="16" style="1" customWidth="1"/>
    <col min="6619" max="6619" width="8.5703125" style="1" customWidth="1"/>
    <col min="6620" max="6623" width="8.28515625" style="1" customWidth="1"/>
    <col min="6624" max="6625" width="11.42578125" style="1"/>
    <col min="6626" max="6628" width="13.42578125" style="1" customWidth="1"/>
    <col min="6629" max="6631" width="11.42578125" style="1"/>
    <col min="6632" max="6632" width="18.42578125" style="1" customWidth="1"/>
    <col min="6633" max="6633" width="14.42578125" style="1" customWidth="1"/>
    <col min="6634" max="6634" width="11.42578125" style="1"/>
    <col min="6635" max="6635" width="15.28515625" style="1" bestFit="1" customWidth="1"/>
    <col min="6636" max="6636" width="15.85546875" style="1" customWidth="1"/>
    <col min="6637" max="6824" width="11.42578125" style="1"/>
    <col min="6825" max="6825" width="5.28515625" style="1" customWidth="1"/>
    <col min="6826" max="6826" width="21.140625" style="1" customWidth="1"/>
    <col min="6827" max="6827" width="15.85546875" style="1" customWidth="1"/>
    <col min="6828" max="6828" width="17.85546875" style="1" customWidth="1"/>
    <col min="6829" max="6829" width="40.28515625" style="1" customWidth="1"/>
    <col min="6830" max="6830" width="19.42578125" style="1" customWidth="1"/>
    <col min="6831" max="6831" width="27.42578125" style="1" customWidth="1"/>
    <col min="6832" max="6832" width="28.42578125" style="1" customWidth="1"/>
    <col min="6833" max="6833" width="18.28515625" style="1" customWidth="1"/>
    <col min="6834" max="6834" width="14.7109375" style="1" bestFit="1" customWidth="1"/>
    <col min="6835" max="6835" width="19.140625" style="1" customWidth="1"/>
    <col min="6836" max="6836" width="25.28515625" style="1" customWidth="1"/>
    <col min="6837" max="6837" width="16.28515625" style="1" customWidth="1"/>
    <col min="6838" max="6838" width="13.28515625" style="1" bestFit="1" customWidth="1"/>
    <col min="6839" max="6840" width="13.28515625" style="1" customWidth="1"/>
    <col min="6841" max="6841" width="14.42578125" style="1" customWidth="1"/>
    <col min="6842" max="6842" width="13.28515625" style="1" customWidth="1"/>
    <col min="6843" max="6843" width="16.140625" style="1" customWidth="1"/>
    <col min="6844" max="6844" width="13.85546875" style="1" customWidth="1"/>
    <col min="6845" max="6845" width="14.28515625" style="1" customWidth="1"/>
    <col min="6846" max="6846" width="15.7109375" style="1" customWidth="1"/>
    <col min="6847" max="6847" width="13.5703125" style="1" customWidth="1"/>
    <col min="6848" max="6848" width="25.42578125" style="1" customWidth="1"/>
    <col min="6849" max="6849" width="17.5703125" style="1" customWidth="1"/>
    <col min="6850" max="6850" width="15.5703125" style="1" customWidth="1"/>
    <col min="6851" max="6851" width="10.140625" style="1" customWidth="1"/>
    <col min="6852" max="6852" width="11.7109375" style="1" customWidth="1"/>
    <col min="6853" max="6853" width="10.140625" style="1" customWidth="1"/>
    <col min="6854" max="6854" width="21.28515625" style="1" customWidth="1"/>
    <col min="6855" max="6855" width="13.5703125" style="1" customWidth="1"/>
    <col min="6856" max="6856" width="18.140625" style="1" customWidth="1"/>
    <col min="6857" max="6857" width="46.5703125" style="1" customWidth="1"/>
    <col min="6858" max="6858" width="27.42578125" style="1" customWidth="1"/>
    <col min="6859" max="6859" width="12.7109375" style="1" customWidth="1"/>
    <col min="6860" max="6860" width="17.7109375" style="1" customWidth="1"/>
    <col min="6861" max="6861" width="18.42578125" style="1" customWidth="1"/>
    <col min="6862" max="6862" width="18.5703125" style="1" customWidth="1"/>
    <col min="6863" max="6863" width="16.7109375" style="1" customWidth="1"/>
    <col min="6864" max="6864" width="36.42578125" style="1" customWidth="1"/>
    <col min="6865" max="6865" width="59.42578125" style="1" customWidth="1"/>
    <col min="6866" max="6866" width="27.140625" style="1" customWidth="1"/>
    <col min="6867" max="6867" width="54.5703125" style="1" customWidth="1"/>
    <col min="6868" max="6868" width="16.7109375" style="1" customWidth="1"/>
    <col min="6869" max="6869" width="60.7109375" style="1" customWidth="1"/>
    <col min="6870" max="6870" width="21.7109375" style="1" customWidth="1"/>
    <col min="6871" max="6871" width="16.5703125" style="1" customWidth="1"/>
    <col min="6872" max="6872" width="14.85546875" style="1" customWidth="1"/>
    <col min="6873" max="6873" width="28.7109375" style="1" customWidth="1"/>
    <col min="6874" max="6874" width="16" style="1" customWidth="1"/>
    <col min="6875" max="6875" width="8.5703125" style="1" customWidth="1"/>
    <col min="6876" max="6879" width="8.28515625" style="1" customWidth="1"/>
    <col min="6880" max="6881" width="11.42578125" style="1"/>
    <col min="6882" max="6884" width="13.42578125" style="1" customWidth="1"/>
    <col min="6885" max="6887" width="11.42578125" style="1"/>
    <col min="6888" max="6888" width="18.42578125" style="1" customWidth="1"/>
    <col min="6889" max="6889" width="14.42578125" style="1" customWidth="1"/>
    <col min="6890" max="6890" width="11.42578125" style="1"/>
    <col min="6891" max="6891" width="15.28515625" style="1" bestFit="1" customWidth="1"/>
    <col min="6892" max="6892" width="15.85546875" style="1" customWidth="1"/>
    <col min="6893" max="7080" width="11.42578125" style="1"/>
    <col min="7081" max="7081" width="5.28515625" style="1" customWidth="1"/>
    <col min="7082" max="7082" width="21.140625" style="1" customWidth="1"/>
    <col min="7083" max="7083" width="15.85546875" style="1" customWidth="1"/>
    <col min="7084" max="7084" width="17.85546875" style="1" customWidth="1"/>
    <col min="7085" max="7085" width="40.28515625" style="1" customWidth="1"/>
    <col min="7086" max="7086" width="19.42578125" style="1" customWidth="1"/>
    <col min="7087" max="7087" width="27.42578125" style="1" customWidth="1"/>
    <col min="7088" max="7088" width="28.42578125" style="1" customWidth="1"/>
    <col min="7089" max="7089" width="18.28515625" style="1" customWidth="1"/>
    <col min="7090" max="7090" width="14.7109375" style="1" bestFit="1" customWidth="1"/>
    <col min="7091" max="7091" width="19.140625" style="1" customWidth="1"/>
    <col min="7092" max="7092" width="25.28515625" style="1" customWidth="1"/>
    <col min="7093" max="7093" width="16.28515625" style="1" customWidth="1"/>
    <col min="7094" max="7094" width="13.28515625" style="1" bestFit="1" customWidth="1"/>
    <col min="7095" max="7096" width="13.28515625" style="1" customWidth="1"/>
    <col min="7097" max="7097" width="14.42578125" style="1" customWidth="1"/>
    <col min="7098" max="7098" width="13.28515625" style="1" customWidth="1"/>
    <col min="7099" max="7099" width="16.140625" style="1" customWidth="1"/>
    <col min="7100" max="7100" width="13.85546875" style="1" customWidth="1"/>
    <col min="7101" max="7101" width="14.28515625" style="1" customWidth="1"/>
    <col min="7102" max="7102" width="15.7109375" style="1" customWidth="1"/>
    <col min="7103" max="7103" width="13.5703125" style="1" customWidth="1"/>
    <col min="7104" max="7104" width="25.42578125" style="1" customWidth="1"/>
    <col min="7105" max="7105" width="17.5703125" style="1" customWidth="1"/>
    <col min="7106" max="7106" width="15.5703125" style="1" customWidth="1"/>
    <col min="7107" max="7107" width="10.140625" style="1" customWidth="1"/>
    <col min="7108" max="7108" width="11.7109375" style="1" customWidth="1"/>
    <col min="7109" max="7109" width="10.140625" style="1" customWidth="1"/>
    <col min="7110" max="7110" width="21.28515625" style="1" customWidth="1"/>
    <col min="7111" max="7111" width="13.5703125" style="1" customWidth="1"/>
    <col min="7112" max="7112" width="18.140625" style="1" customWidth="1"/>
    <col min="7113" max="7113" width="46.5703125" style="1" customWidth="1"/>
    <col min="7114" max="7114" width="27.42578125" style="1" customWidth="1"/>
    <col min="7115" max="7115" width="12.7109375" style="1" customWidth="1"/>
    <col min="7116" max="7116" width="17.7109375" style="1" customWidth="1"/>
    <col min="7117" max="7117" width="18.42578125" style="1" customWidth="1"/>
    <col min="7118" max="7118" width="18.5703125" style="1" customWidth="1"/>
    <col min="7119" max="7119" width="16.7109375" style="1" customWidth="1"/>
    <col min="7120" max="7120" width="36.42578125" style="1" customWidth="1"/>
    <col min="7121" max="7121" width="59.42578125" style="1" customWidth="1"/>
    <col min="7122" max="7122" width="27.140625" style="1" customWidth="1"/>
    <col min="7123" max="7123" width="54.5703125" style="1" customWidth="1"/>
    <col min="7124" max="7124" width="16.7109375" style="1" customWidth="1"/>
    <col min="7125" max="7125" width="60.7109375" style="1" customWidth="1"/>
    <col min="7126" max="7126" width="21.7109375" style="1" customWidth="1"/>
    <col min="7127" max="7127" width="16.5703125" style="1" customWidth="1"/>
    <col min="7128" max="7128" width="14.85546875" style="1" customWidth="1"/>
    <col min="7129" max="7129" width="28.7109375" style="1" customWidth="1"/>
    <col min="7130" max="7130" width="16" style="1" customWidth="1"/>
    <col min="7131" max="7131" width="8.5703125" style="1" customWidth="1"/>
    <col min="7132" max="7135" width="8.28515625" style="1" customWidth="1"/>
    <col min="7136" max="7137" width="11.42578125" style="1"/>
    <col min="7138" max="7140" width="13.42578125" style="1" customWidth="1"/>
    <col min="7141" max="7143" width="11.42578125" style="1"/>
    <col min="7144" max="7144" width="18.42578125" style="1" customWidth="1"/>
    <col min="7145" max="7145" width="14.42578125" style="1" customWidth="1"/>
    <col min="7146" max="7146" width="11.42578125" style="1"/>
    <col min="7147" max="7147" width="15.28515625" style="1" bestFit="1" customWidth="1"/>
    <col min="7148" max="7148" width="15.85546875" style="1" customWidth="1"/>
    <col min="7149" max="7336" width="11.42578125" style="1"/>
    <col min="7337" max="7337" width="5.28515625" style="1" customWidth="1"/>
    <col min="7338" max="7338" width="21.140625" style="1" customWidth="1"/>
    <col min="7339" max="7339" width="15.85546875" style="1" customWidth="1"/>
    <col min="7340" max="7340" width="17.85546875" style="1" customWidth="1"/>
    <col min="7341" max="7341" width="40.28515625" style="1" customWidth="1"/>
    <col min="7342" max="7342" width="19.42578125" style="1" customWidth="1"/>
    <col min="7343" max="7343" width="27.42578125" style="1" customWidth="1"/>
    <col min="7344" max="7344" width="28.42578125" style="1" customWidth="1"/>
    <col min="7345" max="7345" width="18.28515625" style="1" customWidth="1"/>
    <col min="7346" max="7346" width="14.7109375" style="1" bestFit="1" customWidth="1"/>
    <col min="7347" max="7347" width="19.140625" style="1" customWidth="1"/>
    <col min="7348" max="7348" width="25.28515625" style="1" customWidth="1"/>
    <col min="7349" max="7349" width="16.28515625" style="1" customWidth="1"/>
    <col min="7350" max="7350" width="13.28515625" style="1" bestFit="1" customWidth="1"/>
    <col min="7351" max="7352" width="13.28515625" style="1" customWidth="1"/>
    <col min="7353" max="7353" width="14.42578125" style="1" customWidth="1"/>
    <col min="7354" max="7354" width="13.28515625" style="1" customWidth="1"/>
    <col min="7355" max="7355" width="16.140625" style="1" customWidth="1"/>
    <col min="7356" max="7356" width="13.85546875" style="1" customWidth="1"/>
    <col min="7357" max="7357" width="14.28515625" style="1" customWidth="1"/>
    <col min="7358" max="7358" width="15.7109375" style="1" customWidth="1"/>
    <col min="7359" max="7359" width="13.5703125" style="1" customWidth="1"/>
    <col min="7360" max="7360" width="25.42578125" style="1" customWidth="1"/>
    <col min="7361" max="7361" width="17.5703125" style="1" customWidth="1"/>
    <col min="7362" max="7362" width="15.5703125" style="1" customWidth="1"/>
    <col min="7363" max="7363" width="10.140625" style="1" customWidth="1"/>
    <col min="7364" max="7364" width="11.7109375" style="1" customWidth="1"/>
    <col min="7365" max="7365" width="10.140625" style="1" customWidth="1"/>
    <col min="7366" max="7366" width="21.28515625" style="1" customWidth="1"/>
    <col min="7367" max="7367" width="13.5703125" style="1" customWidth="1"/>
    <col min="7368" max="7368" width="18.140625" style="1" customWidth="1"/>
    <col min="7369" max="7369" width="46.5703125" style="1" customWidth="1"/>
    <col min="7370" max="7370" width="27.42578125" style="1" customWidth="1"/>
    <col min="7371" max="7371" width="12.7109375" style="1" customWidth="1"/>
    <col min="7372" max="7372" width="17.7109375" style="1" customWidth="1"/>
    <col min="7373" max="7373" width="18.42578125" style="1" customWidth="1"/>
    <col min="7374" max="7374" width="18.5703125" style="1" customWidth="1"/>
    <col min="7375" max="7375" width="16.7109375" style="1" customWidth="1"/>
    <col min="7376" max="7376" width="36.42578125" style="1" customWidth="1"/>
    <col min="7377" max="7377" width="59.42578125" style="1" customWidth="1"/>
    <col min="7378" max="7378" width="27.140625" style="1" customWidth="1"/>
    <col min="7379" max="7379" width="54.5703125" style="1" customWidth="1"/>
    <col min="7380" max="7380" width="16.7109375" style="1" customWidth="1"/>
    <col min="7381" max="7381" width="60.7109375" style="1" customWidth="1"/>
    <col min="7382" max="7382" width="21.7109375" style="1" customWidth="1"/>
    <col min="7383" max="7383" width="16.5703125" style="1" customWidth="1"/>
    <col min="7384" max="7384" width="14.85546875" style="1" customWidth="1"/>
    <col min="7385" max="7385" width="28.7109375" style="1" customWidth="1"/>
    <col min="7386" max="7386" width="16" style="1" customWidth="1"/>
    <col min="7387" max="7387" width="8.5703125" style="1" customWidth="1"/>
    <col min="7388" max="7391" width="8.28515625" style="1" customWidth="1"/>
    <col min="7392" max="7393" width="11.42578125" style="1"/>
    <col min="7394" max="7396" width="13.42578125" style="1" customWidth="1"/>
    <col min="7397" max="7399" width="11.42578125" style="1"/>
    <col min="7400" max="7400" width="18.42578125" style="1" customWidth="1"/>
    <col min="7401" max="7401" width="14.42578125" style="1" customWidth="1"/>
    <col min="7402" max="7402" width="11.42578125" style="1"/>
    <col min="7403" max="7403" width="15.28515625" style="1" bestFit="1" customWidth="1"/>
    <col min="7404" max="7404" width="15.85546875" style="1" customWidth="1"/>
    <col min="7405" max="7592" width="11.42578125" style="1"/>
    <col min="7593" max="7593" width="5.28515625" style="1" customWidth="1"/>
    <col min="7594" max="7594" width="21.140625" style="1" customWidth="1"/>
    <col min="7595" max="7595" width="15.85546875" style="1" customWidth="1"/>
    <col min="7596" max="7596" width="17.85546875" style="1" customWidth="1"/>
    <col min="7597" max="7597" width="40.28515625" style="1" customWidth="1"/>
    <col min="7598" max="7598" width="19.42578125" style="1" customWidth="1"/>
    <col min="7599" max="7599" width="27.42578125" style="1" customWidth="1"/>
    <col min="7600" max="7600" width="28.42578125" style="1" customWidth="1"/>
    <col min="7601" max="7601" width="18.28515625" style="1" customWidth="1"/>
    <col min="7602" max="7602" width="14.7109375" style="1" bestFit="1" customWidth="1"/>
    <col min="7603" max="7603" width="19.140625" style="1" customWidth="1"/>
    <col min="7604" max="7604" width="25.28515625" style="1" customWidth="1"/>
    <col min="7605" max="7605" width="16.28515625" style="1" customWidth="1"/>
    <col min="7606" max="7606" width="13.28515625" style="1" bestFit="1" customWidth="1"/>
    <col min="7607" max="7608" width="13.28515625" style="1" customWidth="1"/>
    <col min="7609" max="7609" width="14.42578125" style="1" customWidth="1"/>
    <col min="7610" max="7610" width="13.28515625" style="1" customWidth="1"/>
    <col min="7611" max="7611" width="16.140625" style="1" customWidth="1"/>
    <col min="7612" max="7612" width="13.85546875" style="1" customWidth="1"/>
    <col min="7613" max="7613" width="14.28515625" style="1" customWidth="1"/>
    <col min="7614" max="7614" width="15.7109375" style="1" customWidth="1"/>
    <col min="7615" max="7615" width="13.5703125" style="1" customWidth="1"/>
    <col min="7616" max="7616" width="25.42578125" style="1" customWidth="1"/>
    <col min="7617" max="7617" width="17.5703125" style="1" customWidth="1"/>
    <col min="7618" max="7618" width="15.5703125" style="1" customWidth="1"/>
    <col min="7619" max="7619" width="10.140625" style="1" customWidth="1"/>
    <col min="7620" max="7620" width="11.7109375" style="1" customWidth="1"/>
    <col min="7621" max="7621" width="10.140625" style="1" customWidth="1"/>
    <col min="7622" max="7622" width="21.28515625" style="1" customWidth="1"/>
    <col min="7623" max="7623" width="13.5703125" style="1" customWidth="1"/>
    <col min="7624" max="7624" width="18.140625" style="1" customWidth="1"/>
    <col min="7625" max="7625" width="46.5703125" style="1" customWidth="1"/>
    <col min="7626" max="7626" width="27.42578125" style="1" customWidth="1"/>
    <col min="7627" max="7627" width="12.7109375" style="1" customWidth="1"/>
    <col min="7628" max="7628" width="17.7109375" style="1" customWidth="1"/>
    <col min="7629" max="7629" width="18.42578125" style="1" customWidth="1"/>
    <col min="7630" max="7630" width="18.5703125" style="1" customWidth="1"/>
    <col min="7631" max="7631" width="16.7109375" style="1" customWidth="1"/>
    <col min="7632" max="7632" width="36.42578125" style="1" customWidth="1"/>
    <col min="7633" max="7633" width="59.42578125" style="1" customWidth="1"/>
    <col min="7634" max="7634" width="27.140625" style="1" customWidth="1"/>
    <col min="7635" max="7635" width="54.5703125" style="1" customWidth="1"/>
    <col min="7636" max="7636" width="16.7109375" style="1" customWidth="1"/>
    <col min="7637" max="7637" width="60.7109375" style="1" customWidth="1"/>
    <col min="7638" max="7638" width="21.7109375" style="1" customWidth="1"/>
    <col min="7639" max="7639" width="16.5703125" style="1" customWidth="1"/>
    <col min="7640" max="7640" width="14.85546875" style="1" customWidth="1"/>
    <col min="7641" max="7641" width="28.7109375" style="1" customWidth="1"/>
    <col min="7642" max="7642" width="16" style="1" customWidth="1"/>
    <col min="7643" max="7643" width="8.5703125" style="1" customWidth="1"/>
    <col min="7644" max="7647" width="8.28515625" style="1" customWidth="1"/>
    <col min="7648" max="7649" width="11.42578125" style="1"/>
    <col min="7650" max="7652" width="13.42578125" style="1" customWidth="1"/>
    <col min="7653" max="7655" width="11.42578125" style="1"/>
    <col min="7656" max="7656" width="18.42578125" style="1" customWidth="1"/>
    <col min="7657" max="7657" width="14.42578125" style="1" customWidth="1"/>
    <col min="7658" max="7658" width="11.42578125" style="1"/>
    <col min="7659" max="7659" width="15.28515625" style="1" bestFit="1" customWidth="1"/>
    <col min="7660" max="7660" width="15.85546875" style="1" customWidth="1"/>
    <col min="7661" max="7848" width="11.42578125" style="1"/>
    <col min="7849" max="7849" width="5.28515625" style="1" customWidth="1"/>
    <col min="7850" max="7850" width="21.140625" style="1" customWidth="1"/>
    <col min="7851" max="7851" width="15.85546875" style="1" customWidth="1"/>
    <col min="7852" max="7852" width="17.85546875" style="1" customWidth="1"/>
    <col min="7853" max="7853" width="40.28515625" style="1" customWidth="1"/>
    <col min="7854" max="7854" width="19.42578125" style="1" customWidth="1"/>
    <col min="7855" max="7855" width="27.42578125" style="1" customWidth="1"/>
    <col min="7856" max="7856" width="28.42578125" style="1" customWidth="1"/>
    <col min="7857" max="7857" width="18.28515625" style="1" customWidth="1"/>
    <col min="7858" max="7858" width="14.7109375" style="1" bestFit="1" customWidth="1"/>
    <col min="7859" max="7859" width="19.140625" style="1" customWidth="1"/>
    <col min="7860" max="7860" width="25.28515625" style="1" customWidth="1"/>
    <col min="7861" max="7861" width="16.28515625" style="1" customWidth="1"/>
    <col min="7862" max="7862" width="13.28515625" style="1" bestFit="1" customWidth="1"/>
    <col min="7863" max="7864" width="13.28515625" style="1" customWidth="1"/>
    <col min="7865" max="7865" width="14.42578125" style="1" customWidth="1"/>
    <col min="7866" max="7866" width="13.28515625" style="1" customWidth="1"/>
    <col min="7867" max="7867" width="16.140625" style="1" customWidth="1"/>
    <col min="7868" max="7868" width="13.85546875" style="1" customWidth="1"/>
    <col min="7869" max="7869" width="14.28515625" style="1" customWidth="1"/>
    <col min="7870" max="7870" width="15.7109375" style="1" customWidth="1"/>
    <col min="7871" max="7871" width="13.5703125" style="1" customWidth="1"/>
    <col min="7872" max="7872" width="25.42578125" style="1" customWidth="1"/>
    <col min="7873" max="7873" width="17.5703125" style="1" customWidth="1"/>
    <col min="7874" max="7874" width="15.5703125" style="1" customWidth="1"/>
    <col min="7875" max="7875" width="10.140625" style="1" customWidth="1"/>
    <col min="7876" max="7876" width="11.7109375" style="1" customWidth="1"/>
    <col min="7877" max="7877" width="10.140625" style="1" customWidth="1"/>
    <col min="7878" max="7878" width="21.28515625" style="1" customWidth="1"/>
    <col min="7879" max="7879" width="13.5703125" style="1" customWidth="1"/>
    <col min="7880" max="7880" width="18.140625" style="1" customWidth="1"/>
    <col min="7881" max="7881" width="46.5703125" style="1" customWidth="1"/>
    <col min="7882" max="7882" width="27.42578125" style="1" customWidth="1"/>
    <col min="7883" max="7883" width="12.7109375" style="1" customWidth="1"/>
    <col min="7884" max="7884" width="17.7109375" style="1" customWidth="1"/>
    <col min="7885" max="7885" width="18.42578125" style="1" customWidth="1"/>
    <col min="7886" max="7886" width="18.5703125" style="1" customWidth="1"/>
    <col min="7887" max="7887" width="16.7109375" style="1" customWidth="1"/>
    <col min="7888" max="7888" width="36.42578125" style="1" customWidth="1"/>
    <col min="7889" max="7889" width="59.42578125" style="1" customWidth="1"/>
    <col min="7890" max="7890" width="27.140625" style="1" customWidth="1"/>
    <col min="7891" max="7891" width="54.5703125" style="1" customWidth="1"/>
    <col min="7892" max="7892" width="16.7109375" style="1" customWidth="1"/>
    <col min="7893" max="7893" width="60.7109375" style="1" customWidth="1"/>
    <col min="7894" max="7894" width="21.7109375" style="1" customWidth="1"/>
    <col min="7895" max="7895" width="16.5703125" style="1" customWidth="1"/>
    <col min="7896" max="7896" width="14.85546875" style="1" customWidth="1"/>
    <col min="7897" max="7897" width="28.7109375" style="1" customWidth="1"/>
    <col min="7898" max="7898" width="16" style="1" customWidth="1"/>
    <col min="7899" max="7899" width="8.5703125" style="1" customWidth="1"/>
    <col min="7900" max="7903" width="8.28515625" style="1" customWidth="1"/>
    <col min="7904" max="7905" width="11.42578125" style="1"/>
    <col min="7906" max="7908" width="13.42578125" style="1" customWidth="1"/>
    <col min="7909" max="7911" width="11.42578125" style="1"/>
    <col min="7912" max="7912" width="18.42578125" style="1" customWidth="1"/>
    <col min="7913" max="7913" width="14.42578125" style="1" customWidth="1"/>
    <col min="7914" max="7914" width="11.42578125" style="1"/>
    <col min="7915" max="7915" width="15.28515625" style="1" bestFit="1" customWidth="1"/>
    <col min="7916" max="7916" width="15.85546875" style="1" customWidth="1"/>
    <col min="7917" max="8104" width="11.42578125" style="1"/>
    <col min="8105" max="8105" width="5.28515625" style="1" customWidth="1"/>
    <col min="8106" max="8106" width="21.140625" style="1" customWidth="1"/>
    <col min="8107" max="8107" width="15.85546875" style="1" customWidth="1"/>
    <col min="8108" max="8108" width="17.85546875" style="1" customWidth="1"/>
    <col min="8109" max="8109" width="40.28515625" style="1" customWidth="1"/>
    <col min="8110" max="8110" width="19.42578125" style="1" customWidth="1"/>
    <col min="8111" max="8111" width="27.42578125" style="1" customWidth="1"/>
    <col min="8112" max="8112" width="28.42578125" style="1" customWidth="1"/>
    <col min="8113" max="8113" width="18.28515625" style="1" customWidth="1"/>
    <col min="8114" max="8114" width="14.7109375" style="1" bestFit="1" customWidth="1"/>
    <col min="8115" max="8115" width="19.140625" style="1" customWidth="1"/>
    <col min="8116" max="8116" width="25.28515625" style="1" customWidth="1"/>
    <col min="8117" max="8117" width="16.28515625" style="1" customWidth="1"/>
    <col min="8118" max="8118" width="13.28515625" style="1" bestFit="1" customWidth="1"/>
    <col min="8119" max="8120" width="13.28515625" style="1" customWidth="1"/>
    <col min="8121" max="8121" width="14.42578125" style="1" customWidth="1"/>
    <col min="8122" max="8122" width="13.28515625" style="1" customWidth="1"/>
    <col min="8123" max="8123" width="16.140625" style="1" customWidth="1"/>
    <col min="8124" max="8124" width="13.85546875" style="1" customWidth="1"/>
    <col min="8125" max="8125" width="14.28515625" style="1" customWidth="1"/>
    <col min="8126" max="8126" width="15.7109375" style="1" customWidth="1"/>
    <col min="8127" max="8127" width="13.5703125" style="1" customWidth="1"/>
    <col min="8128" max="8128" width="25.42578125" style="1" customWidth="1"/>
    <col min="8129" max="8129" width="17.5703125" style="1" customWidth="1"/>
    <col min="8130" max="8130" width="15.5703125" style="1" customWidth="1"/>
    <col min="8131" max="8131" width="10.140625" style="1" customWidth="1"/>
    <col min="8132" max="8132" width="11.7109375" style="1" customWidth="1"/>
    <col min="8133" max="8133" width="10.140625" style="1" customWidth="1"/>
    <col min="8134" max="8134" width="21.28515625" style="1" customWidth="1"/>
    <col min="8135" max="8135" width="13.5703125" style="1" customWidth="1"/>
    <col min="8136" max="8136" width="18.140625" style="1" customWidth="1"/>
    <col min="8137" max="8137" width="46.5703125" style="1" customWidth="1"/>
    <col min="8138" max="8138" width="27.42578125" style="1" customWidth="1"/>
    <col min="8139" max="8139" width="12.7109375" style="1" customWidth="1"/>
    <col min="8140" max="8140" width="17.7109375" style="1" customWidth="1"/>
    <col min="8141" max="8141" width="18.42578125" style="1" customWidth="1"/>
    <col min="8142" max="8142" width="18.5703125" style="1" customWidth="1"/>
    <col min="8143" max="8143" width="16.7109375" style="1" customWidth="1"/>
    <col min="8144" max="8144" width="36.42578125" style="1" customWidth="1"/>
    <col min="8145" max="8145" width="59.42578125" style="1" customWidth="1"/>
    <col min="8146" max="8146" width="27.140625" style="1" customWidth="1"/>
    <col min="8147" max="8147" width="54.5703125" style="1" customWidth="1"/>
    <col min="8148" max="8148" width="16.7109375" style="1" customWidth="1"/>
    <col min="8149" max="8149" width="60.7109375" style="1" customWidth="1"/>
    <col min="8150" max="8150" width="21.7109375" style="1" customWidth="1"/>
    <col min="8151" max="8151" width="16.5703125" style="1" customWidth="1"/>
    <col min="8152" max="8152" width="14.85546875" style="1" customWidth="1"/>
    <col min="8153" max="8153" width="28.7109375" style="1" customWidth="1"/>
    <col min="8154" max="8154" width="16" style="1" customWidth="1"/>
    <col min="8155" max="8155" width="8.5703125" style="1" customWidth="1"/>
    <col min="8156" max="8159" width="8.28515625" style="1" customWidth="1"/>
    <col min="8160" max="8161" width="11.42578125" style="1"/>
    <col min="8162" max="8164" width="13.42578125" style="1" customWidth="1"/>
    <col min="8165" max="8167" width="11.42578125" style="1"/>
    <col min="8168" max="8168" width="18.42578125" style="1" customWidth="1"/>
    <col min="8169" max="8169" width="14.42578125" style="1" customWidth="1"/>
    <col min="8170" max="8170" width="11.42578125" style="1"/>
    <col min="8171" max="8171" width="15.28515625" style="1" bestFit="1" customWidth="1"/>
    <col min="8172" max="8172" width="15.85546875" style="1" customWidth="1"/>
    <col min="8173" max="8360" width="11.42578125" style="1"/>
    <col min="8361" max="8361" width="5.28515625" style="1" customWidth="1"/>
    <col min="8362" max="8362" width="21.140625" style="1" customWidth="1"/>
    <col min="8363" max="8363" width="15.85546875" style="1" customWidth="1"/>
    <col min="8364" max="8364" width="17.85546875" style="1" customWidth="1"/>
    <col min="8365" max="8365" width="40.28515625" style="1" customWidth="1"/>
    <col min="8366" max="8366" width="19.42578125" style="1" customWidth="1"/>
    <col min="8367" max="8367" width="27.42578125" style="1" customWidth="1"/>
    <col min="8368" max="8368" width="28.42578125" style="1" customWidth="1"/>
    <col min="8369" max="8369" width="18.28515625" style="1" customWidth="1"/>
    <col min="8370" max="8370" width="14.7109375" style="1" bestFit="1" customWidth="1"/>
    <col min="8371" max="8371" width="19.140625" style="1" customWidth="1"/>
    <col min="8372" max="8372" width="25.28515625" style="1" customWidth="1"/>
    <col min="8373" max="8373" width="16.28515625" style="1" customWidth="1"/>
    <col min="8374" max="8374" width="13.28515625" style="1" bestFit="1" customWidth="1"/>
    <col min="8375" max="8376" width="13.28515625" style="1" customWidth="1"/>
    <col min="8377" max="8377" width="14.42578125" style="1" customWidth="1"/>
    <col min="8378" max="8378" width="13.28515625" style="1" customWidth="1"/>
    <col min="8379" max="8379" width="16.140625" style="1" customWidth="1"/>
    <col min="8380" max="8380" width="13.85546875" style="1" customWidth="1"/>
    <col min="8381" max="8381" width="14.28515625" style="1" customWidth="1"/>
    <col min="8382" max="8382" width="15.7109375" style="1" customWidth="1"/>
    <col min="8383" max="8383" width="13.5703125" style="1" customWidth="1"/>
    <col min="8384" max="8384" width="25.42578125" style="1" customWidth="1"/>
    <col min="8385" max="8385" width="17.5703125" style="1" customWidth="1"/>
    <col min="8386" max="8386" width="15.5703125" style="1" customWidth="1"/>
    <col min="8387" max="8387" width="10.140625" style="1" customWidth="1"/>
    <col min="8388" max="8388" width="11.7109375" style="1" customWidth="1"/>
    <col min="8389" max="8389" width="10.140625" style="1" customWidth="1"/>
    <col min="8390" max="8390" width="21.28515625" style="1" customWidth="1"/>
    <col min="8391" max="8391" width="13.5703125" style="1" customWidth="1"/>
    <col min="8392" max="8392" width="18.140625" style="1" customWidth="1"/>
    <col min="8393" max="8393" width="46.5703125" style="1" customWidth="1"/>
    <col min="8394" max="8394" width="27.42578125" style="1" customWidth="1"/>
    <col min="8395" max="8395" width="12.7109375" style="1" customWidth="1"/>
    <col min="8396" max="8396" width="17.7109375" style="1" customWidth="1"/>
    <col min="8397" max="8397" width="18.42578125" style="1" customWidth="1"/>
    <col min="8398" max="8398" width="18.5703125" style="1" customWidth="1"/>
    <col min="8399" max="8399" width="16.7109375" style="1" customWidth="1"/>
    <col min="8400" max="8400" width="36.42578125" style="1" customWidth="1"/>
    <col min="8401" max="8401" width="59.42578125" style="1" customWidth="1"/>
    <col min="8402" max="8402" width="27.140625" style="1" customWidth="1"/>
    <col min="8403" max="8403" width="54.5703125" style="1" customWidth="1"/>
    <col min="8404" max="8404" width="16.7109375" style="1" customWidth="1"/>
    <col min="8405" max="8405" width="60.7109375" style="1" customWidth="1"/>
    <col min="8406" max="8406" width="21.7109375" style="1" customWidth="1"/>
    <col min="8407" max="8407" width="16.5703125" style="1" customWidth="1"/>
    <col min="8408" max="8408" width="14.85546875" style="1" customWidth="1"/>
    <col min="8409" max="8409" width="28.7109375" style="1" customWidth="1"/>
    <col min="8410" max="8410" width="16" style="1" customWidth="1"/>
    <col min="8411" max="8411" width="8.5703125" style="1" customWidth="1"/>
    <col min="8412" max="8415" width="8.28515625" style="1" customWidth="1"/>
    <col min="8416" max="8417" width="11.42578125" style="1"/>
    <col min="8418" max="8420" width="13.42578125" style="1" customWidth="1"/>
    <col min="8421" max="8423" width="11.42578125" style="1"/>
    <col min="8424" max="8424" width="18.42578125" style="1" customWidth="1"/>
    <col min="8425" max="8425" width="14.42578125" style="1" customWidth="1"/>
    <col min="8426" max="8426" width="11.42578125" style="1"/>
    <col min="8427" max="8427" width="15.28515625" style="1" bestFit="1" customWidth="1"/>
    <col min="8428" max="8428" width="15.85546875" style="1" customWidth="1"/>
    <col min="8429" max="8616" width="11.42578125" style="1"/>
    <col min="8617" max="8617" width="5.28515625" style="1" customWidth="1"/>
    <col min="8618" max="8618" width="21.140625" style="1" customWidth="1"/>
    <col min="8619" max="8619" width="15.85546875" style="1" customWidth="1"/>
    <col min="8620" max="8620" width="17.85546875" style="1" customWidth="1"/>
    <col min="8621" max="8621" width="40.28515625" style="1" customWidth="1"/>
    <col min="8622" max="8622" width="19.42578125" style="1" customWidth="1"/>
    <col min="8623" max="8623" width="27.42578125" style="1" customWidth="1"/>
    <col min="8624" max="8624" width="28.42578125" style="1" customWidth="1"/>
    <col min="8625" max="8625" width="18.28515625" style="1" customWidth="1"/>
    <col min="8626" max="8626" width="14.7109375" style="1" bestFit="1" customWidth="1"/>
    <col min="8627" max="8627" width="19.140625" style="1" customWidth="1"/>
    <col min="8628" max="8628" width="25.28515625" style="1" customWidth="1"/>
    <col min="8629" max="8629" width="16.28515625" style="1" customWidth="1"/>
    <col min="8630" max="8630" width="13.28515625" style="1" bestFit="1" customWidth="1"/>
    <col min="8631" max="8632" width="13.28515625" style="1" customWidth="1"/>
    <col min="8633" max="8633" width="14.42578125" style="1" customWidth="1"/>
    <col min="8634" max="8634" width="13.28515625" style="1" customWidth="1"/>
    <col min="8635" max="8635" width="16.140625" style="1" customWidth="1"/>
    <col min="8636" max="8636" width="13.85546875" style="1" customWidth="1"/>
    <col min="8637" max="8637" width="14.28515625" style="1" customWidth="1"/>
    <col min="8638" max="8638" width="15.7109375" style="1" customWidth="1"/>
    <col min="8639" max="8639" width="13.5703125" style="1" customWidth="1"/>
    <col min="8640" max="8640" width="25.42578125" style="1" customWidth="1"/>
    <col min="8641" max="8641" width="17.5703125" style="1" customWidth="1"/>
    <col min="8642" max="8642" width="15.5703125" style="1" customWidth="1"/>
    <col min="8643" max="8643" width="10.140625" style="1" customWidth="1"/>
    <col min="8644" max="8644" width="11.7109375" style="1" customWidth="1"/>
    <col min="8645" max="8645" width="10.140625" style="1" customWidth="1"/>
    <col min="8646" max="8646" width="21.28515625" style="1" customWidth="1"/>
    <col min="8647" max="8647" width="13.5703125" style="1" customWidth="1"/>
    <col min="8648" max="8648" width="18.140625" style="1" customWidth="1"/>
    <col min="8649" max="8649" width="46.5703125" style="1" customWidth="1"/>
    <col min="8650" max="8650" width="27.42578125" style="1" customWidth="1"/>
    <col min="8651" max="8651" width="12.7109375" style="1" customWidth="1"/>
    <col min="8652" max="8652" width="17.7109375" style="1" customWidth="1"/>
    <col min="8653" max="8653" width="18.42578125" style="1" customWidth="1"/>
    <col min="8654" max="8654" width="18.5703125" style="1" customWidth="1"/>
    <col min="8655" max="8655" width="16.7109375" style="1" customWidth="1"/>
    <col min="8656" max="8656" width="36.42578125" style="1" customWidth="1"/>
    <col min="8657" max="8657" width="59.42578125" style="1" customWidth="1"/>
    <col min="8658" max="8658" width="27.140625" style="1" customWidth="1"/>
    <col min="8659" max="8659" width="54.5703125" style="1" customWidth="1"/>
    <col min="8660" max="8660" width="16.7109375" style="1" customWidth="1"/>
    <col min="8661" max="8661" width="60.7109375" style="1" customWidth="1"/>
    <col min="8662" max="8662" width="21.7109375" style="1" customWidth="1"/>
    <col min="8663" max="8663" width="16.5703125" style="1" customWidth="1"/>
    <col min="8664" max="8664" width="14.85546875" style="1" customWidth="1"/>
    <col min="8665" max="8665" width="28.7109375" style="1" customWidth="1"/>
    <col min="8666" max="8666" width="16" style="1" customWidth="1"/>
    <col min="8667" max="8667" width="8.5703125" style="1" customWidth="1"/>
    <col min="8668" max="8671" width="8.28515625" style="1" customWidth="1"/>
    <col min="8672" max="8673" width="11.42578125" style="1"/>
    <col min="8674" max="8676" width="13.42578125" style="1" customWidth="1"/>
    <col min="8677" max="8679" width="11.42578125" style="1"/>
    <col min="8680" max="8680" width="18.42578125" style="1" customWidth="1"/>
    <col min="8681" max="8681" width="14.42578125" style="1" customWidth="1"/>
    <col min="8682" max="8682" width="11.42578125" style="1"/>
    <col min="8683" max="8683" width="15.28515625" style="1" bestFit="1" customWidth="1"/>
    <col min="8684" max="8684" width="15.85546875" style="1" customWidth="1"/>
    <col min="8685" max="8872" width="11.42578125" style="1"/>
    <col min="8873" max="8873" width="5.28515625" style="1" customWidth="1"/>
    <col min="8874" max="8874" width="21.140625" style="1" customWidth="1"/>
    <col min="8875" max="8875" width="15.85546875" style="1" customWidth="1"/>
    <col min="8876" max="8876" width="17.85546875" style="1" customWidth="1"/>
    <col min="8877" max="8877" width="40.28515625" style="1" customWidth="1"/>
    <col min="8878" max="8878" width="19.42578125" style="1" customWidth="1"/>
    <col min="8879" max="8879" width="27.42578125" style="1" customWidth="1"/>
    <col min="8880" max="8880" width="28.42578125" style="1" customWidth="1"/>
    <col min="8881" max="8881" width="18.28515625" style="1" customWidth="1"/>
    <col min="8882" max="8882" width="14.7109375" style="1" bestFit="1" customWidth="1"/>
    <col min="8883" max="8883" width="19.140625" style="1" customWidth="1"/>
    <col min="8884" max="8884" width="25.28515625" style="1" customWidth="1"/>
    <col min="8885" max="8885" width="16.28515625" style="1" customWidth="1"/>
    <col min="8886" max="8886" width="13.28515625" style="1" bestFit="1" customWidth="1"/>
    <col min="8887" max="8888" width="13.28515625" style="1" customWidth="1"/>
    <col min="8889" max="8889" width="14.42578125" style="1" customWidth="1"/>
    <col min="8890" max="8890" width="13.28515625" style="1" customWidth="1"/>
    <col min="8891" max="8891" width="16.140625" style="1" customWidth="1"/>
    <col min="8892" max="8892" width="13.85546875" style="1" customWidth="1"/>
    <col min="8893" max="8893" width="14.28515625" style="1" customWidth="1"/>
    <col min="8894" max="8894" width="15.7109375" style="1" customWidth="1"/>
    <col min="8895" max="8895" width="13.5703125" style="1" customWidth="1"/>
    <col min="8896" max="8896" width="25.42578125" style="1" customWidth="1"/>
    <col min="8897" max="8897" width="17.5703125" style="1" customWidth="1"/>
    <col min="8898" max="8898" width="15.5703125" style="1" customWidth="1"/>
    <col min="8899" max="8899" width="10.140625" style="1" customWidth="1"/>
    <col min="8900" max="8900" width="11.7109375" style="1" customWidth="1"/>
    <col min="8901" max="8901" width="10.140625" style="1" customWidth="1"/>
    <col min="8902" max="8902" width="21.28515625" style="1" customWidth="1"/>
    <col min="8903" max="8903" width="13.5703125" style="1" customWidth="1"/>
    <col min="8904" max="8904" width="18.140625" style="1" customWidth="1"/>
    <col min="8905" max="8905" width="46.5703125" style="1" customWidth="1"/>
    <col min="8906" max="8906" width="27.42578125" style="1" customWidth="1"/>
    <col min="8907" max="8907" width="12.7109375" style="1" customWidth="1"/>
    <col min="8908" max="8908" width="17.7109375" style="1" customWidth="1"/>
    <col min="8909" max="8909" width="18.42578125" style="1" customWidth="1"/>
    <col min="8910" max="8910" width="18.5703125" style="1" customWidth="1"/>
    <col min="8911" max="8911" width="16.7109375" style="1" customWidth="1"/>
    <col min="8912" max="8912" width="36.42578125" style="1" customWidth="1"/>
    <col min="8913" max="8913" width="59.42578125" style="1" customWidth="1"/>
    <col min="8914" max="8914" width="27.140625" style="1" customWidth="1"/>
    <col min="8915" max="8915" width="54.5703125" style="1" customWidth="1"/>
    <col min="8916" max="8916" width="16.7109375" style="1" customWidth="1"/>
    <col min="8917" max="8917" width="60.7109375" style="1" customWidth="1"/>
    <col min="8918" max="8918" width="21.7109375" style="1" customWidth="1"/>
    <col min="8919" max="8919" width="16.5703125" style="1" customWidth="1"/>
    <col min="8920" max="8920" width="14.85546875" style="1" customWidth="1"/>
    <col min="8921" max="8921" width="28.7109375" style="1" customWidth="1"/>
    <col min="8922" max="8922" width="16" style="1" customWidth="1"/>
    <col min="8923" max="8923" width="8.5703125" style="1" customWidth="1"/>
    <col min="8924" max="8927" width="8.28515625" style="1" customWidth="1"/>
    <col min="8928" max="8929" width="11.42578125" style="1"/>
    <col min="8930" max="8932" width="13.42578125" style="1" customWidth="1"/>
    <col min="8933" max="8935" width="11.42578125" style="1"/>
    <col min="8936" max="8936" width="18.42578125" style="1" customWidth="1"/>
    <col min="8937" max="8937" width="14.42578125" style="1" customWidth="1"/>
    <col min="8938" max="8938" width="11.42578125" style="1"/>
    <col min="8939" max="8939" width="15.28515625" style="1" bestFit="1" customWidth="1"/>
    <col min="8940" max="8940" width="15.85546875" style="1" customWidth="1"/>
    <col min="8941" max="9128" width="11.42578125" style="1"/>
    <col min="9129" max="9129" width="5.28515625" style="1" customWidth="1"/>
    <col min="9130" max="9130" width="21.140625" style="1" customWidth="1"/>
    <col min="9131" max="9131" width="15.85546875" style="1" customWidth="1"/>
    <col min="9132" max="9132" width="17.85546875" style="1" customWidth="1"/>
    <col min="9133" max="9133" width="40.28515625" style="1" customWidth="1"/>
    <col min="9134" max="9134" width="19.42578125" style="1" customWidth="1"/>
    <col min="9135" max="9135" width="27.42578125" style="1" customWidth="1"/>
    <col min="9136" max="9136" width="28.42578125" style="1" customWidth="1"/>
    <col min="9137" max="9137" width="18.28515625" style="1" customWidth="1"/>
    <col min="9138" max="9138" width="14.7109375" style="1" bestFit="1" customWidth="1"/>
    <col min="9139" max="9139" width="19.140625" style="1" customWidth="1"/>
    <col min="9140" max="9140" width="25.28515625" style="1" customWidth="1"/>
    <col min="9141" max="9141" width="16.28515625" style="1" customWidth="1"/>
    <col min="9142" max="9142" width="13.28515625" style="1" bestFit="1" customWidth="1"/>
    <col min="9143" max="9144" width="13.28515625" style="1" customWidth="1"/>
    <col min="9145" max="9145" width="14.42578125" style="1" customWidth="1"/>
    <col min="9146" max="9146" width="13.28515625" style="1" customWidth="1"/>
    <col min="9147" max="9147" width="16.140625" style="1" customWidth="1"/>
    <col min="9148" max="9148" width="13.85546875" style="1" customWidth="1"/>
    <col min="9149" max="9149" width="14.28515625" style="1" customWidth="1"/>
    <col min="9150" max="9150" width="15.7109375" style="1" customWidth="1"/>
    <col min="9151" max="9151" width="13.5703125" style="1" customWidth="1"/>
    <col min="9152" max="9152" width="25.42578125" style="1" customWidth="1"/>
    <col min="9153" max="9153" width="17.5703125" style="1" customWidth="1"/>
    <col min="9154" max="9154" width="15.5703125" style="1" customWidth="1"/>
    <col min="9155" max="9155" width="10.140625" style="1" customWidth="1"/>
    <col min="9156" max="9156" width="11.7109375" style="1" customWidth="1"/>
    <col min="9157" max="9157" width="10.140625" style="1" customWidth="1"/>
    <col min="9158" max="9158" width="21.28515625" style="1" customWidth="1"/>
    <col min="9159" max="9159" width="13.5703125" style="1" customWidth="1"/>
    <col min="9160" max="9160" width="18.140625" style="1" customWidth="1"/>
    <col min="9161" max="9161" width="46.5703125" style="1" customWidth="1"/>
    <col min="9162" max="9162" width="27.42578125" style="1" customWidth="1"/>
    <col min="9163" max="9163" width="12.7109375" style="1" customWidth="1"/>
    <col min="9164" max="9164" width="17.7109375" style="1" customWidth="1"/>
    <col min="9165" max="9165" width="18.42578125" style="1" customWidth="1"/>
    <col min="9166" max="9166" width="18.5703125" style="1" customWidth="1"/>
    <col min="9167" max="9167" width="16.7109375" style="1" customWidth="1"/>
    <col min="9168" max="9168" width="36.42578125" style="1" customWidth="1"/>
    <col min="9169" max="9169" width="59.42578125" style="1" customWidth="1"/>
    <col min="9170" max="9170" width="27.140625" style="1" customWidth="1"/>
    <col min="9171" max="9171" width="54.5703125" style="1" customWidth="1"/>
    <col min="9172" max="9172" width="16.7109375" style="1" customWidth="1"/>
    <col min="9173" max="9173" width="60.7109375" style="1" customWidth="1"/>
    <col min="9174" max="9174" width="21.7109375" style="1" customWidth="1"/>
    <col min="9175" max="9175" width="16.5703125" style="1" customWidth="1"/>
    <col min="9176" max="9176" width="14.85546875" style="1" customWidth="1"/>
    <col min="9177" max="9177" width="28.7109375" style="1" customWidth="1"/>
    <col min="9178" max="9178" width="16" style="1" customWidth="1"/>
    <col min="9179" max="9179" width="8.5703125" style="1" customWidth="1"/>
    <col min="9180" max="9183" width="8.28515625" style="1" customWidth="1"/>
    <col min="9184" max="9185" width="11.42578125" style="1"/>
    <col min="9186" max="9188" width="13.42578125" style="1" customWidth="1"/>
    <col min="9189" max="9191" width="11.42578125" style="1"/>
    <col min="9192" max="9192" width="18.42578125" style="1" customWidth="1"/>
    <col min="9193" max="9193" width="14.42578125" style="1" customWidth="1"/>
    <col min="9194" max="9194" width="11.42578125" style="1"/>
    <col min="9195" max="9195" width="15.28515625" style="1" bestFit="1" customWidth="1"/>
    <col min="9196" max="9196" width="15.85546875" style="1" customWidth="1"/>
    <col min="9197" max="9384" width="11.42578125" style="1"/>
    <col min="9385" max="9385" width="5.28515625" style="1" customWidth="1"/>
    <col min="9386" max="9386" width="21.140625" style="1" customWidth="1"/>
    <col min="9387" max="9387" width="15.85546875" style="1" customWidth="1"/>
    <col min="9388" max="9388" width="17.85546875" style="1" customWidth="1"/>
    <col min="9389" max="9389" width="40.28515625" style="1" customWidth="1"/>
    <col min="9390" max="9390" width="19.42578125" style="1" customWidth="1"/>
    <col min="9391" max="9391" width="27.42578125" style="1" customWidth="1"/>
    <col min="9392" max="9392" width="28.42578125" style="1" customWidth="1"/>
    <col min="9393" max="9393" width="18.28515625" style="1" customWidth="1"/>
    <col min="9394" max="9394" width="14.7109375" style="1" bestFit="1" customWidth="1"/>
    <col min="9395" max="9395" width="19.140625" style="1" customWidth="1"/>
    <col min="9396" max="9396" width="25.28515625" style="1" customWidth="1"/>
    <col min="9397" max="9397" width="16.28515625" style="1" customWidth="1"/>
    <col min="9398" max="9398" width="13.28515625" style="1" bestFit="1" customWidth="1"/>
    <col min="9399" max="9400" width="13.28515625" style="1" customWidth="1"/>
    <col min="9401" max="9401" width="14.42578125" style="1" customWidth="1"/>
    <col min="9402" max="9402" width="13.28515625" style="1" customWidth="1"/>
    <col min="9403" max="9403" width="16.140625" style="1" customWidth="1"/>
    <col min="9404" max="9404" width="13.85546875" style="1" customWidth="1"/>
    <col min="9405" max="9405" width="14.28515625" style="1" customWidth="1"/>
    <col min="9406" max="9406" width="15.7109375" style="1" customWidth="1"/>
    <col min="9407" max="9407" width="13.5703125" style="1" customWidth="1"/>
    <col min="9408" max="9408" width="25.42578125" style="1" customWidth="1"/>
    <col min="9409" max="9409" width="17.5703125" style="1" customWidth="1"/>
    <col min="9410" max="9410" width="15.5703125" style="1" customWidth="1"/>
    <col min="9411" max="9411" width="10.140625" style="1" customWidth="1"/>
    <col min="9412" max="9412" width="11.7109375" style="1" customWidth="1"/>
    <col min="9413" max="9413" width="10.140625" style="1" customWidth="1"/>
    <col min="9414" max="9414" width="21.28515625" style="1" customWidth="1"/>
    <col min="9415" max="9415" width="13.5703125" style="1" customWidth="1"/>
    <col min="9416" max="9416" width="18.140625" style="1" customWidth="1"/>
    <col min="9417" max="9417" width="46.5703125" style="1" customWidth="1"/>
    <col min="9418" max="9418" width="27.42578125" style="1" customWidth="1"/>
    <col min="9419" max="9419" width="12.7109375" style="1" customWidth="1"/>
    <col min="9420" max="9420" width="17.7109375" style="1" customWidth="1"/>
    <col min="9421" max="9421" width="18.42578125" style="1" customWidth="1"/>
    <col min="9422" max="9422" width="18.5703125" style="1" customWidth="1"/>
    <col min="9423" max="9423" width="16.7109375" style="1" customWidth="1"/>
    <col min="9424" max="9424" width="36.42578125" style="1" customWidth="1"/>
    <col min="9425" max="9425" width="59.42578125" style="1" customWidth="1"/>
    <col min="9426" max="9426" width="27.140625" style="1" customWidth="1"/>
    <col min="9427" max="9427" width="54.5703125" style="1" customWidth="1"/>
    <col min="9428" max="9428" width="16.7109375" style="1" customWidth="1"/>
    <col min="9429" max="9429" width="60.7109375" style="1" customWidth="1"/>
    <col min="9430" max="9430" width="21.7109375" style="1" customWidth="1"/>
    <col min="9431" max="9431" width="16.5703125" style="1" customWidth="1"/>
    <col min="9432" max="9432" width="14.85546875" style="1" customWidth="1"/>
    <col min="9433" max="9433" width="28.7109375" style="1" customWidth="1"/>
    <col min="9434" max="9434" width="16" style="1" customWidth="1"/>
    <col min="9435" max="9435" width="8.5703125" style="1" customWidth="1"/>
    <col min="9436" max="9439" width="8.28515625" style="1" customWidth="1"/>
    <col min="9440" max="9441" width="11.42578125" style="1"/>
    <col min="9442" max="9444" width="13.42578125" style="1" customWidth="1"/>
    <col min="9445" max="9447" width="11.42578125" style="1"/>
    <col min="9448" max="9448" width="18.42578125" style="1" customWidth="1"/>
    <col min="9449" max="9449" width="14.42578125" style="1" customWidth="1"/>
    <col min="9450" max="9450" width="11.42578125" style="1"/>
    <col min="9451" max="9451" width="15.28515625" style="1" bestFit="1" customWidth="1"/>
    <col min="9452" max="9452" width="15.85546875" style="1" customWidth="1"/>
    <col min="9453" max="9640" width="11.42578125" style="1"/>
    <col min="9641" max="9641" width="5.28515625" style="1" customWidth="1"/>
    <col min="9642" max="9642" width="21.140625" style="1" customWidth="1"/>
    <col min="9643" max="9643" width="15.85546875" style="1" customWidth="1"/>
    <col min="9644" max="9644" width="17.85546875" style="1" customWidth="1"/>
    <col min="9645" max="9645" width="40.28515625" style="1" customWidth="1"/>
    <col min="9646" max="9646" width="19.42578125" style="1" customWidth="1"/>
    <col min="9647" max="9647" width="27.42578125" style="1" customWidth="1"/>
    <col min="9648" max="9648" width="28.42578125" style="1" customWidth="1"/>
    <col min="9649" max="9649" width="18.28515625" style="1" customWidth="1"/>
    <col min="9650" max="9650" width="14.7109375" style="1" bestFit="1" customWidth="1"/>
    <col min="9651" max="9651" width="19.140625" style="1" customWidth="1"/>
    <col min="9652" max="9652" width="25.28515625" style="1" customWidth="1"/>
    <col min="9653" max="9653" width="16.28515625" style="1" customWidth="1"/>
    <col min="9654" max="9654" width="13.28515625" style="1" bestFit="1" customWidth="1"/>
    <col min="9655" max="9656" width="13.28515625" style="1" customWidth="1"/>
    <col min="9657" max="9657" width="14.42578125" style="1" customWidth="1"/>
    <col min="9658" max="9658" width="13.28515625" style="1" customWidth="1"/>
    <col min="9659" max="9659" width="16.140625" style="1" customWidth="1"/>
    <col min="9660" max="9660" width="13.85546875" style="1" customWidth="1"/>
    <col min="9661" max="9661" width="14.28515625" style="1" customWidth="1"/>
    <col min="9662" max="9662" width="15.7109375" style="1" customWidth="1"/>
    <col min="9663" max="9663" width="13.5703125" style="1" customWidth="1"/>
    <col min="9664" max="9664" width="25.42578125" style="1" customWidth="1"/>
    <col min="9665" max="9665" width="17.5703125" style="1" customWidth="1"/>
    <col min="9666" max="9666" width="15.5703125" style="1" customWidth="1"/>
    <col min="9667" max="9667" width="10.140625" style="1" customWidth="1"/>
    <col min="9668" max="9668" width="11.7109375" style="1" customWidth="1"/>
    <col min="9669" max="9669" width="10.140625" style="1" customWidth="1"/>
    <col min="9670" max="9670" width="21.28515625" style="1" customWidth="1"/>
    <col min="9671" max="9671" width="13.5703125" style="1" customWidth="1"/>
    <col min="9672" max="9672" width="18.140625" style="1" customWidth="1"/>
    <col min="9673" max="9673" width="46.5703125" style="1" customWidth="1"/>
    <col min="9674" max="9674" width="27.42578125" style="1" customWidth="1"/>
    <col min="9675" max="9675" width="12.7109375" style="1" customWidth="1"/>
    <col min="9676" max="9676" width="17.7109375" style="1" customWidth="1"/>
    <col min="9677" max="9677" width="18.42578125" style="1" customWidth="1"/>
    <col min="9678" max="9678" width="18.5703125" style="1" customWidth="1"/>
    <col min="9679" max="9679" width="16.7109375" style="1" customWidth="1"/>
    <col min="9680" max="9680" width="36.42578125" style="1" customWidth="1"/>
    <col min="9681" max="9681" width="59.42578125" style="1" customWidth="1"/>
    <col min="9682" max="9682" width="27.140625" style="1" customWidth="1"/>
    <col min="9683" max="9683" width="54.5703125" style="1" customWidth="1"/>
    <col min="9684" max="9684" width="16.7109375" style="1" customWidth="1"/>
    <col min="9685" max="9685" width="60.7109375" style="1" customWidth="1"/>
    <col min="9686" max="9686" width="21.7109375" style="1" customWidth="1"/>
    <col min="9687" max="9687" width="16.5703125" style="1" customWidth="1"/>
    <col min="9688" max="9688" width="14.85546875" style="1" customWidth="1"/>
    <col min="9689" max="9689" width="28.7109375" style="1" customWidth="1"/>
    <col min="9690" max="9690" width="16" style="1" customWidth="1"/>
    <col min="9691" max="9691" width="8.5703125" style="1" customWidth="1"/>
    <col min="9692" max="9695" width="8.28515625" style="1" customWidth="1"/>
    <col min="9696" max="9697" width="11.42578125" style="1"/>
    <col min="9698" max="9700" width="13.42578125" style="1" customWidth="1"/>
    <col min="9701" max="9703" width="11.42578125" style="1"/>
    <col min="9704" max="9704" width="18.42578125" style="1" customWidth="1"/>
    <col min="9705" max="9705" width="14.42578125" style="1" customWidth="1"/>
    <col min="9706" max="9706" width="11.42578125" style="1"/>
    <col min="9707" max="9707" width="15.28515625" style="1" bestFit="1" customWidth="1"/>
    <col min="9708" max="9708" width="15.85546875" style="1" customWidth="1"/>
    <col min="9709" max="9896" width="11.42578125" style="1"/>
    <col min="9897" max="9897" width="5.28515625" style="1" customWidth="1"/>
    <col min="9898" max="9898" width="21.140625" style="1" customWidth="1"/>
    <col min="9899" max="9899" width="15.85546875" style="1" customWidth="1"/>
    <col min="9900" max="9900" width="17.85546875" style="1" customWidth="1"/>
    <col min="9901" max="9901" width="40.28515625" style="1" customWidth="1"/>
    <col min="9902" max="9902" width="19.42578125" style="1" customWidth="1"/>
    <col min="9903" max="9903" width="27.42578125" style="1" customWidth="1"/>
    <col min="9904" max="9904" width="28.42578125" style="1" customWidth="1"/>
    <col min="9905" max="9905" width="18.28515625" style="1" customWidth="1"/>
    <col min="9906" max="9906" width="14.7109375" style="1" bestFit="1" customWidth="1"/>
    <col min="9907" max="9907" width="19.140625" style="1" customWidth="1"/>
    <col min="9908" max="9908" width="25.28515625" style="1" customWidth="1"/>
    <col min="9909" max="9909" width="16.28515625" style="1" customWidth="1"/>
    <col min="9910" max="9910" width="13.28515625" style="1" bestFit="1" customWidth="1"/>
    <col min="9911" max="9912" width="13.28515625" style="1" customWidth="1"/>
    <col min="9913" max="9913" width="14.42578125" style="1" customWidth="1"/>
    <col min="9914" max="9914" width="13.28515625" style="1" customWidth="1"/>
    <col min="9915" max="9915" width="16.140625" style="1" customWidth="1"/>
    <col min="9916" max="9916" width="13.85546875" style="1" customWidth="1"/>
    <col min="9917" max="9917" width="14.28515625" style="1" customWidth="1"/>
    <col min="9918" max="9918" width="15.7109375" style="1" customWidth="1"/>
    <col min="9919" max="9919" width="13.5703125" style="1" customWidth="1"/>
    <col min="9920" max="9920" width="25.42578125" style="1" customWidth="1"/>
    <col min="9921" max="9921" width="17.5703125" style="1" customWidth="1"/>
    <col min="9922" max="9922" width="15.5703125" style="1" customWidth="1"/>
    <col min="9923" max="9923" width="10.140625" style="1" customWidth="1"/>
    <col min="9924" max="9924" width="11.7109375" style="1" customWidth="1"/>
    <col min="9925" max="9925" width="10.140625" style="1" customWidth="1"/>
    <col min="9926" max="9926" width="21.28515625" style="1" customWidth="1"/>
    <col min="9927" max="9927" width="13.5703125" style="1" customWidth="1"/>
    <col min="9928" max="9928" width="18.140625" style="1" customWidth="1"/>
    <col min="9929" max="9929" width="46.5703125" style="1" customWidth="1"/>
    <col min="9930" max="9930" width="27.42578125" style="1" customWidth="1"/>
    <col min="9931" max="9931" width="12.7109375" style="1" customWidth="1"/>
    <col min="9932" max="9932" width="17.7109375" style="1" customWidth="1"/>
    <col min="9933" max="9933" width="18.42578125" style="1" customWidth="1"/>
    <col min="9934" max="9934" width="18.5703125" style="1" customWidth="1"/>
    <col min="9935" max="9935" width="16.7109375" style="1" customWidth="1"/>
    <col min="9936" max="9936" width="36.42578125" style="1" customWidth="1"/>
    <col min="9937" max="9937" width="59.42578125" style="1" customWidth="1"/>
    <col min="9938" max="9938" width="27.140625" style="1" customWidth="1"/>
    <col min="9939" max="9939" width="54.5703125" style="1" customWidth="1"/>
    <col min="9940" max="9940" width="16.7109375" style="1" customWidth="1"/>
    <col min="9941" max="9941" width="60.7109375" style="1" customWidth="1"/>
    <col min="9942" max="9942" width="21.7109375" style="1" customWidth="1"/>
    <col min="9943" max="9943" width="16.5703125" style="1" customWidth="1"/>
    <col min="9944" max="9944" width="14.85546875" style="1" customWidth="1"/>
    <col min="9945" max="9945" width="28.7109375" style="1" customWidth="1"/>
    <col min="9946" max="9946" width="16" style="1" customWidth="1"/>
    <col min="9947" max="9947" width="8.5703125" style="1" customWidth="1"/>
    <col min="9948" max="9951" width="8.28515625" style="1" customWidth="1"/>
    <col min="9952" max="9953" width="11.42578125" style="1"/>
    <col min="9954" max="9956" width="13.42578125" style="1" customWidth="1"/>
    <col min="9957" max="9959" width="11.42578125" style="1"/>
    <col min="9960" max="9960" width="18.42578125" style="1" customWidth="1"/>
    <col min="9961" max="9961" width="14.42578125" style="1" customWidth="1"/>
    <col min="9962" max="9962" width="11.42578125" style="1"/>
    <col min="9963" max="9963" width="15.28515625" style="1" bestFit="1" customWidth="1"/>
    <col min="9964" max="9964" width="15.85546875" style="1" customWidth="1"/>
    <col min="9965" max="10152" width="11.42578125" style="1"/>
    <col min="10153" max="10153" width="5.28515625" style="1" customWidth="1"/>
    <col min="10154" max="10154" width="21.140625" style="1" customWidth="1"/>
    <col min="10155" max="10155" width="15.85546875" style="1" customWidth="1"/>
    <col min="10156" max="10156" width="17.85546875" style="1" customWidth="1"/>
    <col min="10157" max="10157" width="40.28515625" style="1" customWidth="1"/>
    <col min="10158" max="10158" width="19.42578125" style="1" customWidth="1"/>
    <col min="10159" max="10159" width="27.42578125" style="1" customWidth="1"/>
    <col min="10160" max="10160" width="28.42578125" style="1" customWidth="1"/>
    <col min="10161" max="10161" width="18.28515625" style="1" customWidth="1"/>
    <col min="10162" max="10162" width="14.7109375" style="1" bestFit="1" customWidth="1"/>
    <col min="10163" max="10163" width="19.140625" style="1" customWidth="1"/>
    <col min="10164" max="10164" width="25.28515625" style="1" customWidth="1"/>
    <col min="10165" max="10165" width="16.28515625" style="1" customWidth="1"/>
    <col min="10166" max="10166" width="13.28515625" style="1" bestFit="1" customWidth="1"/>
    <col min="10167" max="10168" width="13.28515625" style="1" customWidth="1"/>
    <col min="10169" max="10169" width="14.42578125" style="1" customWidth="1"/>
    <col min="10170" max="10170" width="13.28515625" style="1" customWidth="1"/>
    <col min="10171" max="10171" width="16.140625" style="1" customWidth="1"/>
    <col min="10172" max="10172" width="13.85546875" style="1" customWidth="1"/>
    <col min="10173" max="10173" width="14.28515625" style="1" customWidth="1"/>
    <col min="10174" max="10174" width="15.7109375" style="1" customWidth="1"/>
    <col min="10175" max="10175" width="13.5703125" style="1" customWidth="1"/>
    <col min="10176" max="10176" width="25.42578125" style="1" customWidth="1"/>
    <col min="10177" max="10177" width="17.5703125" style="1" customWidth="1"/>
    <col min="10178" max="10178" width="15.5703125" style="1" customWidth="1"/>
    <col min="10179" max="10179" width="10.140625" style="1" customWidth="1"/>
    <col min="10180" max="10180" width="11.7109375" style="1" customWidth="1"/>
    <col min="10181" max="10181" width="10.140625" style="1" customWidth="1"/>
    <col min="10182" max="10182" width="21.28515625" style="1" customWidth="1"/>
    <col min="10183" max="10183" width="13.5703125" style="1" customWidth="1"/>
    <col min="10184" max="10184" width="18.140625" style="1" customWidth="1"/>
    <col min="10185" max="10185" width="46.5703125" style="1" customWidth="1"/>
    <col min="10186" max="10186" width="27.42578125" style="1" customWidth="1"/>
    <col min="10187" max="10187" width="12.7109375" style="1" customWidth="1"/>
    <col min="10188" max="10188" width="17.7109375" style="1" customWidth="1"/>
    <col min="10189" max="10189" width="18.42578125" style="1" customWidth="1"/>
    <col min="10190" max="10190" width="18.5703125" style="1" customWidth="1"/>
    <col min="10191" max="10191" width="16.7109375" style="1" customWidth="1"/>
    <col min="10192" max="10192" width="36.42578125" style="1" customWidth="1"/>
    <col min="10193" max="10193" width="59.42578125" style="1" customWidth="1"/>
    <col min="10194" max="10194" width="27.140625" style="1" customWidth="1"/>
    <col min="10195" max="10195" width="54.5703125" style="1" customWidth="1"/>
    <col min="10196" max="10196" width="16.7109375" style="1" customWidth="1"/>
    <col min="10197" max="10197" width="60.7109375" style="1" customWidth="1"/>
    <col min="10198" max="10198" width="21.7109375" style="1" customWidth="1"/>
    <col min="10199" max="10199" width="16.5703125" style="1" customWidth="1"/>
    <col min="10200" max="10200" width="14.85546875" style="1" customWidth="1"/>
    <col min="10201" max="10201" width="28.7109375" style="1" customWidth="1"/>
    <col min="10202" max="10202" width="16" style="1" customWidth="1"/>
    <col min="10203" max="10203" width="8.5703125" style="1" customWidth="1"/>
    <col min="10204" max="10207" width="8.28515625" style="1" customWidth="1"/>
    <col min="10208" max="10209" width="11.42578125" style="1"/>
    <col min="10210" max="10212" width="13.42578125" style="1" customWidth="1"/>
    <col min="10213" max="10215" width="11.42578125" style="1"/>
    <col min="10216" max="10216" width="18.42578125" style="1" customWidth="1"/>
    <col min="10217" max="10217" width="14.42578125" style="1" customWidth="1"/>
    <col min="10218" max="10218" width="11.42578125" style="1"/>
    <col min="10219" max="10219" width="15.28515625" style="1" bestFit="1" customWidth="1"/>
    <col min="10220" max="10220" width="15.85546875" style="1" customWidth="1"/>
    <col min="10221" max="10408" width="11.42578125" style="1"/>
    <col min="10409" max="10409" width="5.28515625" style="1" customWidth="1"/>
    <col min="10410" max="10410" width="21.140625" style="1" customWidth="1"/>
    <col min="10411" max="10411" width="15.85546875" style="1" customWidth="1"/>
    <col min="10412" max="10412" width="17.85546875" style="1" customWidth="1"/>
    <col min="10413" max="10413" width="40.28515625" style="1" customWidth="1"/>
    <col min="10414" max="10414" width="19.42578125" style="1" customWidth="1"/>
    <col min="10415" max="10415" width="27.42578125" style="1" customWidth="1"/>
    <col min="10416" max="10416" width="28.42578125" style="1" customWidth="1"/>
    <col min="10417" max="10417" width="18.28515625" style="1" customWidth="1"/>
    <col min="10418" max="10418" width="14.7109375" style="1" bestFit="1" customWidth="1"/>
    <col min="10419" max="10419" width="19.140625" style="1" customWidth="1"/>
    <col min="10420" max="10420" width="25.28515625" style="1" customWidth="1"/>
    <col min="10421" max="10421" width="16.28515625" style="1" customWidth="1"/>
    <col min="10422" max="10422" width="13.28515625" style="1" bestFit="1" customWidth="1"/>
    <col min="10423" max="10424" width="13.28515625" style="1" customWidth="1"/>
    <col min="10425" max="10425" width="14.42578125" style="1" customWidth="1"/>
    <col min="10426" max="10426" width="13.28515625" style="1" customWidth="1"/>
    <col min="10427" max="10427" width="16.140625" style="1" customWidth="1"/>
    <col min="10428" max="10428" width="13.85546875" style="1" customWidth="1"/>
    <col min="10429" max="10429" width="14.28515625" style="1" customWidth="1"/>
    <col min="10430" max="10430" width="15.7109375" style="1" customWidth="1"/>
    <col min="10431" max="10431" width="13.5703125" style="1" customWidth="1"/>
    <col min="10432" max="10432" width="25.42578125" style="1" customWidth="1"/>
    <col min="10433" max="10433" width="17.5703125" style="1" customWidth="1"/>
    <col min="10434" max="10434" width="15.5703125" style="1" customWidth="1"/>
    <col min="10435" max="10435" width="10.140625" style="1" customWidth="1"/>
    <col min="10436" max="10436" width="11.7109375" style="1" customWidth="1"/>
    <col min="10437" max="10437" width="10.140625" style="1" customWidth="1"/>
    <col min="10438" max="10438" width="21.28515625" style="1" customWidth="1"/>
    <col min="10439" max="10439" width="13.5703125" style="1" customWidth="1"/>
    <col min="10440" max="10440" width="18.140625" style="1" customWidth="1"/>
    <col min="10441" max="10441" width="46.5703125" style="1" customWidth="1"/>
    <col min="10442" max="10442" width="27.42578125" style="1" customWidth="1"/>
    <col min="10443" max="10443" width="12.7109375" style="1" customWidth="1"/>
    <col min="10444" max="10444" width="17.7109375" style="1" customWidth="1"/>
    <col min="10445" max="10445" width="18.42578125" style="1" customWidth="1"/>
    <col min="10446" max="10446" width="18.5703125" style="1" customWidth="1"/>
    <col min="10447" max="10447" width="16.7109375" style="1" customWidth="1"/>
    <col min="10448" max="10448" width="36.42578125" style="1" customWidth="1"/>
    <col min="10449" max="10449" width="59.42578125" style="1" customWidth="1"/>
    <col min="10450" max="10450" width="27.140625" style="1" customWidth="1"/>
    <col min="10451" max="10451" width="54.5703125" style="1" customWidth="1"/>
    <col min="10452" max="10452" width="16.7109375" style="1" customWidth="1"/>
    <col min="10453" max="10453" width="60.7109375" style="1" customWidth="1"/>
    <col min="10454" max="10454" width="21.7109375" style="1" customWidth="1"/>
    <col min="10455" max="10455" width="16.5703125" style="1" customWidth="1"/>
    <col min="10456" max="10456" width="14.85546875" style="1" customWidth="1"/>
    <col min="10457" max="10457" width="28.7109375" style="1" customWidth="1"/>
    <col min="10458" max="10458" width="16" style="1" customWidth="1"/>
    <col min="10459" max="10459" width="8.5703125" style="1" customWidth="1"/>
    <col min="10460" max="10463" width="8.28515625" style="1" customWidth="1"/>
    <col min="10464" max="10465" width="11.42578125" style="1"/>
    <col min="10466" max="10468" width="13.42578125" style="1" customWidth="1"/>
    <col min="10469" max="10471" width="11.42578125" style="1"/>
    <col min="10472" max="10472" width="18.42578125" style="1" customWidth="1"/>
    <col min="10473" max="10473" width="14.42578125" style="1" customWidth="1"/>
    <col min="10474" max="10474" width="11.42578125" style="1"/>
    <col min="10475" max="10475" width="15.28515625" style="1" bestFit="1" customWidth="1"/>
    <col min="10476" max="10476" width="15.85546875" style="1" customWidth="1"/>
    <col min="10477" max="10664" width="11.42578125" style="1"/>
    <col min="10665" max="10665" width="5.28515625" style="1" customWidth="1"/>
    <col min="10666" max="10666" width="21.140625" style="1" customWidth="1"/>
    <col min="10667" max="10667" width="15.85546875" style="1" customWidth="1"/>
    <col min="10668" max="10668" width="17.85546875" style="1" customWidth="1"/>
    <col min="10669" max="10669" width="40.28515625" style="1" customWidth="1"/>
    <col min="10670" max="10670" width="19.42578125" style="1" customWidth="1"/>
    <col min="10671" max="10671" width="27.42578125" style="1" customWidth="1"/>
    <col min="10672" max="10672" width="28.42578125" style="1" customWidth="1"/>
    <col min="10673" max="10673" width="18.28515625" style="1" customWidth="1"/>
    <col min="10674" max="10674" width="14.7109375" style="1" bestFit="1" customWidth="1"/>
    <col min="10675" max="10675" width="19.140625" style="1" customWidth="1"/>
    <col min="10676" max="10676" width="25.28515625" style="1" customWidth="1"/>
    <col min="10677" max="10677" width="16.28515625" style="1" customWidth="1"/>
    <col min="10678" max="10678" width="13.28515625" style="1" bestFit="1" customWidth="1"/>
    <col min="10679" max="10680" width="13.28515625" style="1" customWidth="1"/>
    <col min="10681" max="10681" width="14.42578125" style="1" customWidth="1"/>
    <col min="10682" max="10682" width="13.28515625" style="1" customWidth="1"/>
    <col min="10683" max="10683" width="16.140625" style="1" customWidth="1"/>
    <col min="10684" max="10684" width="13.85546875" style="1" customWidth="1"/>
    <col min="10685" max="10685" width="14.28515625" style="1" customWidth="1"/>
    <col min="10686" max="10686" width="15.7109375" style="1" customWidth="1"/>
    <col min="10687" max="10687" width="13.5703125" style="1" customWidth="1"/>
    <col min="10688" max="10688" width="25.42578125" style="1" customWidth="1"/>
    <col min="10689" max="10689" width="17.5703125" style="1" customWidth="1"/>
    <col min="10690" max="10690" width="15.5703125" style="1" customWidth="1"/>
    <col min="10691" max="10691" width="10.140625" style="1" customWidth="1"/>
    <col min="10692" max="10692" width="11.7109375" style="1" customWidth="1"/>
    <col min="10693" max="10693" width="10.140625" style="1" customWidth="1"/>
    <col min="10694" max="10694" width="21.28515625" style="1" customWidth="1"/>
    <col min="10695" max="10695" width="13.5703125" style="1" customWidth="1"/>
    <col min="10696" max="10696" width="18.140625" style="1" customWidth="1"/>
    <col min="10697" max="10697" width="46.5703125" style="1" customWidth="1"/>
    <col min="10698" max="10698" width="27.42578125" style="1" customWidth="1"/>
    <col min="10699" max="10699" width="12.7109375" style="1" customWidth="1"/>
    <col min="10700" max="10700" width="17.7109375" style="1" customWidth="1"/>
    <col min="10701" max="10701" width="18.42578125" style="1" customWidth="1"/>
    <col min="10702" max="10702" width="18.5703125" style="1" customWidth="1"/>
    <col min="10703" max="10703" width="16.7109375" style="1" customWidth="1"/>
    <col min="10704" max="10704" width="36.42578125" style="1" customWidth="1"/>
    <col min="10705" max="10705" width="59.42578125" style="1" customWidth="1"/>
    <col min="10706" max="10706" width="27.140625" style="1" customWidth="1"/>
    <col min="10707" max="10707" width="54.5703125" style="1" customWidth="1"/>
    <col min="10708" max="10708" width="16.7109375" style="1" customWidth="1"/>
    <col min="10709" max="10709" width="60.7109375" style="1" customWidth="1"/>
    <col min="10710" max="10710" width="21.7109375" style="1" customWidth="1"/>
    <col min="10711" max="10711" width="16.5703125" style="1" customWidth="1"/>
    <col min="10712" max="10712" width="14.85546875" style="1" customWidth="1"/>
    <col min="10713" max="10713" width="28.7109375" style="1" customWidth="1"/>
    <col min="10714" max="10714" width="16" style="1" customWidth="1"/>
    <col min="10715" max="10715" width="8.5703125" style="1" customWidth="1"/>
    <col min="10716" max="10719" width="8.28515625" style="1" customWidth="1"/>
    <col min="10720" max="10721" width="11.42578125" style="1"/>
    <col min="10722" max="10724" width="13.42578125" style="1" customWidth="1"/>
    <col min="10725" max="10727" width="11.42578125" style="1"/>
    <col min="10728" max="10728" width="18.42578125" style="1" customWidth="1"/>
    <col min="10729" max="10729" width="14.42578125" style="1" customWidth="1"/>
    <col min="10730" max="10730" width="11.42578125" style="1"/>
    <col min="10731" max="10731" width="15.28515625" style="1" bestFit="1" customWidth="1"/>
    <col min="10732" max="10732" width="15.85546875" style="1" customWidth="1"/>
    <col min="10733" max="10920" width="11.42578125" style="1"/>
    <col min="10921" max="10921" width="5.28515625" style="1" customWidth="1"/>
    <col min="10922" max="10922" width="21.140625" style="1" customWidth="1"/>
    <col min="10923" max="10923" width="15.85546875" style="1" customWidth="1"/>
    <col min="10924" max="10924" width="17.85546875" style="1" customWidth="1"/>
    <col min="10925" max="10925" width="40.28515625" style="1" customWidth="1"/>
    <col min="10926" max="10926" width="19.42578125" style="1" customWidth="1"/>
    <col min="10927" max="10927" width="27.42578125" style="1" customWidth="1"/>
    <col min="10928" max="10928" width="28.42578125" style="1" customWidth="1"/>
    <col min="10929" max="10929" width="18.28515625" style="1" customWidth="1"/>
    <col min="10930" max="10930" width="14.7109375" style="1" bestFit="1" customWidth="1"/>
    <col min="10931" max="10931" width="19.140625" style="1" customWidth="1"/>
    <col min="10932" max="10932" width="25.28515625" style="1" customWidth="1"/>
    <col min="10933" max="10933" width="16.28515625" style="1" customWidth="1"/>
    <col min="10934" max="10934" width="13.28515625" style="1" bestFit="1" customWidth="1"/>
    <col min="10935" max="10936" width="13.28515625" style="1" customWidth="1"/>
    <col min="10937" max="10937" width="14.42578125" style="1" customWidth="1"/>
    <col min="10938" max="10938" width="13.28515625" style="1" customWidth="1"/>
    <col min="10939" max="10939" width="16.140625" style="1" customWidth="1"/>
    <col min="10940" max="10940" width="13.85546875" style="1" customWidth="1"/>
    <col min="10941" max="10941" width="14.28515625" style="1" customWidth="1"/>
    <col min="10942" max="10942" width="15.7109375" style="1" customWidth="1"/>
    <col min="10943" max="10943" width="13.5703125" style="1" customWidth="1"/>
    <col min="10944" max="10944" width="25.42578125" style="1" customWidth="1"/>
    <col min="10945" max="10945" width="17.5703125" style="1" customWidth="1"/>
    <col min="10946" max="10946" width="15.5703125" style="1" customWidth="1"/>
    <col min="10947" max="10947" width="10.140625" style="1" customWidth="1"/>
    <col min="10948" max="10948" width="11.7109375" style="1" customWidth="1"/>
    <col min="10949" max="10949" width="10.140625" style="1" customWidth="1"/>
    <col min="10950" max="10950" width="21.28515625" style="1" customWidth="1"/>
    <col min="10951" max="10951" width="13.5703125" style="1" customWidth="1"/>
    <col min="10952" max="10952" width="18.140625" style="1" customWidth="1"/>
    <col min="10953" max="10953" width="46.5703125" style="1" customWidth="1"/>
    <col min="10954" max="10954" width="27.42578125" style="1" customWidth="1"/>
    <col min="10955" max="10955" width="12.7109375" style="1" customWidth="1"/>
    <col min="10956" max="10956" width="17.7109375" style="1" customWidth="1"/>
    <col min="10957" max="10957" width="18.42578125" style="1" customWidth="1"/>
    <col min="10958" max="10958" width="18.5703125" style="1" customWidth="1"/>
    <col min="10959" max="10959" width="16.7109375" style="1" customWidth="1"/>
    <col min="10960" max="10960" width="36.42578125" style="1" customWidth="1"/>
    <col min="10961" max="10961" width="59.42578125" style="1" customWidth="1"/>
    <col min="10962" max="10962" width="27.140625" style="1" customWidth="1"/>
    <col min="10963" max="10963" width="54.5703125" style="1" customWidth="1"/>
    <col min="10964" max="10964" width="16.7109375" style="1" customWidth="1"/>
    <col min="10965" max="10965" width="60.7109375" style="1" customWidth="1"/>
    <col min="10966" max="10966" width="21.7109375" style="1" customWidth="1"/>
    <col min="10967" max="10967" width="16.5703125" style="1" customWidth="1"/>
    <col min="10968" max="10968" width="14.85546875" style="1" customWidth="1"/>
    <col min="10969" max="10969" width="28.7109375" style="1" customWidth="1"/>
    <col min="10970" max="10970" width="16" style="1" customWidth="1"/>
    <col min="10971" max="10971" width="8.5703125" style="1" customWidth="1"/>
    <col min="10972" max="10975" width="8.28515625" style="1" customWidth="1"/>
    <col min="10976" max="10977" width="11.42578125" style="1"/>
    <col min="10978" max="10980" width="13.42578125" style="1" customWidth="1"/>
    <col min="10981" max="10983" width="11.42578125" style="1"/>
    <col min="10984" max="10984" width="18.42578125" style="1" customWidth="1"/>
    <col min="10985" max="10985" width="14.42578125" style="1" customWidth="1"/>
    <col min="10986" max="10986" width="11.42578125" style="1"/>
    <col min="10987" max="10987" width="15.28515625" style="1" bestFit="1" customWidth="1"/>
    <col min="10988" max="10988" width="15.85546875" style="1" customWidth="1"/>
    <col min="10989" max="11176" width="11.42578125" style="1"/>
    <col min="11177" max="11177" width="5.28515625" style="1" customWidth="1"/>
    <col min="11178" max="11178" width="21.140625" style="1" customWidth="1"/>
    <col min="11179" max="11179" width="15.85546875" style="1" customWidth="1"/>
    <col min="11180" max="11180" width="17.85546875" style="1" customWidth="1"/>
    <col min="11181" max="11181" width="40.28515625" style="1" customWidth="1"/>
    <col min="11182" max="11182" width="19.42578125" style="1" customWidth="1"/>
    <col min="11183" max="11183" width="27.42578125" style="1" customWidth="1"/>
    <col min="11184" max="11184" width="28.42578125" style="1" customWidth="1"/>
    <col min="11185" max="11185" width="18.28515625" style="1" customWidth="1"/>
    <col min="11186" max="11186" width="14.7109375" style="1" bestFit="1" customWidth="1"/>
    <col min="11187" max="11187" width="19.140625" style="1" customWidth="1"/>
    <col min="11188" max="11188" width="25.28515625" style="1" customWidth="1"/>
    <col min="11189" max="11189" width="16.28515625" style="1" customWidth="1"/>
    <col min="11190" max="11190" width="13.28515625" style="1" bestFit="1" customWidth="1"/>
    <col min="11191" max="11192" width="13.28515625" style="1" customWidth="1"/>
    <col min="11193" max="11193" width="14.42578125" style="1" customWidth="1"/>
    <col min="11194" max="11194" width="13.28515625" style="1" customWidth="1"/>
    <col min="11195" max="11195" width="16.140625" style="1" customWidth="1"/>
    <col min="11196" max="11196" width="13.85546875" style="1" customWidth="1"/>
    <col min="11197" max="11197" width="14.28515625" style="1" customWidth="1"/>
    <col min="11198" max="11198" width="15.7109375" style="1" customWidth="1"/>
    <col min="11199" max="11199" width="13.5703125" style="1" customWidth="1"/>
    <col min="11200" max="11200" width="25.42578125" style="1" customWidth="1"/>
    <col min="11201" max="11201" width="17.5703125" style="1" customWidth="1"/>
    <col min="11202" max="11202" width="15.5703125" style="1" customWidth="1"/>
    <col min="11203" max="11203" width="10.140625" style="1" customWidth="1"/>
    <col min="11204" max="11204" width="11.7109375" style="1" customWidth="1"/>
    <col min="11205" max="11205" width="10.140625" style="1" customWidth="1"/>
    <col min="11206" max="11206" width="21.28515625" style="1" customWidth="1"/>
    <col min="11207" max="11207" width="13.5703125" style="1" customWidth="1"/>
    <col min="11208" max="11208" width="18.140625" style="1" customWidth="1"/>
    <col min="11209" max="11209" width="46.5703125" style="1" customWidth="1"/>
    <col min="11210" max="11210" width="27.42578125" style="1" customWidth="1"/>
    <col min="11211" max="11211" width="12.7109375" style="1" customWidth="1"/>
    <col min="11212" max="11212" width="17.7109375" style="1" customWidth="1"/>
    <col min="11213" max="11213" width="18.42578125" style="1" customWidth="1"/>
    <col min="11214" max="11214" width="18.5703125" style="1" customWidth="1"/>
    <col min="11215" max="11215" width="16.7109375" style="1" customWidth="1"/>
    <col min="11216" max="11216" width="36.42578125" style="1" customWidth="1"/>
    <col min="11217" max="11217" width="59.42578125" style="1" customWidth="1"/>
    <col min="11218" max="11218" width="27.140625" style="1" customWidth="1"/>
    <col min="11219" max="11219" width="54.5703125" style="1" customWidth="1"/>
    <col min="11220" max="11220" width="16.7109375" style="1" customWidth="1"/>
    <col min="11221" max="11221" width="60.7109375" style="1" customWidth="1"/>
    <col min="11222" max="11222" width="21.7109375" style="1" customWidth="1"/>
    <col min="11223" max="11223" width="16.5703125" style="1" customWidth="1"/>
    <col min="11224" max="11224" width="14.85546875" style="1" customWidth="1"/>
    <col min="11225" max="11225" width="28.7109375" style="1" customWidth="1"/>
    <col min="11226" max="11226" width="16" style="1" customWidth="1"/>
    <col min="11227" max="11227" width="8.5703125" style="1" customWidth="1"/>
    <col min="11228" max="11231" width="8.28515625" style="1" customWidth="1"/>
    <col min="11232" max="11233" width="11.42578125" style="1"/>
    <col min="11234" max="11236" width="13.42578125" style="1" customWidth="1"/>
    <col min="11237" max="11239" width="11.42578125" style="1"/>
    <col min="11240" max="11240" width="18.42578125" style="1" customWidth="1"/>
    <col min="11241" max="11241" width="14.42578125" style="1" customWidth="1"/>
    <col min="11242" max="11242" width="11.42578125" style="1"/>
    <col min="11243" max="11243" width="15.28515625" style="1" bestFit="1" customWidth="1"/>
    <col min="11244" max="11244" width="15.85546875" style="1" customWidth="1"/>
    <col min="11245" max="11432" width="11.42578125" style="1"/>
    <col min="11433" max="11433" width="5.28515625" style="1" customWidth="1"/>
    <col min="11434" max="11434" width="21.140625" style="1" customWidth="1"/>
    <col min="11435" max="11435" width="15.85546875" style="1" customWidth="1"/>
    <col min="11436" max="11436" width="17.85546875" style="1" customWidth="1"/>
    <col min="11437" max="11437" width="40.28515625" style="1" customWidth="1"/>
    <col min="11438" max="11438" width="19.42578125" style="1" customWidth="1"/>
    <col min="11439" max="11439" width="27.42578125" style="1" customWidth="1"/>
    <col min="11440" max="11440" width="28.42578125" style="1" customWidth="1"/>
    <col min="11441" max="11441" width="18.28515625" style="1" customWidth="1"/>
    <col min="11442" max="11442" width="14.7109375" style="1" bestFit="1" customWidth="1"/>
    <col min="11443" max="11443" width="19.140625" style="1" customWidth="1"/>
    <col min="11444" max="11444" width="25.28515625" style="1" customWidth="1"/>
    <col min="11445" max="11445" width="16.28515625" style="1" customWidth="1"/>
    <col min="11446" max="11446" width="13.28515625" style="1" bestFit="1" customWidth="1"/>
    <col min="11447" max="11448" width="13.28515625" style="1" customWidth="1"/>
    <col min="11449" max="11449" width="14.42578125" style="1" customWidth="1"/>
    <col min="11450" max="11450" width="13.28515625" style="1" customWidth="1"/>
    <col min="11451" max="11451" width="16.140625" style="1" customWidth="1"/>
    <col min="11452" max="11452" width="13.85546875" style="1" customWidth="1"/>
    <col min="11453" max="11453" width="14.28515625" style="1" customWidth="1"/>
    <col min="11454" max="11454" width="15.7109375" style="1" customWidth="1"/>
    <col min="11455" max="11455" width="13.5703125" style="1" customWidth="1"/>
    <col min="11456" max="11456" width="25.42578125" style="1" customWidth="1"/>
    <col min="11457" max="11457" width="17.5703125" style="1" customWidth="1"/>
    <col min="11458" max="11458" width="15.5703125" style="1" customWidth="1"/>
    <col min="11459" max="11459" width="10.140625" style="1" customWidth="1"/>
    <col min="11460" max="11460" width="11.7109375" style="1" customWidth="1"/>
    <col min="11461" max="11461" width="10.140625" style="1" customWidth="1"/>
    <col min="11462" max="11462" width="21.28515625" style="1" customWidth="1"/>
    <col min="11463" max="11463" width="13.5703125" style="1" customWidth="1"/>
    <col min="11464" max="11464" width="18.140625" style="1" customWidth="1"/>
    <col min="11465" max="11465" width="46.5703125" style="1" customWidth="1"/>
    <col min="11466" max="11466" width="27.42578125" style="1" customWidth="1"/>
    <col min="11467" max="11467" width="12.7109375" style="1" customWidth="1"/>
    <col min="11468" max="11468" width="17.7109375" style="1" customWidth="1"/>
    <col min="11469" max="11469" width="18.42578125" style="1" customWidth="1"/>
    <col min="11470" max="11470" width="18.5703125" style="1" customWidth="1"/>
    <col min="11471" max="11471" width="16.7109375" style="1" customWidth="1"/>
    <col min="11472" max="11472" width="36.42578125" style="1" customWidth="1"/>
    <col min="11473" max="11473" width="59.42578125" style="1" customWidth="1"/>
    <col min="11474" max="11474" width="27.140625" style="1" customWidth="1"/>
    <col min="11475" max="11475" width="54.5703125" style="1" customWidth="1"/>
    <col min="11476" max="11476" width="16.7109375" style="1" customWidth="1"/>
    <col min="11477" max="11477" width="60.7109375" style="1" customWidth="1"/>
    <col min="11478" max="11478" width="21.7109375" style="1" customWidth="1"/>
    <col min="11479" max="11479" width="16.5703125" style="1" customWidth="1"/>
    <col min="11480" max="11480" width="14.85546875" style="1" customWidth="1"/>
    <col min="11481" max="11481" width="28.7109375" style="1" customWidth="1"/>
    <col min="11482" max="11482" width="16" style="1" customWidth="1"/>
    <col min="11483" max="11483" width="8.5703125" style="1" customWidth="1"/>
    <col min="11484" max="11487" width="8.28515625" style="1" customWidth="1"/>
    <col min="11488" max="11489" width="11.42578125" style="1"/>
    <col min="11490" max="11492" width="13.42578125" style="1" customWidth="1"/>
    <col min="11493" max="11495" width="11.42578125" style="1"/>
    <col min="11496" max="11496" width="18.42578125" style="1" customWidth="1"/>
    <col min="11497" max="11497" width="14.42578125" style="1" customWidth="1"/>
    <col min="11498" max="11498" width="11.42578125" style="1"/>
    <col min="11499" max="11499" width="15.28515625" style="1" bestFit="1" customWidth="1"/>
    <col min="11500" max="11500" width="15.85546875" style="1" customWidth="1"/>
    <col min="11501" max="11688" width="11.42578125" style="1"/>
    <col min="11689" max="11689" width="5.28515625" style="1" customWidth="1"/>
    <col min="11690" max="11690" width="21.140625" style="1" customWidth="1"/>
    <col min="11691" max="11691" width="15.85546875" style="1" customWidth="1"/>
    <col min="11692" max="11692" width="17.85546875" style="1" customWidth="1"/>
    <col min="11693" max="11693" width="40.28515625" style="1" customWidth="1"/>
    <col min="11694" max="11694" width="19.42578125" style="1" customWidth="1"/>
    <col min="11695" max="11695" width="27.42578125" style="1" customWidth="1"/>
    <col min="11696" max="11696" width="28.42578125" style="1" customWidth="1"/>
    <col min="11697" max="11697" width="18.28515625" style="1" customWidth="1"/>
    <col min="11698" max="11698" width="14.7109375" style="1" bestFit="1" customWidth="1"/>
    <col min="11699" max="11699" width="19.140625" style="1" customWidth="1"/>
    <col min="11700" max="11700" width="25.28515625" style="1" customWidth="1"/>
    <col min="11701" max="11701" width="16.28515625" style="1" customWidth="1"/>
    <col min="11702" max="11702" width="13.28515625" style="1" bestFit="1" customWidth="1"/>
    <col min="11703" max="11704" width="13.28515625" style="1" customWidth="1"/>
    <col min="11705" max="11705" width="14.42578125" style="1" customWidth="1"/>
    <col min="11706" max="11706" width="13.28515625" style="1" customWidth="1"/>
    <col min="11707" max="11707" width="16.140625" style="1" customWidth="1"/>
    <col min="11708" max="11708" width="13.85546875" style="1" customWidth="1"/>
    <col min="11709" max="11709" width="14.28515625" style="1" customWidth="1"/>
    <col min="11710" max="11710" width="15.7109375" style="1" customWidth="1"/>
    <col min="11711" max="11711" width="13.5703125" style="1" customWidth="1"/>
    <col min="11712" max="11712" width="25.42578125" style="1" customWidth="1"/>
    <col min="11713" max="11713" width="17.5703125" style="1" customWidth="1"/>
    <col min="11714" max="11714" width="15.5703125" style="1" customWidth="1"/>
    <col min="11715" max="11715" width="10.140625" style="1" customWidth="1"/>
    <col min="11716" max="11716" width="11.7109375" style="1" customWidth="1"/>
    <col min="11717" max="11717" width="10.140625" style="1" customWidth="1"/>
    <col min="11718" max="11718" width="21.28515625" style="1" customWidth="1"/>
    <col min="11719" max="11719" width="13.5703125" style="1" customWidth="1"/>
    <col min="11720" max="11720" width="18.140625" style="1" customWidth="1"/>
    <col min="11721" max="11721" width="46.5703125" style="1" customWidth="1"/>
    <col min="11722" max="11722" width="27.42578125" style="1" customWidth="1"/>
    <col min="11723" max="11723" width="12.7109375" style="1" customWidth="1"/>
    <col min="11724" max="11724" width="17.7109375" style="1" customWidth="1"/>
    <col min="11725" max="11725" width="18.42578125" style="1" customWidth="1"/>
    <col min="11726" max="11726" width="18.5703125" style="1" customWidth="1"/>
    <col min="11727" max="11727" width="16.7109375" style="1" customWidth="1"/>
    <col min="11728" max="11728" width="36.42578125" style="1" customWidth="1"/>
    <col min="11729" max="11729" width="59.42578125" style="1" customWidth="1"/>
    <col min="11730" max="11730" width="27.140625" style="1" customWidth="1"/>
    <col min="11731" max="11731" width="54.5703125" style="1" customWidth="1"/>
    <col min="11732" max="11732" width="16.7109375" style="1" customWidth="1"/>
    <col min="11733" max="11733" width="60.7109375" style="1" customWidth="1"/>
    <col min="11734" max="11734" width="21.7109375" style="1" customWidth="1"/>
    <col min="11735" max="11735" width="16.5703125" style="1" customWidth="1"/>
    <col min="11736" max="11736" width="14.85546875" style="1" customWidth="1"/>
    <col min="11737" max="11737" width="28.7109375" style="1" customWidth="1"/>
    <col min="11738" max="11738" width="16" style="1" customWidth="1"/>
    <col min="11739" max="11739" width="8.5703125" style="1" customWidth="1"/>
    <col min="11740" max="11743" width="8.28515625" style="1" customWidth="1"/>
    <col min="11744" max="11745" width="11.42578125" style="1"/>
    <col min="11746" max="11748" width="13.42578125" style="1" customWidth="1"/>
    <col min="11749" max="11751" width="11.42578125" style="1"/>
    <col min="11752" max="11752" width="18.42578125" style="1" customWidth="1"/>
    <col min="11753" max="11753" width="14.42578125" style="1" customWidth="1"/>
    <col min="11754" max="11754" width="11.42578125" style="1"/>
    <col min="11755" max="11755" width="15.28515625" style="1" bestFit="1" customWidth="1"/>
    <col min="11756" max="11756" width="15.85546875" style="1" customWidth="1"/>
    <col min="11757" max="11944" width="11.42578125" style="1"/>
    <col min="11945" max="11945" width="5.28515625" style="1" customWidth="1"/>
    <col min="11946" max="11946" width="21.140625" style="1" customWidth="1"/>
    <col min="11947" max="11947" width="15.85546875" style="1" customWidth="1"/>
    <col min="11948" max="11948" width="17.85546875" style="1" customWidth="1"/>
    <col min="11949" max="11949" width="40.28515625" style="1" customWidth="1"/>
    <col min="11950" max="11950" width="19.42578125" style="1" customWidth="1"/>
    <col min="11951" max="11951" width="27.42578125" style="1" customWidth="1"/>
    <col min="11952" max="11952" width="28.42578125" style="1" customWidth="1"/>
    <col min="11953" max="11953" width="18.28515625" style="1" customWidth="1"/>
    <col min="11954" max="11954" width="14.7109375" style="1" bestFit="1" customWidth="1"/>
    <col min="11955" max="11955" width="19.140625" style="1" customWidth="1"/>
    <col min="11956" max="11956" width="25.28515625" style="1" customWidth="1"/>
    <col min="11957" max="11957" width="16.28515625" style="1" customWidth="1"/>
    <col min="11958" max="11958" width="13.28515625" style="1" bestFit="1" customWidth="1"/>
    <col min="11959" max="11960" width="13.28515625" style="1" customWidth="1"/>
    <col min="11961" max="11961" width="14.42578125" style="1" customWidth="1"/>
    <col min="11962" max="11962" width="13.28515625" style="1" customWidth="1"/>
    <col min="11963" max="11963" width="16.140625" style="1" customWidth="1"/>
    <col min="11964" max="11964" width="13.85546875" style="1" customWidth="1"/>
    <col min="11965" max="11965" width="14.28515625" style="1" customWidth="1"/>
    <col min="11966" max="11966" width="15.7109375" style="1" customWidth="1"/>
    <col min="11967" max="11967" width="13.5703125" style="1" customWidth="1"/>
    <col min="11968" max="11968" width="25.42578125" style="1" customWidth="1"/>
    <col min="11969" max="11969" width="17.5703125" style="1" customWidth="1"/>
    <col min="11970" max="11970" width="15.5703125" style="1" customWidth="1"/>
    <col min="11971" max="11971" width="10.140625" style="1" customWidth="1"/>
    <col min="11972" max="11972" width="11.7109375" style="1" customWidth="1"/>
    <col min="11973" max="11973" width="10.140625" style="1" customWidth="1"/>
    <col min="11974" max="11974" width="21.28515625" style="1" customWidth="1"/>
    <col min="11975" max="11975" width="13.5703125" style="1" customWidth="1"/>
    <col min="11976" max="11976" width="18.140625" style="1" customWidth="1"/>
    <col min="11977" max="11977" width="46.5703125" style="1" customWidth="1"/>
    <col min="11978" max="11978" width="27.42578125" style="1" customWidth="1"/>
    <col min="11979" max="11979" width="12.7109375" style="1" customWidth="1"/>
    <col min="11980" max="11980" width="17.7109375" style="1" customWidth="1"/>
    <col min="11981" max="11981" width="18.42578125" style="1" customWidth="1"/>
    <col min="11982" max="11982" width="18.5703125" style="1" customWidth="1"/>
    <col min="11983" max="11983" width="16.7109375" style="1" customWidth="1"/>
    <col min="11984" max="11984" width="36.42578125" style="1" customWidth="1"/>
    <col min="11985" max="11985" width="59.42578125" style="1" customWidth="1"/>
    <col min="11986" max="11986" width="27.140625" style="1" customWidth="1"/>
    <col min="11987" max="11987" width="54.5703125" style="1" customWidth="1"/>
    <col min="11988" max="11988" width="16.7109375" style="1" customWidth="1"/>
    <col min="11989" max="11989" width="60.7109375" style="1" customWidth="1"/>
    <col min="11990" max="11990" width="21.7109375" style="1" customWidth="1"/>
    <col min="11991" max="11991" width="16.5703125" style="1" customWidth="1"/>
    <col min="11992" max="11992" width="14.85546875" style="1" customWidth="1"/>
    <col min="11993" max="11993" width="28.7109375" style="1" customWidth="1"/>
    <col min="11994" max="11994" width="16" style="1" customWidth="1"/>
    <col min="11995" max="11995" width="8.5703125" style="1" customWidth="1"/>
    <col min="11996" max="11999" width="8.28515625" style="1" customWidth="1"/>
    <col min="12000" max="12001" width="11.42578125" style="1"/>
    <col min="12002" max="12004" width="13.42578125" style="1" customWidth="1"/>
    <col min="12005" max="12007" width="11.42578125" style="1"/>
    <col min="12008" max="12008" width="18.42578125" style="1" customWidth="1"/>
    <col min="12009" max="12009" width="14.42578125" style="1" customWidth="1"/>
    <col min="12010" max="12010" width="11.42578125" style="1"/>
    <col min="12011" max="12011" width="15.28515625" style="1" bestFit="1" customWidth="1"/>
    <col min="12012" max="12012" width="15.85546875" style="1" customWidth="1"/>
    <col min="12013" max="12200" width="11.42578125" style="1"/>
    <col min="12201" max="12201" width="5.28515625" style="1" customWidth="1"/>
    <col min="12202" max="12202" width="21.140625" style="1" customWidth="1"/>
    <col min="12203" max="12203" width="15.85546875" style="1" customWidth="1"/>
    <col min="12204" max="12204" width="17.85546875" style="1" customWidth="1"/>
    <col min="12205" max="12205" width="40.28515625" style="1" customWidth="1"/>
    <col min="12206" max="12206" width="19.42578125" style="1" customWidth="1"/>
    <col min="12207" max="12207" width="27.42578125" style="1" customWidth="1"/>
    <col min="12208" max="12208" width="28.42578125" style="1" customWidth="1"/>
    <col min="12209" max="12209" width="18.28515625" style="1" customWidth="1"/>
    <col min="12210" max="12210" width="14.7109375" style="1" bestFit="1" customWidth="1"/>
    <col min="12211" max="12211" width="19.140625" style="1" customWidth="1"/>
    <col min="12212" max="12212" width="25.28515625" style="1" customWidth="1"/>
    <col min="12213" max="12213" width="16.28515625" style="1" customWidth="1"/>
    <col min="12214" max="12214" width="13.28515625" style="1" bestFit="1" customWidth="1"/>
    <col min="12215" max="12216" width="13.28515625" style="1" customWidth="1"/>
    <col min="12217" max="12217" width="14.42578125" style="1" customWidth="1"/>
    <col min="12218" max="12218" width="13.28515625" style="1" customWidth="1"/>
    <col min="12219" max="12219" width="16.140625" style="1" customWidth="1"/>
    <col min="12220" max="12220" width="13.85546875" style="1" customWidth="1"/>
    <col min="12221" max="12221" width="14.28515625" style="1" customWidth="1"/>
    <col min="12222" max="12222" width="15.7109375" style="1" customWidth="1"/>
    <col min="12223" max="12223" width="13.5703125" style="1" customWidth="1"/>
    <col min="12224" max="12224" width="25.42578125" style="1" customWidth="1"/>
    <col min="12225" max="12225" width="17.5703125" style="1" customWidth="1"/>
    <col min="12226" max="12226" width="15.5703125" style="1" customWidth="1"/>
    <col min="12227" max="12227" width="10.140625" style="1" customWidth="1"/>
    <col min="12228" max="12228" width="11.7109375" style="1" customWidth="1"/>
    <col min="12229" max="12229" width="10.140625" style="1" customWidth="1"/>
    <col min="12230" max="12230" width="21.28515625" style="1" customWidth="1"/>
    <col min="12231" max="12231" width="13.5703125" style="1" customWidth="1"/>
    <col min="12232" max="12232" width="18.140625" style="1" customWidth="1"/>
    <col min="12233" max="12233" width="46.5703125" style="1" customWidth="1"/>
    <col min="12234" max="12234" width="27.42578125" style="1" customWidth="1"/>
    <col min="12235" max="12235" width="12.7109375" style="1" customWidth="1"/>
    <col min="12236" max="12236" width="17.7109375" style="1" customWidth="1"/>
    <col min="12237" max="12237" width="18.42578125" style="1" customWidth="1"/>
    <col min="12238" max="12238" width="18.5703125" style="1" customWidth="1"/>
    <col min="12239" max="12239" width="16.7109375" style="1" customWidth="1"/>
    <col min="12240" max="12240" width="36.42578125" style="1" customWidth="1"/>
    <col min="12241" max="12241" width="59.42578125" style="1" customWidth="1"/>
    <col min="12242" max="12242" width="27.140625" style="1" customWidth="1"/>
    <col min="12243" max="12243" width="54.5703125" style="1" customWidth="1"/>
    <col min="12244" max="12244" width="16.7109375" style="1" customWidth="1"/>
    <col min="12245" max="12245" width="60.7109375" style="1" customWidth="1"/>
    <col min="12246" max="12246" width="21.7109375" style="1" customWidth="1"/>
    <col min="12247" max="12247" width="16.5703125" style="1" customWidth="1"/>
    <col min="12248" max="12248" width="14.85546875" style="1" customWidth="1"/>
    <col min="12249" max="12249" width="28.7109375" style="1" customWidth="1"/>
    <col min="12250" max="12250" width="16" style="1" customWidth="1"/>
    <col min="12251" max="12251" width="8.5703125" style="1" customWidth="1"/>
    <col min="12252" max="12255" width="8.28515625" style="1" customWidth="1"/>
    <col min="12256" max="12257" width="11.42578125" style="1"/>
    <col min="12258" max="12260" width="13.42578125" style="1" customWidth="1"/>
    <col min="12261" max="12263" width="11.42578125" style="1"/>
    <col min="12264" max="12264" width="18.42578125" style="1" customWidth="1"/>
    <col min="12265" max="12265" width="14.42578125" style="1" customWidth="1"/>
    <col min="12266" max="12266" width="11.42578125" style="1"/>
    <col min="12267" max="12267" width="15.28515625" style="1" bestFit="1" customWidth="1"/>
    <col min="12268" max="12268" width="15.85546875" style="1" customWidth="1"/>
    <col min="12269" max="12456" width="11.42578125" style="1"/>
    <col min="12457" max="12457" width="5.28515625" style="1" customWidth="1"/>
    <col min="12458" max="12458" width="21.140625" style="1" customWidth="1"/>
    <col min="12459" max="12459" width="15.85546875" style="1" customWidth="1"/>
    <col min="12460" max="12460" width="17.85546875" style="1" customWidth="1"/>
    <col min="12461" max="12461" width="40.28515625" style="1" customWidth="1"/>
    <col min="12462" max="12462" width="19.42578125" style="1" customWidth="1"/>
    <col min="12463" max="12463" width="27.42578125" style="1" customWidth="1"/>
    <col min="12464" max="12464" width="28.42578125" style="1" customWidth="1"/>
    <col min="12465" max="12465" width="18.28515625" style="1" customWidth="1"/>
    <col min="12466" max="12466" width="14.7109375" style="1" bestFit="1" customWidth="1"/>
    <col min="12467" max="12467" width="19.140625" style="1" customWidth="1"/>
    <col min="12468" max="12468" width="25.28515625" style="1" customWidth="1"/>
    <col min="12469" max="12469" width="16.28515625" style="1" customWidth="1"/>
    <col min="12470" max="12470" width="13.28515625" style="1" bestFit="1" customWidth="1"/>
    <col min="12471" max="12472" width="13.28515625" style="1" customWidth="1"/>
    <col min="12473" max="12473" width="14.42578125" style="1" customWidth="1"/>
    <col min="12474" max="12474" width="13.28515625" style="1" customWidth="1"/>
    <col min="12475" max="12475" width="16.140625" style="1" customWidth="1"/>
    <col min="12476" max="12476" width="13.85546875" style="1" customWidth="1"/>
    <col min="12477" max="12477" width="14.28515625" style="1" customWidth="1"/>
    <col min="12478" max="12478" width="15.7109375" style="1" customWidth="1"/>
    <col min="12479" max="12479" width="13.5703125" style="1" customWidth="1"/>
    <col min="12480" max="12480" width="25.42578125" style="1" customWidth="1"/>
    <col min="12481" max="12481" width="17.5703125" style="1" customWidth="1"/>
    <col min="12482" max="12482" width="15.5703125" style="1" customWidth="1"/>
    <col min="12483" max="12483" width="10.140625" style="1" customWidth="1"/>
    <col min="12484" max="12484" width="11.7109375" style="1" customWidth="1"/>
    <col min="12485" max="12485" width="10.140625" style="1" customWidth="1"/>
    <col min="12486" max="12486" width="21.28515625" style="1" customWidth="1"/>
    <col min="12487" max="12487" width="13.5703125" style="1" customWidth="1"/>
    <col min="12488" max="12488" width="18.140625" style="1" customWidth="1"/>
    <col min="12489" max="12489" width="46.5703125" style="1" customWidth="1"/>
    <col min="12490" max="12490" width="27.42578125" style="1" customWidth="1"/>
    <col min="12491" max="12491" width="12.7109375" style="1" customWidth="1"/>
    <col min="12492" max="12492" width="17.7109375" style="1" customWidth="1"/>
    <col min="12493" max="12493" width="18.42578125" style="1" customWidth="1"/>
    <col min="12494" max="12494" width="18.5703125" style="1" customWidth="1"/>
    <col min="12495" max="12495" width="16.7109375" style="1" customWidth="1"/>
    <col min="12496" max="12496" width="36.42578125" style="1" customWidth="1"/>
    <col min="12497" max="12497" width="59.42578125" style="1" customWidth="1"/>
    <col min="12498" max="12498" width="27.140625" style="1" customWidth="1"/>
    <col min="12499" max="12499" width="54.5703125" style="1" customWidth="1"/>
    <col min="12500" max="12500" width="16.7109375" style="1" customWidth="1"/>
    <col min="12501" max="12501" width="60.7109375" style="1" customWidth="1"/>
    <col min="12502" max="12502" width="21.7109375" style="1" customWidth="1"/>
    <col min="12503" max="12503" width="16.5703125" style="1" customWidth="1"/>
    <col min="12504" max="12504" width="14.85546875" style="1" customWidth="1"/>
    <col min="12505" max="12505" width="28.7109375" style="1" customWidth="1"/>
    <col min="12506" max="12506" width="16" style="1" customWidth="1"/>
    <col min="12507" max="12507" width="8.5703125" style="1" customWidth="1"/>
    <col min="12508" max="12511" width="8.28515625" style="1" customWidth="1"/>
    <col min="12512" max="12513" width="11.42578125" style="1"/>
    <col min="12514" max="12516" width="13.42578125" style="1" customWidth="1"/>
    <col min="12517" max="12519" width="11.42578125" style="1"/>
    <col min="12520" max="12520" width="18.42578125" style="1" customWidth="1"/>
    <col min="12521" max="12521" width="14.42578125" style="1" customWidth="1"/>
    <col min="12522" max="12522" width="11.42578125" style="1"/>
    <col min="12523" max="12523" width="15.28515625" style="1" bestFit="1" customWidth="1"/>
    <col min="12524" max="12524" width="15.85546875" style="1" customWidth="1"/>
    <col min="12525" max="12712" width="11.42578125" style="1"/>
    <col min="12713" max="12713" width="5.28515625" style="1" customWidth="1"/>
    <col min="12714" max="12714" width="21.140625" style="1" customWidth="1"/>
    <col min="12715" max="12715" width="15.85546875" style="1" customWidth="1"/>
    <col min="12716" max="12716" width="17.85546875" style="1" customWidth="1"/>
    <col min="12717" max="12717" width="40.28515625" style="1" customWidth="1"/>
    <col min="12718" max="12718" width="19.42578125" style="1" customWidth="1"/>
    <col min="12719" max="12719" width="27.42578125" style="1" customWidth="1"/>
    <col min="12720" max="12720" width="28.42578125" style="1" customWidth="1"/>
    <col min="12721" max="12721" width="18.28515625" style="1" customWidth="1"/>
    <col min="12722" max="12722" width="14.7109375" style="1" bestFit="1" customWidth="1"/>
    <col min="12723" max="12723" width="19.140625" style="1" customWidth="1"/>
    <col min="12724" max="12724" width="25.28515625" style="1" customWidth="1"/>
    <col min="12725" max="12725" width="16.28515625" style="1" customWidth="1"/>
    <col min="12726" max="12726" width="13.28515625" style="1" bestFit="1" customWidth="1"/>
    <col min="12727" max="12728" width="13.28515625" style="1" customWidth="1"/>
    <col min="12729" max="12729" width="14.42578125" style="1" customWidth="1"/>
    <col min="12730" max="12730" width="13.28515625" style="1" customWidth="1"/>
    <col min="12731" max="12731" width="16.140625" style="1" customWidth="1"/>
    <col min="12732" max="12732" width="13.85546875" style="1" customWidth="1"/>
    <col min="12733" max="12733" width="14.28515625" style="1" customWidth="1"/>
    <col min="12734" max="12734" width="15.7109375" style="1" customWidth="1"/>
    <col min="12735" max="12735" width="13.5703125" style="1" customWidth="1"/>
    <col min="12736" max="12736" width="25.42578125" style="1" customWidth="1"/>
    <col min="12737" max="12737" width="17.5703125" style="1" customWidth="1"/>
    <col min="12738" max="12738" width="15.5703125" style="1" customWidth="1"/>
    <col min="12739" max="12739" width="10.140625" style="1" customWidth="1"/>
    <col min="12740" max="12740" width="11.7109375" style="1" customWidth="1"/>
    <col min="12741" max="12741" width="10.140625" style="1" customWidth="1"/>
    <col min="12742" max="12742" width="21.28515625" style="1" customWidth="1"/>
    <col min="12743" max="12743" width="13.5703125" style="1" customWidth="1"/>
    <col min="12744" max="12744" width="18.140625" style="1" customWidth="1"/>
    <col min="12745" max="12745" width="46.5703125" style="1" customWidth="1"/>
    <col min="12746" max="12746" width="27.42578125" style="1" customWidth="1"/>
    <col min="12747" max="12747" width="12.7109375" style="1" customWidth="1"/>
    <col min="12748" max="12748" width="17.7109375" style="1" customWidth="1"/>
    <col min="12749" max="12749" width="18.42578125" style="1" customWidth="1"/>
    <col min="12750" max="12750" width="18.5703125" style="1" customWidth="1"/>
    <col min="12751" max="12751" width="16.7109375" style="1" customWidth="1"/>
    <col min="12752" max="12752" width="36.42578125" style="1" customWidth="1"/>
    <col min="12753" max="12753" width="59.42578125" style="1" customWidth="1"/>
    <col min="12754" max="12754" width="27.140625" style="1" customWidth="1"/>
    <col min="12755" max="12755" width="54.5703125" style="1" customWidth="1"/>
    <col min="12756" max="12756" width="16.7109375" style="1" customWidth="1"/>
    <col min="12757" max="12757" width="60.7109375" style="1" customWidth="1"/>
    <col min="12758" max="12758" width="21.7109375" style="1" customWidth="1"/>
    <col min="12759" max="12759" width="16.5703125" style="1" customWidth="1"/>
    <col min="12760" max="12760" width="14.85546875" style="1" customWidth="1"/>
    <col min="12761" max="12761" width="28.7109375" style="1" customWidth="1"/>
    <col min="12762" max="12762" width="16" style="1" customWidth="1"/>
    <col min="12763" max="12763" width="8.5703125" style="1" customWidth="1"/>
    <col min="12764" max="12767" width="8.28515625" style="1" customWidth="1"/>
    <col min="12768" max="12769" width="11.42578125" style="1"/>
    <col min="12770" max="12772" width="13.42578125" style="1" customWidth="1"/>
    <col min="12773" max="12775" width="11.42578125" style="1"/>
    <col min="12776" max="12776" width="18.42578125" style="1" customWidth="1"/>
    <col min="12777" max="12777" width="14.42578125" style="1" customWidth="1"/>
    <col min="12778" max="12778" width="11.42578125" style="1"/>
    <col min="12779" max="12779" width="15.28515625" style="1" bestFit="1" customWidth="1"/>
    <col min="12780" max="12780" width="15.85546875" style="1" customWidth="1"/>
    <col min="12781" max="12968" width="11.42578125" style="1"/>
    <col min="12969" max="12969" width="5.28515625" style="1" customWidth="1"/>
    <col min="12970" max="12970" width="21.140625" style="1" customWidth="1"/>
    <col min="12971" max="12971" width="15.85546875" style="1" customWidth="1"/>
    <col min="12972" max="12972" width="17.85546875" style="1" customWidth="1"/>
    <col min="12973" max="12973" width="40.28515625" style="1" customWidth="1"/>
    <col min="12974" max="12974" width="19.42578125" style="1" customWidth="1"/>
    <col min="12975" max="12975" width="27.42578125" style="1" customWidth="1"/>
    <col min="12976" max="12976" width="28.42578125" style="1" customWidth="1"/>
    <col min="12977" max="12977" width="18.28515625" style="1" customWidth="1"/>
    <col min="12978" max="12978" width="14.7109375" style="1" bestFit="1" customWidth="1"/>
    <col min="12979" max="12979" width="19.140625" style="1" customWidth="1"/>
    <col min="12980" max="12980" width="25.28515625" style="1" customWidth="1"/>
    <col min="12981" max="12981" width="16.28515625" style="1" customWidth="1"/>
    <col min="12982" max="12982" width="13.28515625" style="1" bestFit="1" customWidth="1"/>
    <col min="12983" max="12984" width="13.28515625" style="1" customWidth="1"/>
    <col min="12985" max="12985" width="14.42578125" style="1" customWidth="1"/>
    <col min="12986" max="12986" width="13.28515625" style="1" customWidth="1"/>
    <col min="12987" max="12987" width="16.140625" style="1" customWidth="1"/>
    <col min="12988" max="12988" width="13.85546875" style="1" customWidth="1"/>
    <col min="12989" max="12989" width="14.28515625" style="1" customWidth="1"/>
    <col min="12990" max="12990" width="15.7109375" style="1" customWidth="1"/>
    <col min="12991" max="12991" width="13.5703125" style="1" customWidth="1"/>
    <col min="12992" max="12992" width="25.42578125" style="1" customWidth="1"/>
    <col min="12993" max="12993" width="17.5703125" style="1" customWidth="1"/>
    <col min="12994" max="12994" width="15.5703125" style="1" customWidth="1"/>
    <col min="12995" max="12995" width="10.140625" style="1" customWidth="1"/>
    <col min="12996" max="12996" width="11.7109375" style="1" customWidth="1"/>
    <col min="12997" max="12997" width="10.140625" style="1" customWidth="1"/>
    <col min="12998" max="12998" width="21.28515625" style="1" customWidth="1"/>
    <col min="12999" max="12999" width="13.5703125" style="1" customWidth="1"/>
    <col min="13000" max="13000" width="18.140625" style="1" customWidth="1"/>
    <col min="13001" max="13001" width="46.5703125" style="1" customWidth="1"/>
    <col min="13002" max="13002" width="27.42578125" style="1" customWidth="1"/>
    <col min="13003" max="13003" width="12.7109375" style="1" customWidth="1"/>
    <col min="13004" max="13004" width="17.7109375" style="1" customWidth="1"/>
    <col min="13005" max="13005" width="18.42578125" style="1" customWidth="1"/>
    <col min="13006" max="13006" width="18.5703125" style="1" customWidth="1"/>
    <col min="13007" max="13007" width="16.7109375" style="1" customWidth="1"/>
    <col min="13008" max="13008" width="36.42578125" style="1" customWidth="1"/>
    <col min="13009" max="13009" width="59.42578125" style="1" customWidth="1"/>
    <col min="13010" max="13010" width="27.140625" style="1" customWidth="1"/>
    <col min="13011" max="13011" width="54.5703125" style="1" customWidth="1"/>
    <col min="13012" max="13012" width="16.7109375" style="1" customWidth="1"/>
    <col min="13013" max="13013" width="60.7109375" style="1" customWidth="1"/>
    <col min="13014" max="13014" width="21.7109375" style="1" customWidth="1"/>
    <col min="13015" max="13015" width="16.5703125" style="1" customWidth="1"/>
    <col min="13016" max="13016" width="14.85546875" style="1" customWidth="1"/>
    <col min="13017" max="13017" width="28.7109375" style="1" customWidth="1"/>
    <col min="13018" max="13018" width="16" style="1" customWidth="1"/>
    <col min="13019" max="13019" width="8.5703125" style="1" customWidth="1"/>
    <col min="13020" max="13023" width="8.28515625" style="1" customWidth="1"/>
    <col min="13024" max="13025" width="11.42578125" style="1"/>
    <col min="13026" max="13028" width="13.42578125" style="1" customWidth="1"/>
    <col min="13029" max="13031" width="11.42578125" style="1"/>
    <col min="13032" max="13032" width="18.42578125" style="1" customWidth="1"/>
    <col min="13033" max="13033" width="14.42578125" style="1" customWidth="1"/>
    <col min="13034" max="13034" width="11.42578125" style="1"/>
    <col min="13035" max="13035" width="15.28515625" style="1" bestFit="1" customWidth="1"/>
    <col min="13036" max="13036" width="15.85546875" style="1" customWidth="1"/>
    <col min="13037" max="13224" width="11.42578125" style="1"/>
    <col min="13225" max="13225" width="5.28515625" style="1" customWidth="1"/>
    <col min="13226" max="13226" width="21.140625" style="1" customWidth="1"/>
    <col min="13227" max="13227" width="15.85546875" style="1" customWidth="1"/>
    <col min="13228" max="13228" width="17.85546875" style="1" customWidth="1"/>
    <col min="13229" max="13229" width="40.28515625" style="1" customWidth="1"/>
    <col min="13230" max="13230" width="19.42578125" style="1" customWidth="1"/>
    <col min="13231" max="13231" width="27.42578125" style="1" customWidth="1"/>
    <col min="13232" max="13232" width="28.42578125" style="1" customWidth="1"/>
    <col min="13233" max="13233" width="18.28515625" style="1" customWidth="1"/>
    <col min="13234" max="13234" width="14.7109375" style="1" bestFit="1" customWidth="1"/>
    <col min="13235" max="13235" width="19.140625" style="1" customWidth="1"/>
    <col min="13236" max="13236" width="25.28515625" style="1" customWidth="1"/>
    <col min="13237" max="13237" width="16.28515625" style="1" customWidth="1"/>
    <col min="13238" max="13238" width="13.28515625" style="1" bestFit="1" customWidth="1"/>
    <col min="13239" max="13240" width="13.28515625" style="1" customWidth="1"/>
    <col min="13241" max="13241" width="14.42578125" style="1" customWidth="1"/>
    <col min="13242" max="13242" width="13.28515625" style="1" customWidth="1"/>
    <col min="13243" max="13243" width="16.140625" style="1" customWidth="1"/>
    <col min="13244" max="13244" width="13.85546875" style="1" customWidth="1"/>
    <col min="13245" max="13245" width="14.28515625" style="1" customWidth="1"/>
    <col min="13246" max="13246" width="15.7109375" style="1" customWidth="1"/>
    <col min="13247" max="13247" width="13.5703125" style="1" customWidth="1"/>
    <col min="13248" max="13248" width="25.42578125" style="1" customWidth="1"/>
    <col min="13249" max="13249" width="17.5703125" style="1" customWidth="1"/>
    <col min="13250" max="13250" width="15.5703125" style="1" customWidth="1"/>
    <col min="13251" max="13251" width="10.140625" style="1" customWidth="1"/>
    <col min="13252" max="13252" width="11.7109375" style="1" customWidth="1"/>
    <col min="13253" max="13253" width="10.140625" style="1" customWidth="1"/>
    <col min="13254" max="13254" width="21.28515625" style="1" customWidth="1"/>
    <col min="13255" max="13255" width="13.5703125" style="1" customWidth="1"/>
    <col min="13256" max="13256" width="18.140625" style="1" customWidth="1"/>
    <col min="13257" max="13257" width="46.5703125" style="1" customWidth="1"/>
    <col min="13258" max="13258" width="27.42578125" style="1" customWidth="1"/>
    <col min="13259" max="13259" width="12.7109375" style="1" customWidth="1"/>
    <col min="13260" max="13260" width="17.7109375" style="1" customWidth="1"/>
    <col min="13261" max="13261" width="18.42578125" style="1" customWidth="1"/>
    <col min="13262" max="13262" width="18.5703125" style="1" customWidth="1"/>
    <col min="13263" max="13263" width="16.7109375" style="1" customWidth="1"/>
    <col min="13264" max="13264" width="36.42578125" style="1" customWidth="1"/>
    <col min="13265" max="13265" width="59.42578125" style="1" customWidth="1"/>
    <col min="13266" max="13266" width="27.140625" style="1" customWidth="1"/>
    <col min="13267" max="13267" width="54.5703125" style="1" customWidth="1"/>
    <col min="13268" max="13268" width="16.7109375" style="1" customWidth="1"/>
    <col min="13269" max="13269" width="60.7109375" style="1" customWidth="1"/>
    <col min="13270" max="13270" width="21.7109375" style="1" customWidth="1"/>
    <col min="13271" max="13271" width="16.5703125" style="1" customWidth="1"/>
    <col min="13272" max="13272" width="14.85546875" style="1" customWidth="1"/>
    <col min="13273" max="13273" width="28.7109375" style="1" customWidth="1"/>
    <col min="13274" max="13274" width="16" style="1" customWidth="1"/>
    <col min="13275" max="13275" width="8.5703125" style="1" customWidth="1"/>
    <col min="13276" max="13279" width="8.28515625" style="1" customWidth="1"/>
    <col min="13280" max="13281" width="11.42578125" style="1"/>
    <col min="13282" max="13284" width="13.42578125" style="1" customWidth="1"/>
    <col min="13285" max="13287" width="11.42578125" style="1"/>
    <col min="13288" max="13288" width="18.42578125" style="1" customWidth="1"/>
    <col min="13289" max="13289" width="14.42578125" style="1" customWidth="1"/>
    <col min="13290" max="13290" width="11.42578125" style="1"/>
    <col min="13291" max="13291" width="15.28515625" style="1" bestFit="1" customWidth="1"/>
    <col min="13292" max="13292" width="15.85546875" style="1" customWidth="1"/>
    <col min="13293" max="13480" width="11.42578125" style="1"/>
    <col min="13481" max="13481" width="5.28515625" style="1" customWidth="1"/>
    <col min="13482" max="13482" width="21.140625" style="1" customWidth="1"/>
    <col min="13483" max="13483" width="15.85546875" style="1" customWidth="1"/>
    <col min="13484" max="13484" width="17.85546875" style="1" customWidth="1"/>
    <col min="13485" max="13485" width="40.28515625" style="1" customWidth="1"/>
    <col min="13486" max="13486" width="19.42578125" style="1" customWidth="1"/>
    <col min="13487" max="13487" width="27.42578125" style="1" customWidth="1"/>
    <col min="13488" max="13488" width="28.42578125" style="1" customWidth="1"/>
    <col min="13489" max="13489" width="18.28515625" style="1" customWidth="1"/>
    <col min="13490" max="13490" width="14.7109375" style="1" bestFit="1" customWidth="1"/>
    <col min="13491" max="13491" width="19.140625" style="1" customWidth="1"/>
    <col min="13492" max="13492" width="25.28515625" style="1" customWidth="1"/>
    <col min="13493" max="13493" width="16.28515625" style="1" customWidth="1"/>
    <col min="13494" max="13494" width="13.28515625" style="1" bestFit="1" customWidth="1"/>
    <col min="13495" max="13496" width="13.28515625" style="1" customWidth="1"/>
    <col min="13497" max="13497" width="14.42578125" style="1" customWidth="1"/>
    <col min="13498" max="13498" width="13.28515625" style="1" customWidth="1"/>
    <col min="13499" max="13499" width="16.140625" style="1" customWidth="1"/>
    <col min="13500" max="13500" width="13.85546875" style="1" customWidth="1"/>
    <col min="13501" max="13501" width="14.28515625" style="1" customWidth="1"/>
    <col min="13502" max="13502" width="15.7109375" style="1" customWidth="1"/>
    <col min="13503" max="13503" width="13.5703125" style="1" customWidth="1"/>
    <col min="13504" max="13504" width="25.42578125" style="1" customWidth="1"/>
    <col min="13505" max="13505" width="17.5703125" style="1" customWidth="1"/>
    <col min="13506" max="13506" width="15.5703125" style="1" customWidth="1"/>
    <col min="13507" max="13507" width="10.140625" style="1" customWidth="1"/>
    <col min="13508" max="13508" width="11.7109375" style="1" customWidth="1"/>
    <col min="13509" max="13509" width="10.140625" style="1" customWidth="1"/>
    <col min="13510" max="13510" width="21.28515625" style="1" customWidth="1"/>
    <col min="13511" max="13511" width="13.5703125" style="1" customWidth="1"/>
    <col min="13512" max="13512" width="18.140625" style="1" customWidth="1"/>
    <col min="13513" max="13513" width="46.5703125" style="1" customWidth="1"/>
    <col min="13514" max="13514" width="27.42578125" style="1" customWidth="1"/>
    <col min="13515" max="13515" width="12.7109375" style="1" customWidth="1"/>
    <col min="13516" max="13516" width="17.7109375" style="1" customWidth="1"/>
    <col min="13517" max="13517" width="18.42578125" style="1" customWidth="1"/>
    <col min="13518" max="13518" width="18.5703125" style="1" customWidth="1"/>
    <col min="13519" max="13519" width="16.7109375" style="1" customWidth="1"/>
    <col min="13520" max="13520" width="36.42578125" style="1" customWidth="1"/>
    <col min="13521" max="13521" width="59.42578125" style="1" customWidth="1"/>
    <col min="13522" max="13522" width="27.140625" style="1" customWidth="1"/>
    <col min="13523" max="13523" width="54.5703125" style="1" customWidth="1"/>
    <col min="13524" max="13524" width="16.7109375" style="1" customWidth="1"/>
    <col min="13525" max="13525" width="60.7109375" style="1" customWidth="1"/>
    <col min="13526" max="13526" width="21.7109375" style="1" customWidth="1"/>
    <col min="13527" max="13527" width="16.5703125" style="1" customWidth="1"/>
    <col min="13528" max="13528" width="14.85546875" style="1" customWidth="1"/>
    <col min="13529" max="13529" width="28.7109375" style="1" customWidth="1"/>
    <col min="13530" max="13530" width="16" style="1" customWidth="1"/>
    <col min="13531" max="13531" width="8.5703125" style="1" customWidth="1"/>
    <col min="13532" max="13535" width="8.28515625" style="1" customWidth="1"/>
    <col min="13536" max="13537" width="11.42578125" style="1"/>
    <col min="13538" max="13540" width="13.42578125" style="1" customWidth="1"/>
    <col min="13541" max="13543" width="11.42578125" style="1"/>
    <col min="13544" max="13544" width="18.42578125" style="1" customWidth="1"/>
    <col min="13545" max="13545" width="14.42578125" style="1" customWidth="1"/>
    <col min="13546" max="13546" width="11.42578125" style="1"/>
    <col min="13547" max="13547" width="15.28515625" style="1" bestFit="1" customWidth="1"/>
    <col min="13548" max="13548" width="15.85546875" style="1" customWidth="1"/>
    <col min="13549" max="13736" width="11.42578125" style="1"/>
    <col min="13737" max="13737" width="5.28515625" style="1" customWidth="1"/>
    <col min="13738" max="13738" width="21.140625" style="1" customWidth="1"/>
    <col min="13739" max="13739" width="15.85546875" style="1" customWidth="1"/>
    <col min="13740" max="13740" width="17.85546875" style="1" customWidth="1"/>
    <col min="13741" max="13741" width="40.28515625" style="1" customWidth="1"/>
    <col min="13742" max="13742" width="19.42578125" style="1" customWidth="1"/>
    <col min="13743" max="13743" width="27.42578125" style="1" customWidth="1"/>
    <col min="13744" max="13744" width="28.42578125" style="1" customWidth="1"/>
    <col min="13745" max="13745" width="18.28515625" style="1" customWidth="1"/>
    <col min="13746" max="13746" width="14.7109375" style="1" bestFit="1" customWidth="1"/>
    <col min="13747" max="13747" width="19.140625" style="1" customWidth="1"/>
    <col min="13748" max="13748" width="25.28515625" style="1" customWidth="1"/>
    <col min="13749" max="13749" width="16.28515625" style="1" customWidth="1"/>
    <col min="13750" max="13750" width="13.28515625" style="1" bestFit="1" customWidth="1"/>
    <col min="13751" max="13752" width="13.28515625" style="1" customWidth="1"/>
    <col min="13753" max="13753" width="14.42578125" style="1" customWidth="1"/>
    <col min="13754" max="13754" width="13.28515625" style="1" customWidth="1"/>
    <col min="13755" max="13755" width="16.140625" style="1" customWidth="1"/>
    <col min="13756" max="13756" width="13.85546875" style="1" customWidth="1"/>
    <col min="13757" max="13757" width="14.28515625" style="1" customWidth="1"/>
    <col min="13758" max="13758" width="15.7109375" style="1" customWidth="1"/>
    <col min="13759" max="13759" width="13.5703125" style="1" customWidth="1"/>
    <col min="13760" max="13760" width="25.42578125" style="1" customWidth="1"/>
    <col min="13761" max="13761" width="17.5703125" style="1" customWidth="1"/>
    <col min="13762" max="13762" width="15.5703125" style="1" customWidth="1"/>
    <col min="13763" max="13763" width="10.140625" style="1" customWidth="1"/>
    <col min="13764" max="13764" width="11.7109375" style="1" customWidth="1"/>
    <col min="13765" max="13765" width="10.140625" style="1" customWidth="1"/>
    <col min="13766" max="13766" width="21.28515625" style="1" customWidth="1"/>
    <col min="13767" max="13767" width="13.5703125" style="1" customWidth="1"/>
    <col min="13768" max="13768" width="18.140625" style="1" customWidth="1"/>
    <col min="13769" max="13769" width="46.5703125" style="1" customWidth="1"/>
    <col min="13770" max="13770" width="27.42578125" style="1" customWidth="1"/>
    <col min="13771" max="13771" width="12.7109375" style="1" customWidth="1"/>
    <col min="13772" max="13772" width="17.7109375" style="1" customWidth="1"/>
    <col min="13773" max="13773" width="18.42578125" style="1" customWidth="1"/>
    <col min="13774" max="13774" width="18.5703125" style="1" customWidth="1"/>
    <col min="13775" max="13775" width="16.7109375" style="1" customWidth="1"/>
    <col min="13776" max="13776" width="36.42578125" style="1" customWidth="1"/>
    <col min="13777" max="13777" width="59.42578125" style="1" customWidth="1"/>
    <col min="13778" max="13778" width="27.140625" style="1" customWidth="1"/>
    <col min="13779" max="13779" width="54.5703125" style="1" customWidth="1"/>
    <col min="13780" max="13780" width="16.7109375" style="1" customWidth="1"/>
    <col min="13781" max="13781" width="60.7109375" style="1" customWidth="1"/>
    <col min="13782" max="13782" width="21.7109375" style="1" customWidth="1"/>
    <col min="13783" max="13783" width="16.5703125" style="1" customWidth="1"/>
    <col min="13784" max="13784" width="14.85546875" style="1" customWidth="1"/>
    <col min="13785" max="13785" width="28.7109375" style="1" customWidth="1"/>
    <col min="13786" max="13786" width="16" style="1" customWidth="1"/>
    <col min="13787" max="13787" width="8.5703125" style="1" customWidth="1"/>
    <col min="13788" max="13791" width="8.28515625" style="1" customWidth="1"/>
    <col min="13792" max="13793" width="11.42578125" style="1"/>
    <col min="13794" max="13796" width="13.42578125" style="1" customWidth="1"/>
    <col min="13797" max="13799" width="11.42578125" style="1"/>
    <col min="13800" max="13800" width="18.42578125" style="1" customWidth="1"/>
    <col min="13801" max="13801" width="14.42578125" style="1" customWidth="1"/>
    <col min="13802" max="13802" width="11.42578125" style="1"/>
    <col min="13803" max="13803" width="15.28515625" style="1" bestFit="1" customWidth="1"/>
    <col min="13804" max="13804" width="15.85546875" style="1" customWidth="1"/>
    <col min="13805" max="13992" width="11.42578125" style="1"/>
    <col min="13993" max="13993" width="5.28515625" style="1" customWidth="1"/>
    <col min="13994" max="13994" width="21.140625" style="1" customWidth="1"/>
    <col min="13995" max="13995" width="15.85546875" style="1" customWidth="1"/>
    <col min="13996" max="13996" width="17.85546875" style="1" customWidth="1"/>
    <col min="13997" max="13997" width="40.28515625" style="1" customWidth="1"/>
    <col min="13998" max="13998" width="19.42578125" style="1" customWidth="1"/>
    <col min="13999" max="13999" width="27.42578125" style="1" customWidth="1"/>
    <col min="14000" max="14000" width="28.42578125" style="1" customWidth="1"/>
    <col min="14001" max="14001" width="18.28515625" style="1" customWidth="1"/>
    <col min="14002" max="14002" width="14.7109375" style="1" bestFit="1" customWidth="1"/>
    <col min="14003" max="14003" width="19.140625" style="1" customWidth="1"/>
    <col min="14004" max="14004" width="25.28515625" style="1" customWidth="1"/>
    <col min="14005" max="14005" width="16.28515625" style="1" customWidth="1"/>
    <col min="14006" max="14006" width="13.28515625" style="1" bestFit="1" customWidth="1"/>
    <col min="14007" max="14008" width="13.28515625" style="1" customWidth="1"/>
    <col min="14009" max="14009" width="14.42578125" style="1" customWidth="1"/>
    <col min="14010" max="14010" width="13.28515625" style="1" customWidth="1"/>
    <col min="14011" max="14011" width="16.140625" style="1" customWidth="1"/>
    <col min="14012" max="14012" width="13.85546875" style="1" customWidth="1"/>
    <col min="14013" max="14013" width="14.28515625" style="1" customWidth="1"/>
    <col min="14014" max="14014" width="15.7109375" style="1" customWidth="1"/>
    <col min="14015" max="14015" width="13.5703125" style="1" customWidth="1"/>
    <col min="14016" max="14016" width="25.42578125" style="1" customWidth="1"/>
    <col min="14017" max="14017" width="17.5703125" style="1" customWidth="1"/>
    <col min="14018" max="14018" width="15.5703125" style="1" customWidth="1"/>
    <col min="14019" max="14019" width="10.140625" style="1" customWidth="1"/>
    <col min="14020" max="14020" width="11.7109375" style="1" customWidth="1"/>
    <col min="14021" max="14021" width="10.140625" style="1" customWidth="1"/>
    <col min="14022" max="14022" width="21.28515625" style="1" customWidth="1"/>
    <col min="14023" max="14023" width="13.5703125" style="1" customWidth="1"/>
    <col min="14024" max="14024" width="18.140625" style="1" customWidth="1"/>
    <col min="14025" max="14025" width="46.5703125" style="1" customWidth="1"/>
    <col min="14026" max="14026" width="27.42578125" style="1" customWidth="1"/>
    <col min="14027" max="14027" width="12.7109375" style="1" customWidth="1"/>
    <col min="14028" max="14028" width="17.7109375" style="1" customWidth="1"/>
    <col min="14029" max="14029" width="18.42578125" style="1" customWidth="1"/>
    <col min="14030" max="14030" width="18.5703125" style="1" customWidth="1"/>
    <col min="14031" max="14031" width="16.7109375" style="1" customWidth="1"/>
    <col min="14032" max="14032" width="36.42578125" style="1" customWidth="1"/>
    <col min="14033" max="14033" width="59.42578125" style="1" customWidth="1"/>
    <col min="14034" max="14034" width="27.140625" style="1" customWidth="1"/>
    <col min="14035" max="14035" width="54.5703125" style="1" customWidth="1"/>
    <col min="14036" max="14036" width="16.7109375" style="1" customWidth="1"/>
    <col min="14037" max="14037" width="60.7109375" style="1" customWidth="1"/>
    <col min="14038" max="14038" width="21.7109375" style="1" customWidth="1"/>
    <col min="14039" max="14039" width="16.5703125" style="1" customWidth="1"/>
    <col min="14040" max="14040" width="14.85546875" style="1" customWidth="1"/>
    <col min="14041" max="14041" width="28.7109375" style="1" customWidth="1"/>
    <col min="14042" max="14042" width="16" style="1" customWidth="1"/>
    <col min="14043" max="14043" width="8.5703125" style="1" customWidth="1"/>
    <col min="14044" max="14047" width="8.28515625" style="1" customWidth="1"/>
    <col min="14048" max="14049" width="11.42578125" style="1"/>
    <col min="14050" max="14052" width="13.42578125" style="1" customWidth="1"/>
    <col min="14053" max="14055" width="11.42578125" style="1"/>
    <col min="14056" max="14056" width="18.42578125" style="1" customWidth="1"/>
    <col min="14057" max="14057" width="14.42578125" style="1" customWidth="1"/>
    <col min="14058" max="14058" width="11.42578125" style="1"/>
    <col min="14059" max="14059" width="15.28515625" style="1" bestFit="1" customWidth="1"/>
    <col min="14060" max="14060" width="15.85546875" style="1" customWidth="1"/>
    <col min="14061" max="14248" width="11.42578125" style="1"/>
    <col min="14249" max="14249" width="5.28515625" style="1" customWidth="1"/>
    <col min="14250" max="14250" width="21.140625" style="1" customWidth="1"/>
    <col min="14251" max="14251" width="15.85546875" style="1" customWidth="1"/>
    <col min="14252" max="14252" width="17.85546875" style="1" customWidth="1"/>
    <col min="14253" max="14253" width="40.28515625" style="1" customWidth="1"/>
    <col min="14254" max="14254" width="19.42578125" style="1" customWidth="1"/>
    <col min="14255" max="14255" width="27.42578125" style="1" customWidth="1"/>
    <col min="14256" max="14256" width="28.42578125" style="1" customWidth="1"/>
    <col min="14257" max="14257" width="18.28515625" style="1" customWidth="1"/>
    <col min="14258" max="14258" width="14.7109375" style="1" bestFit="1" customWidth="1"/>
    <col min="14259" max="14259" width="19.140625" style="1" customWidth="1"/>
    <col min="14260" max="14260" width="25.28515625" style="1" customWidth="1"/>
    <col min="14261" max="14261" width="16.28515625" style="1" customWidth="1"/>
    <col min="14262" max="14262" width="13.28515625" style="1" bestFit="1" customWidth="1"/>
    <col min="14263" max="14264" width="13.28515625" style="1" customWidth="1"/>
    <col min="14265" max="14265" width="14.42578125" style="1" customWidth="1"/>
    <col min="14266" max="14266" width="13.28515625" style="1" customWidth="1"/>
    <col min="14267" max="14267" width="16.140625" style="1" customWidth="1"/>
    <col min="14268" max="14268" width="13.85546875" style="1" customWidth="1"/>
    <col min="14269" max="14269" width="14.28515625" style="1" customWidth="1"/>
    <col min="14270" max="14270" width="15.7109375" style="1" customWidth="1"/>
    <col min="14271" max="14271" width="13.5703125" style="1" customWidth="1"/>
    <col min="14272" max="14272" width="25.42578125" style="1" customWidth="1"/>
    <col min="14273" max="14273" width="17.5703125" style="1" customWidth="1"/>
    <col min="14274" max="14274" width="15.5703125" style="1" customWidth="1"/>
    <col min="14275" max="14275" width="10.140625" style="1" customWidth="1"/>
    <col min="14276" max="14276" width="11.7109375" style="1" customWidth="1"/>
    <col min="14277" max="14277" width="10.140625" style="1" customWidth="1"/>
    <col min="14278" max="14278" width="21.28515625" style="1" customWidth="1"/>
    <col min="14279" max="14279" width="13.5703125" style="1" customWidth="1"/>
    <col min="14280" max="14280" width="18.140625" style="1" customWidth="1"/>
    <col min="14281" max="14281" width="46.5703125" style="1" customWidth="1"/>
    <col min="14282" max="14282" width="27.42578125" style="1" customWidth="1"/>
    <col min="14283" max="14283" width="12.7109375" style="1" customWidth="1"/>
    <col min="14284" max="14284" width="17.7109375" style="1" customWidth="1"/>
    <col min="14285" max="14285" width="18.42578125" style="1" customWidth="1"/>
    <col min="14286" max="14286" width="18.5703125" style="1" customWidth="1"/>
    <col min="14287" max="14287" width="16.7109375" style="1" customWidth="1"/>
    <col min="14288" max="14288" width="36.42578125" style="1" customWidth="1"/>
    <col min="14289" max="14289" width="59.42578125" style="1" customWidth="1"/>
    <col min="14290" max="14290" width="27.140625" style="1" customWidth="1"/>
    <col min="14291" max="14291" width="54.5703125" style="1" customWidth="1"/>
    <col min="14292" max="14292" width="16.7109375" style="1" customWidth="1"/>
    <col min="14293" max="14293" width="60.7109375" style="1" customWidth="1"/>
    <col min="14294" max="14294" width="21.7109375" style="1" customWidth="1"/>
    <col min="14295" max="14295" width="16.5703125" style="1" customWidth="1"/>
    <col min="14296" max="14296" width="14.85546875" style="1" customWidth="1"/>
    <col min="14297" max="14297" width="28.7109375" style="1" customWidth="1"/>
    <col min="14298" max="14298" width="16" style="1" customWidth="1"/>
    <col min="14299" max="14299" width="8.5703125" style="1" customWidth="1"/>
    <col min="14300" max="14303" width="8.28515625" style="1" customWidth="1"/>
    <col min="14304" max="14305" width="11.42578125" style="1"/>
    <col min="14306" max="14308" width="13.42578125" style="1" customWidth="1"/>
    <col min="14309" max="14311" width="11.42578125" style="1"/>
    <col min="14312" max="14312" width="18.42578125" style="1" customWidth="1"/>
    <col min="14313" max="14313" width="14.42578125" style="1" customWidth="1"/>
    <col min="14314" max="14314" width="11.42578125" style="1"/>
    <col min="14315" max="14315" width="15.28515625" style="1" bestFit="1" customWidth="1"/>
    <col min="14316" max="14316" width="15.85546875" style="1" customWidth="1"/>
    <col min="14317" max="14504" width="11.42578125" style="1"/>
    <col min="14505" max="14505" width="5.28515625" style="1" customWidth="1"/>
    <col min="14506" max="14506" width="21.140625" style="1" customWidth="1"/>
    <col min="14507" max="14507" width="15.85546875" style="1" customWidth="1"/>
    <col min="14508" max="14508" width="17.85546875" style="1" customWidth="1"/>
    <col min="14509" max="14509" width="40.28515625" style="1" customWidth="1"/>
    <col min="14510" max="14510" width="19.42578125" style="1" customWidth="1"/>
    <col min="14511" max="14511" width="27.42578125" style="1" customWidth="1"/>
    <col min="14512" max="14512" width="28.42578125" style="1" customWidth="1"/>
    <col min="14513" max="14513" width="18.28515625" style="1" customWidth="1"/>
    <col min="14514" max="14514" width="14.7109375" style="1" bestFit="1" customWidth="1"/>
    <col min="14515" max="14515" width="19.140625" style="1" customWidth="1"/>
    <col min="14516" max="14516" width="25.28515625" style="1" customWidth="1"/>
    <col min="14517" max="14517" width="16.28515625" style="1" customWidth="1"/>
    <col min="14518" max="14518" width="13.28515625" style="1" bestFit="1" customWidth="1"/>
    <col min="14519" max="14520" width="13.28515625" style="1" customWidth="1"/>
    <col min="14521" max="14521" width="14.42578125" style="1" customWidth="1"/>
    <col min="14522" max="14522" width="13.28515625" style="1" customWidth="1"/>
    <col min="14523" max="14523" width="16.140625" style="1" customWidth="1"/>
    <col min="14524" max="14524" width="13.85546875" style="1" customWidth="1"/>
    <col min="14525" max="14525" width="14.28515625" style="1" customWidth="1"/>
    <col min="14526" max="14526" width="15.7109375" style="1" customWidth="1"/>
    <col min="14527" max="14527" width="13.5703125" style="1" customWidth="1"/>
    <col min="14528" max="14528" width="25.42578125" style="1" customWidth="1"/>
    <col min="14529" max="14529" width="17.5703125" style="1" customWidth="1"/>
    <col min="14530" max="14530" width="15.5703125" style="1" customWidth="1"/>
    <col min="14531" max="14531" width="10.140625" style="1" customWidth="1"/>
    <col min="14532" max="14532" width="11.7109375" style="1" customWidth="1"/>
    <col min="14533" max="14533" width="10.140625" style="1" customWidth="1"/>
    <col min="14534" max="14534" width="21.28515625" style="1" customWidth="1"/>
    <col min="14535" max="14535" width="13.5703125" style="1" customWidth="1"/>
    <col min="14536" max="14536" width="18.140625" style="1" customWidth="1"/>
    <col min="14537" max="14537" width="46.5703125" style="1" customWidth="1"/>
    <col min="14538" max="14538" width="27.42578125" style="1" customWidth="1"/>
    <col min="14539" max="14539" width="12.7109375" style="1" customWidth="1"/>
    <col min="14540" max="14540" width="17.7109375" style="1" customWidth="1"/>
    <col min="14541" max="14541" width="18.42578125" style="1" customWidth="1"/>
    <col min="14542" max="14542" width="18.5703125" style="1" customWidth="1"/>
    <col min="14543" max="14543" width="16.7109375" style="1" customWidth="1"/>
    <col min="14544" max="14544" width="36.42578125" style="1" customWidth="1"/>
    <col min="14545" max="14545" width="59.42578125" style="1" customWidth="1"/>
    <col min="14546" max="14546" width="27.140625" style="1" customWidth="1"/>
    <col min="14547" max="14547" width="54.5703125" style="1" customWidth="1"/>
    <col min="14548" max="14548" width="16.7109375" style="1" customWidth="1"/>
    <col min="14549" max="14549" width="60.7109375" style="1" customWidth="1"/>
    <col min="14550" max="14550" width="21.7109375" style="1" customWidth="1"/>
    <col min="14551" max="14551" width="16.5703125" style="1" customWidth="1"/>
    <col min="14552" max="14552" width="14.85546875" style="1" customWidth="1"/>
    <col min="14553" max="14553" width="28.7109375" style="1" customWidth="1"/>
    <col min="14554" max="14554" width="16" style="1" customWidth="1"/>
    <col min="14555" max="14555" width="8.5703125" style="1" customWidth="1"/>
    <col min="14556" max="14559" width="8.28515625" style="1" customWidth="1"/>
    <col min="14560" max="14561" width="11.42578125" style="1"/>
    <col min="14562" max="14564" width="13.42578125" style="1" customWidth="1"/>
    <col min="14565" max="14567" width="11.42578125" style="1"/>
    <col min="14568" max="14568" width="18.42578125" style="1" customWidth="1"/>
    <col min="14569" max="14569" width="14.42578125" style="1" customWidth="1"/>
    <col min="14570" max="14570" width="11.42578125" style="1"/>
    <col min="14571" max="14571" width="15.28515625" style="1" bestFit="1" customWidth="1"/>
    <col min="14572" max="14572" width="15.85546875" style="1" customWidth="1"/>
    <col min="14573" max="14760" width="11.42578125" style="1"/>
    <col min="14761" max="14761" width="5.28515625" style="1" customWidth="1"/>
    <col min="14762" max="14762" width="21.140625" style="1" customWidth="1"/>
    <col min="14763" max="14763" width="15.85546875" style="1" customWidth="1"/>
    <col min="14764" max="14764" width="17.85546875" style="1" customWidth="1"/>
    <col min="14765" max="14765" width="40.28515625" style="1" customWidth="1"/>
    <col min="14766" max="14766" width="19.42578125" style="1" customWidth="1"/>
    <col min="14767" max="14767" width="27.42578125" style="1" customWidth="1"/>
    <col min="14768" max="14768" width="28.42578125" style="1" customWidth="1"/>
    <col min="14769" max="14769" width="18.28515625" style="1" customWidth="1"/>
    <col min="14770" max="14770" width="14.7109375" style="1" bestFit="1" customWidth="1"/>
    <col min="14771" max="14771" width="19.140625" style="1" customWidth="1"/>
    <col min="14772" max="14772" width="25.28515625" style="1" customWidth="1"/>
    <col min="14773" max="14773" width="16.28515625" style="1" customWidth="1"/>
    <col min="14774" max="14774" width="13.28515625" style="1" bestFit="1" customWidth="1"/>
    <col min="14775" max="14776" width="13.28515625" style="1" customWidth="1"/>
    <col min="14777" max="14777" width="14.42578125" style="1" customWidth="1"/>
    <col min="14778" max="14778" width="13.28515625" style="1" customWidth="1"/>
    <col min="14779" max="14779" width="16.140625" style="1" customWidth="1"/>
    <col min="14780" max="14780" width="13.85546875" style="1" customWidth="1"/>
    <col min="14781" max="14781" width="14.28515625" style="1" customWidth="1"/>
    <col min="14782" max="14782" width="15.7109375" style="1" customWidth="1"/>
    <col min="14783" max="14783" width="13.5703125" style="1" customWidth="1"/>
    <col min="14784" max="14784" width="25.42578125" style="1" customWidth="1"/>
    <col min="14785" max="14785" width="17.5703125" style="1" customWidth="1"/>
    <col min="14786" max="14786" width="15.5703125" style="1" customWidth="1"/>
    <col min="14787" max="14787" width="10.140625" style="1" customWidth="1"/>
    <col min="14788" max="14788" width="11.7109375" style="1" customWidth="1"/>
    <col min="14789" max="14789" width="10.140625" style="1" customWidth="1"/>
    <col min="14790" max="14790" width="21.28515625" style="1" customWidth="1"/>
    <col min="14791" max="14791" width="13.5703125" style="1" customWidth="1"/>
    <col min="14792" max="14792" width="18.140625" style="1" customWidth="1"/>
    <col min="14793" max="14793" width="46.5703125" style="1" customWidth="1"/>
    <col min="14794" max="14794" width="27.42578125" style="1" customWidth="1"/>
    <col min="14795" max="14795" width="12.7109375" style="1" customWidth="1"/>
    <col min="14796" max="14796" width="17.7109375" style="1" customWidth="1"/>
    <col min="14797" max="14797" width="18.42578125" style="1" customWidth="1"/>
    <col min="14798" max="14798" width="18.5703125" style="1" customWidth="1"/>
    <col min="14799" max="14799" width="16.7109375" style="1" customWidth="1"/>
    <col min="14800" max="14800" width="36.42578125" style="1" customWidth="1"/>
    <col min="14801" max="14801" width="59.42578125" style="1" customWidth="1"/>
    <col min="14802" max="14802" width="27.140625" style="1" customWidth="1"/>
    <col min="14803" max="14803" width="54.5703125" style="1" customWidth="1"/>
    <col min="14804" max="14804" width="16.7109375" style="1" customWidth="1"/>
    <col min="14805" max="14805" width="60.7109375" style="1" customWidth="1"/>
    <col min="14806" max="14806" width="21.7109375" style="1" customWidth="1"/>
    <col min="14807" max="14807" width="16.5703125" style="1" customWidth="1"/>
    <col min="14808" max="14808" width="14.85546875" style="1" customWidth="1"/>
    <col min="14809" max="14809" width="28.7109375" style="1" customWidth="1"/>
    <col min="14810" max="14810" width="16" style="1" customWidth="1"/>
    <col min="14811" max="14811" width="8.5703125" style="1" customWidth="1"/>
    <col min="14812" max="14815" width="8.28515625" style="1" customWidth="1"/>
    <col min="14816" max="14817" width="11.42578125" style="1"/>
    <col min="14818" max="14820" width="13.42578125" style="1" customWidth="1"/>
    <col min="14821" max="14823" width="11.42578125" style="1"/>
    <col min="14824" max="14824" width="18.42578125" style="1" customWidth="1"/>
    <col min="14825" max="14825" width="14.42578125" style="1" customWidth="1"/>
    <col min="14826" max="14826" width="11.42578125" style="1"/>
    <col min="14827" max="14827" width="15.28515625" style="1" bestFit="1" customWidth="1"/>
    <col min="14828" max="14828" width="15.85546875" style="1" customWidth="1"/>
    <col min="14829" max="15016" width="11.42578125" style="1"/>
    <col min="15017" max="15017" width="5.28515625" style="1" customWidth="1"/>
    <col min="15018" max="15018" width="21.140625" style="1" customWidth="1"/>
    <col min="15019" max="15019" width="15.85546875" style="1" customWidth="1"/>
    <col min="15020" max="15020" width="17.85546875" style="1" customWidth="1"/>
    <col min="15021" max="15021" width="40.28515625" style="1" customWidth="1"/>
    <col min="15022" max="15022" width="19.42578125" style="1" customWidth="1"/>
    <col min="15023" max="15023" width="27.42578125" style="1" customWidth="1"/>
    <col min="15024" max="15024" width="28.42578125" style="1" customWidth="1"/>
    <col min="15025" max="15025" width="18.28515625" style="1" customWidth="1"/>
    <col min="15026" max="15026" width="14.7109375" style="1" bestFit="1" customWidth="1"/>
    <col min="15027" max="15027" width="19.140625" style="1" customWidth="1"/>
    <col min="15028" max="15028" width="25.28515625" style="1" customWidth="1"/>
    <col min="15029" max="15029" width="16.28515625" style="1" customWidth="1"/>
    <col min="15030" max="15030" width="13.28515625" style="1" bestFit="1" customWidth="1"/>
    <col min="15031" max="15032" width="13.28515625" style="1" customWidth="1"/>
    <col min="15033" max="15033" width="14.42578125" style="1" customWidth="1"/>
    <col min="15034" max="15034" width="13.28515625" style="1" customWidth="1"/>
    <col min="15035" max="15035" width="16.140625" style="1" customWidth="1"/>
    <col min="15036" max="15036" width="13.85546875" style="1" customWidth="1"/>
    <col min="15037" max="15037" width="14.28515625" style="1" customWidth="1"/>
    <col min="15038" max="15038" width="15.7109375" style="1" customWidth="1"/>
    <col min="15039" max="15039" width="13.5703125" style="1" customWidth="1"/>
    <col min="15040" max="15040" width="25.42578125" style="1" customWidth="1"/>
    <col min="15041" max="15041" width="17.5703125" style="1" customWidth="1"/>
    <col min="15042" max="15042" width="15.5703125" style="1" customWidth="1"/>
    <col min="15043" max="15043" width="10.140625" style="1" customWidth="1"/>
    <col min="15044" max="15044" width="11.7109375" style="1" customWidth="1"/>
    <col min="15045" max="15045" width="10.140625" style="1" customWidth="1"/>
    <col min="15046" max="15046" width="21.28515625" style="1" customWidth="1"/>
    <col min="15047" max="15047" width="13.5703125" style="1" customWidth="1"/>
    <col min="15048" max="15048" width="18.140625" style="1" customWidth="1"/>
    <col min="15049" max="15049" width="46.5703125" style="1" customWidth="1"/>
    <col min="15050" max="15050" width="27.42578125" style="1" customWidth="1"/>
    <col min="15051" max="15051" width="12.7109375" style="1" customWidth="1"/>
    <col min="15052" max="15052" width="17.7109375" style="1" customWidth="1"/>
    <col min="15053" max="15053" width="18.42578125" style="1" customWidth="1"/>
    <col min="15054" max="15054" width="18.5703125" style="1" customWidth="1"/>
    <col min="15055" max="15055" width="16.7109375" style="1" customWidth="1"/>
    <col min="15056" max="15056" width="36.42578125" style="1" customWidth="1"/>
    <col min="15057" max="15057" width="59.42578125" style="1" customWidth="1"/>
    <col min="15058" max="15058" width="27.140625" style="1" customWidth="1"/>
    <col min="15059" max="15059" width="54.5703125" style="1" customWidth="1"/>
    <col min="15060" max="15060" width="16.7109375" style="1" customWidth="1"/>
    <col min="15061" max="15061" width="60.7109375" style="1" customWidth="1"/>
    <col min="15062" max="15062" width="21.7109375" style="1" customWidth="1"/>
    <col min="15063" max="15063" width="16.5703125" style="1" customWidth="1"/>
    <col min="15064" max="15064" width="14.85546875" style="1" customWidth="1"/>
    <col min="15065" max="15065" width="28.7109375" style="1" customWidth="1"/>
    <col min="15066" max="15066" width="16" style="1" customWidth="1"/>
    <col min="15067" max="15067" width="8.5703125" style="1" customWidth="1"/>
    <col min="15068" max="15071" width="8.28515625" style="1" customWidth="1"/>
    <col min="15072" max="15073" width="11.42578125" style="1"/>
    <col min="15074" max="15076" width="13.42578125" style="1" customWidth="1"/>
    <col min="15077" max="15079" width="11.42578125" style="1"/>
    <col min="15080" max="15080" width="18.42578125" style="1" customWidth="1"/>
    <col min="15081" max="15081" width="14.42578125" style="1" customWidth="1"/>
    <col min="15082" max="15082" width="11.42578125" style="1"/>
    <col min="15083" max="15083" width="15.28515625" style="1" bestFit="1" customWidth="1"/>
    <col min="15084" max="15084" width="15.85546875" style="1" customWidth="1"/>
    <col min="15085" max="15272" width="11.42578125" style="1"/>
    <col min="15273" max="15273" width="5.28515625" style="1" customWidth="1"/>
    <col min="15274" max="15274" width="21.140625" style="1" customWidth="1"/>
    <col min="15275" max="15275" width="15.85546875" style="1" customWidth="1"/>
    <col min="15276" max="15276" width="17.85546875" style="1" customWidth="1"/>
    <col min="15277" max="15277" width="40.28515625" style="1" customWidth="1"/>
    <col min="15278" max="15278" width="19.42578125" style="1" customWidth="1"/>
    <col min="15279" max="15279" width="27.42578125" style="1" customWidth="1"/>
    <col min="15280" max="15280" width="28.42578125" style="1" customWidth="1"/>
    <col min="15281" max="15281" width="18.28515625" style="1" customWidth="1"/>
    <col min="15282" max="15282" width="14.7109375" style="1" bestFit="1" customWidth="1"/>
    <col min="15283" max="15283" width="19.140625" style="1" customWidth="1"/>
    <col min="15284" max="15284" width="25.28515625" style="1" customWidth="1"/>
    <col min="15285" max="15285" width="16.28515625" style="1" customWidth="1"/>
    <col min="15286" max="15286" width="13.28515625" style="1" bestFit="1" customWidth="1"/>
    <col min="15287" max="15288" width="13.28515625" style="1" customWidth="1"/>
    <col min="15289" max="15289" width="14.42578125" style="1" customWidth="1"/>
    <col min="15290" max="15290" width="13.28515625" style="1" customWidth="1"/>
    <col min="15291" max="15291" width="16.140625" style="1" customWidth="1"/>
    <col min="15292" max="15292" width="13.85546875" style="1" customWidth="1"/>
    <col min="15293" max="15293" width="14.28515625" style="1" customWidth="1"/>
    <col min="15294" max="15294" width="15.7109375" style="1" customWidth="1"/>
    <col min="15295" max="15295" width="13.5703125" style="1" customWidth="1"/>
    <col min="15296" max="15296" width="25.42578125" style="1" customWidth="1"/>
    <col min="15297" max="15297" width="17.5703125" style="1" customWidth="1"/>
    <col min="15298" max="15298" width="15.5703125" style="1" customWidth="1"/>
    <col min="15299" max="15299" width="10.140625" style="1" customWidth="1"/>
    <col min="15300" max="15300" width="11.7109375" style="1" customWidth="1"/>
    <col min="15301" max="15301" width="10.140625" style="1" customWidth="1"/>
    <col min="15302" max="15302" width="21.28515625" style="1" customWidth="1"/>
    <col min="15303" max="15303" width="13.5703125" style="1" customWidth="1"/>
    <col min="15304" max="15304" width="18.140625" style="1" customWidth="1"/>
    <col min="15305" max="15305" width="46.5703125" style="1" customWidth="1"/>
    <col min="15306" max="15306" width="27.42578125" style="1" customWidth="1"/>
    <col min="15307" max="15307" width="12.7109375" style="1" customWidth="1"/>
    <col min="15308" max="15308" width="17.7109375" style="1" customWidth="1"/>
    <col min="15309" max="15309" width="18.42578125" style="1" customWidth="1"/>
    <col min="15310" max="15310" width="18.5703125" style="1" customWidth="1"/>
    <col min="15311" max="15311" width="16.7109375" style="1" customWidth="1"/>
    <col min="15312" max="15312" width="36.42578125" style="1" customWidth="1"/>
    <col min="15313" max="15313" width="59.42578125" style="1" customWidth="1"/>
    <col min="15314" max="15314" width="27.140625" style="1" customWidth="1"/>
    <col min="15315" max="15315" width="54.5703125" style="1" customWidth="1"/>
    <col min="15316" max="15316" width="16.7109375" style="1" customWidth="1"/>
    <col min="15317" max="15317" width="60.7109375" style="1" customWidth="1"/>
    <col min="15318" max="15318" width="21.7109375" style="1" customWidth="1"/>
    <col min="15319" max="15319" width="16.5703125" style="1" customWidth="1"/>
    <col min="15320" max="15320" width="14.85546875" style="1" customWidth="1"/>
    <col min="15321" max="15321" width="28.7109375" style="1" customWidth="1"/>
    <col min="15322" max="15322" width="16" style="1" customWidth="1"/>
    <col min="15323" max="15323" width="8.5703125" style="1" customWidth="1"/>
    <col min="15324" max="15327" width="8.28515625" style="1" customWidth="1"/>
    <col min="15328" max="15329" width="11.42578125" style="1"/>
    <col min="15330" max="15332" width="13.42578125" style="1" customWidth="1"/>
    <col min="15333" max="15335" width="11.42578125" style="1"/>
    <col min="15336" max="15336" width="18.42578125" style="1" customWidth="1"/>
    <col min="15337" max="15337" width="14.42578125" style="1" customWidth="1"/>
    <col min="15338" max="15338" width="11.42578125" style="1"/>
    <col min="15339" max="15339" width="15.28515625" style="1" bestFit="1" customWidth="1"/>
    <col min="15340" max="15340" width="15.85546875" style="1" customWidth="1"/>
    <col min="15341" max="15528" width="11.42578125" style="1"/>
    <col min="15529" max="15529" width="5.28515625" style="1" customWidth="1"/>
    <col min="15530" max="15530" width="21.140625" style="1" customWidth="1"/>
    <col min="15531" max="15531" width="15.85546875" style="1" customWidth="1"/>
    <col min="15532" max="15532" width="17.85546875" style="1" customWidth="1"/>
    <col min="15533" max="15533" width="40.28515625" style="1" customWidth="1"/>
    <col min="15534" max="15534" width="19.42578125" style="1" customWidth="1"/>
    <col min="15535" max="15535" width="27.42578125" style="1" customWidth="1"/>
    <col min="15536" max="15536" width="28.42578125" style="1" customWidth="1"/>
    <col min="15537" max="15537" width="18.28515625" style="1" customWidth="1"/>
    <col min="15538" max="15538" width="14.7109375" style="1" bestFit="1" customWidth="1"/>
    <col min="15539" max="15539" width="19.140625" style="1" customWidth="1"/>
    <col min="15540" max="15540" width="25.28515625" style="1" customWidth="1"/>
    <col min="15541" max="15541" width="16.28515625" style="1" customWidth="1"/>
    <col min="15542" max="15542" width="13.28515625" style="1" bestFit="1" customWidth="1"/>
    <col min="15543" max="15544" width="13.28515625" style="1" customWidth="1"/>
    <col min="15545" max="15545" width="14.42578125" style="1" customWidth="1"/>
    <col min="15546" max="15546" width="13.28515625" style="1" customWidth="1"/>
    <col min="15547" max="15547" width="16.140625" style="1" customWidth="1"/>
    <col min="15548" max="15548" width="13.85546875" style="1" customWidth="1"/>
    <col min="15549" max="15549" width="14.28515625" style="1" customWidth="1"/>
    <col min="15550" max="15550" width="15.7109375" style="1" customWidth="1"/>
    <col min="15551" max="15551" width="13.5703125" style="1" customWidth="1"/>
    <col min="15552" max="15552" width="25.42578125" style="1" customWidth="1"/>
    <col min="15553" max="15553" width="17.5703125" style="1" customWidth="1"/>
    <col min="15554" max="15554" width="15.5703125" style="1" customWidth="1"/>
    <col min="15555" max="15555" width="10.140625" style="1" customWidth="1"/>
    <col min="15556" max="15556" width="11.7109375" style="1" customWidth="1"/>
    <col min="15557" max="15557" width="10.140625" style="1" customWidth="1"/>
    <col min="15558" max="15558" width="21.28515625" style="1" customWidth="1"/>
    <col min="15559" max="15559" width="13.5703125" style="1" customWidth="1"/>
    <col min="15560" max="15560" width="18.140625" style="1" customWidth="1"/>
    <col min="15561" max="15561" width="46.5703125" style="1" customWidth="1"/>
    <col min="15562" max="15562" width="27.42578125" style="1" customWidth="1"/>
    <col min="15563" max="15563" width="12.7109375" style="1" customWidth="1"/>
    <col min="15564" max="15564" width="17.7109375" style="1" customWidth="1"/>
    <col min="15565" max="15565" width="18.42578125" style="1" customWidth="1"/>
    <col min="15566" max="15566" width="18.5703125" style="1" customWidth="1"/>
    <col min="15567" max="15567" width="16.7109375" style="1" customWidth="1"/>
    <col min="15568" max="15568" width="36.42578125" style="1" customWidth="1"/>
    <col min="15569" max="15569" width="59.42578125" style="1" customWidth="1"/>
    <col min="15570" max="15570" width="27.140625" style="1" customWidth="1"/>
    <col min="15571" max="15571" width="54.5703125" style="1" customWidth="1"/>
    <col min="15572" max="15572" width="16.7109375" style="1" customWidth="1"/>
    <col min="15573" max="15573" width="60.7109375" style="1" customWidth="1"/>
    <col min="15574" max="15574" width="21.7109375" style="1" customWidth="1"/>
    <col min="15575" max="15575" width="16.5703125" style="1" customWidth="1"/>
    <col min="15576" max="15576" width="14.85546875" style="1" customWidth="1"/>
    <col min="15577" max="15577" width="28.7109375" style="1" customWidth="1"/>
    <col min="15578" max="15578" width="16" style="1" customWidth="1"/>
    <col min="15579" max="15579" width="8.5703125" style="1" customWidth="1"/>
    <col min="15580" max="15583" width="8.28515625" style="1" customWidth="1"/>
    <col min="15584" max="15585" width="11.42578125" style="1"/>
    <col min="15586" max="15588" width="13.42578125" style="1" customWidth="1"/>
    <col min="15589" max="15591" width="11.42578125" style="1"/>
    <col min="15592" max="15592" width="18.42578125" style="1" customWidth="1"/>
    <col min="15593" max="15593" width="14.42578125" style="1" customWidth="1"/>
    <col min="15594" max="15594" width="11.42578125" style="1"/>
    <col min="15595" max="15595" width="15.28515625" style="1" bestFit="1" customWidth="1"/>
    <col min="15596" max="15596" width="15.85546875" style="1" customWidth="1"/>
    <col min="15597" max="15784" width="11.42578125" style="1"/>
    <col min="15785" max="15785" width="5.28515625" style="1" customWidth="1"/>
    <col min="15786" max="15786" width="21.140625" style="1" customWidth="1"/>
    <col min="15787" max="15787" width="15.85546875" style="1" customWidth="1"/>
    <col min="15788" max="15788" width="17.85546875" style="1" customWidth="1"/>
    <col min="15789" max="15789" width="40.28515625" style="1" customWidth="1"/>
    <col min="15790" max="15790" width="19.42578125" style="1" customWidth="1"/>
    <col min="15791" max="15791" width="27.42578125" style="1" customWidth="1"/>
    <col min="15792" max="15792" width="28.42578125" style="1" customWidth="1"/>
    <col min="15793" max="15793" width="18.28515625" style="1" customWidth="1"/>
    <col min="15794" max="15794" width="14.7109375" style="1" bestFit="1" customWidth="1"/>
    <col min="15795" max="15795" width="19.140625" style="1" customWidth="1"/>
    <col min="15796" max="15796" width="25.28515625" style="1" customWidth="1"/>
    <col min="15797" max="15797" width="16.28515625" style="1" customWidth="1"/>
    <col min="15798" max="15798" width="13.28515625" style="1" bestFit="1" customWidth="1"/>
    <col min="15799" max="15800" width="13.28515625" style="1" customWidth="1"/>
    <col min="15801" max="15801" width="14.42578125" style="1" customWidth="1"/>
    <col min="15802" max="15802" width="13.28515625" style="1" customWidth="1"/>
    <col min="15803" max="15803" width="16.140625" style="1" customWidth="1"/>
    <col min="15804" max="15804" width="13.85546875" style="1" customWidth="1"/>
    <col min="15805" max="15805" width="14.28515625" style="1" customWidth="1"/>
    <col min="15806" max="15806" width="15.7109375" style="1" customWidth="1"/>
    <col min="15807" max="15807" width="13.5703125" style="1" customWidth="1"/>
    <col min="15808" max="15808" width="25.42578125" style="1" customWidth="1"/>
    <col min="15809" max="15809" width="17.5703125" style="1" customWidth="1"/>
    <col min="15810" max="15810" width="15.5703125" style="1" customWidth="1"/>
    <col min="15811" max="15811" width="10.140625" style="1" customWidth="1"/>
    <col min="15812" max="15812" width="11.7109375" style="1" customWidth="1"/>
    <col min="15813" max="15813" width="10.140625" style="1" customWidth="1"/>
    <col min="15814" max="15814" width="21.28515625" style="1" customWidth="1"/>
    <col min="15815" max="15815" width="13.5703125" style="1" customWidth="1"/>
    <col min="15816" max="15816" width="18.140625" style="1" customWidth="1"/>
    <col min="15817" max="15817" width="46.5703125" style="1" customWidth="1"/>
    <col min="15818" max="15818" width="27.42578125" style="1" customWidth="1"/>
    <col min="15819" max="15819" width="12.7109375" style="1" customWidth="1"/>
    <col min="15820" max="15820" width="17.7109375" style="1" customWidth="1"/>
    <col min="15821" max="15821" width="18.42578125" style="1" customWidth="1"/>
    <col min="15822" max="15822" width="18.5703125" style="1" customWidth="1"/>
    <col min="15823" max="15823" width="16.7109375" style="1" customWidth="1"/>
    <col min="15824" max="15824" width="36.42578125" style="1" customWidth="1"/>
    <col min="15825" max="15825" width="59.42578125" style="1" customWidth="1"/>
    <col min="15826" max="15826" width="27.140625" style="1" customWidth="1"/>
    <col min="15827" max="15827" width="54.5703125" style="1" customWidth="1"/>
    <col min="15828" max="15828" width="16.7109375" style="1" customWidth="1"/>
    <col min="15829" max="15829" width="60.7109375" style="1" customWidth="1"/>
    <col min="15830" max="15830" width="21.7109375" style="1" customWidth="1"/>
    <col min="15831" max="15831" width="16.5703125" style="1" customWidth="1"/>
    <col min="15832" max="15832" width="14.85546875" style="1" customWidth="1"/>
    <col min="15833" max="15833" width="28.7109375" style="1" customWidth="1"/>
    <col min="15834" max="15834" width="16" style="1" customWidth="1"/>
    <col min="15835" max="15835" width="8.5703125" style="1" customWidth="1"/>
    <col min="15836" max="15839" width="8.28515625" style="1" customWidth="1"/>
    <col min="15840" max="15841" width="11.42578125" style="1"/>
    <col min="15842" max="15844" width="13.42578125" style="1" customWidth="1"/>
    <col min="15845" max="15847" width="11.42578125" style="1"/>
    <col min="15848" max="15848" width="18.42578125" style="1" customWidth="1"/>
    <col min="15849" max="15849" width="14.42578125" style="1" customWidth="1"/>
    <col min="15850" max="15850" width="11.42578125" style="1"/>
    <col min="15851" max="15851" width="15.28515625" style="1" bestFit="1" customWidth="1"/>
    <col min="15852" max="15852" width="15.85546875" style="1" customWidth="1"/>
    <col min="15853" max="16040" width="11.42578125" style="1"/>
    <col min="16041" max="16041" width="5.28515625" style="1" customWidth="1"/>
    <col min="16042" max="16042" width="21.140625" style="1" customWidth="1"/>
    <col min="16043" max="16043" width="15.85546875" style="1" customWidth="1"/>
    <col min="16044" max="16044" width="17.85546875" style="1" customWidth="1"/>
    <col min="16045" max="16045" width="40.28515625" style="1" customWidth="1"/>
    <col min="16046" max="16046" width="19.42578125" style="1" customWidth="1"/>
    <col min="16047" max="16047" width="27.42578125" style="1" customWidth="1"/>
    <col min="16048" max="16048" width="28.42578125" style="1" customWidth="1"/>
    <col min="16049" max="16049" width="18.28515625" style="1" customWidth="1"/>
    <col min="16050" max="16050" width="14.7109375" style="1" bestFit="1" customWidth="1"/>
    <col min="16051" max="16051" width="19.140625" style="1" customWidth="1"/>
    <col min="16052" max="16052" width="25.28515625" style="1" customWidth="1"/>
    <col min="16053" max="16053" width="16.28515625" style="1" customWidth="1"/>
    <col min="16054" max="16054" width="13.28515625" style="1" bestFit="1" customWidth="1"/>
    <col min="16055" max="16056" width="13.28515625" style="1" customWidth="1"/>
    <col min="16057" max="16057" width="14.42578125" style="1" customWidth="1"/>
    <col min="16058" max="16058" width="13.28515625" style="1" customWidth="1"/>
    <col min="16059" max="16059" width="16.140625" style="1" customWidth="1"/>
    <col min="16060" max="16060" width="13.85546875" style="1" customWidth="1"/>
    <col min="16061" max="16061" width="14.28515625" style="1" customWidth="1"/>
    <col min="16062" max="16062" width="15.7109375" style="1" customWidth="1"/>
    <col min="16063" max="16063" width="13.5703125" style="1" customWidth="1"/>
    <col min="16064" max="16064" width="25.42578125" style="1" customWidth="1"/>
    <col min="16065" max="16065" width="17.5703125" style="1" customWidth="1"/>
    <col min="16066" max="16066" width="15.5703125" style="1" customWidth="1"/>
    <col min="16067" max="16067" width="10.140625" style="1" customWidth="1"/>
    <col min="16068" max="16068" width="11.7109375" style="1" customWidth="1"/>
    <col min="16069" max="16069" width="10.140625" style="1" customWidth="1"/>
    <col min="16070" max="16070" width="21.28515625" style="1" customWidth="1"/>
    <col min="16071" max="16071" width="13.5703125" style="1" customWidth="1"/>
    <col min="16072" max="16072" width="18.140625" style="1" customWidth="1"/>
    <col min="16073" max="16073" width="46.5703125" style="1" customWidth="1"/>
    <col min="16074" max="16074" width="27.42578125" style="1" customWidth="1"/>
    <col min="16075" max="16075" width="12.7109375" style="1" customWidth="1"/>
    <col min="16076" max="16076" width="17.7109375" style="1" customWidth="1"/>
    <col min="16077" max="16077" width="18.42578125" style="1" customWidth="1"/>
    <col min="16078" max="16078" width="18.5703125" style="1" customWidth="1"/>
    <col min="16079" max="16079" width="16.7109375" style="1" customWidth="1"/>
    <col min="16080" max="16080" width="36.42578125" style="1" customWidth="1"/>
    <col min="16081" max="16081" width="59.42578125" style="1" customWidth="1"/>
    <col min="16082" max="16082" width="27.140625" style="1" customWidth="1"/>
    <col min="16083" max="16083" width="54.5703125" style="1" customWidth="1"/>
    <col min="16084" max="16084" width="16.7109375" style="1" customWidth="1"/>
    <col min="16085" max="16085" width="60.7109375" style="1" customWidth="1"/>
    <col min="16086" max="16086" width="21.7109375" style="1" customWidth="1"/>
    <col min="16087" max="16087" width="16.5703125" style="1" customWidth="1"/>
    <col min="16088" max="16088" width="14.85546875" style="1" customWidth="1"/>
    <col min="16089" max="16089" width="28.7109375" style="1" customWidth="1"/>
    <col min="16090" max="16090" width="16" style="1" customWidth="1"/>
    <col min="16091" max="16091" width="8.5703125" style="1" customWidth="1"/>
    <col min="16092" max="16095" width="8.28515625" style="1" customWidth="1"/>
    <col min="16096" max="16097" width="11.42578125" style="1"/>
    <col min="16098" max="16100" width="13.42578125" style="1" customWidth="1"/>
    <col min="16101" max="16103" width="11.42578125" style="1"/>
    <col min="16104" max="16104" width="18.42578125" style="1" customWidth="1"/>
    <col min="16105" max="16105" width="14.42578125" style="1" customWidth="1"/>
    <col min="16106" max="16106" width="11.42578125" style="1"/>
    <col min="16107" max="16107" width="15.28515625" style="1" bestFit="1" customWidth="1"/>
    <col min="16108" max="16108" width="15.85546875" style="1" customWidth="1"/>
    <col min="16109" max="16384" width="11.42578125" style="1"/>
  </cols>
  <sheetData>
    <row r="1" spans="2:35" s="30" customFormat="1" x14ac:dyDescent="0.2">
      <c r="G1" s="31"/>
      <c r="H1" s="31"/>
      <c r="J1" s="34"/>
      <c r="K1" s="34"/>
      <c r="L1" s="34"/>
      <c r="M1" s="34"/>
      <c r="P1" s="42"/>
      <c r="Q1" s="49"/>
    </row>
    <row r="2" spans="2:35" s="30" customFormat="1" x14ac:dyDescent="0.2">
      <c r="G2" s="31"/>
      <c r="H2" s="31"/>
      <c r="J2" s="34"/>
      <c r="K2" s="34"/>
      <c r="L2" s="34"/>
      <c r="M2" s="34"/>
      <c r="P2" s="42"/>
      <c r="Q2" s="49"/>
    </row>
    <row r="3" spans="2:35" s="30" customFormat="1" x14ac:dyDescent="0.2">
      <c r="G3" s="31"/>
      <c r="H3" s="31"/>
      <c r="J3" s="34"/>
      <c r="K3" s="34"/>
      <c r="L3" s="34"/>
      <c r="M3" s="34"/>
      <c r="P3" s="42"/>
      <c r="Q3" s="49"/>
    </row>
    <row r="4" spans="2:35" s="30" customFormat="1" ht="15.75" x14ac:dyDescent="0.2">
      <c r="B4" s="111" t="s">
        <v>2041</v>
      </c>
      <c r="C4" s="111"/>
      <c r="D4" s="111"/>
      <c r="E4" s="111"/>
      <c r="F4" s="111"/>
      <c r="G4" s="111"/>
      <c r="H4" s="111"/>
      <c r="I4" s="111"/>
      <c r="J4" s="111"/>
      <c r="K4" s="111"/>
      <c r="L4" s="111"/>
      <c r="M4" s="111"/>
      <c r="N4" s="111"/>
      <c r="O4" s="111"/>
      <c r="P4" s="112"/>
      <c r="Q4" s="113"/>
    </row>
    <row r="5" spans="2:35" s="30" customFormat="1" ht="15.75" x14ac:dyDescent="0.2">
      <c r="B5" s="111" t="s">
        <v>1374</v>
      </c>
      <c r="C5" s="111"/>
      <c r="D5" s="111"/>
      <c r="E5" s="111"/>
      <c r="F5" s="111"/>
      <c r="G5" s="111"/>
      <c r="H5" s="111"/>
      <c r="I5" s="111"/>
      <c r="J5" s="111"/>
      <c r="K5" s="111"/>
      <c r="L5" s="111"/>
      <c r="M5" s="111"/>
      <c r="N5" s="111"/>
      <c r="O5" s="111"/>
      <c r="P5" s="112"/>
      <c r="Q5" s="113"/>
    </row>
    <row r="6" spans="2:35" s="30" customFormat="1" ht="15.75" x14ac:dyDescent="0.2">
      <c r="B6" s="111" t="s">
        <v>1373</v>
      </c>
      <c r="C6" s="111"/>
      <c r="D6" s="111"/>
      <c r="E6" s="111"/>
      <c r="F6" s="111"/>
      <c r="G6" s="111"/>
      <c r="H6" s="111"/>
      <c r="I6" s="111"/>
      <c r="J6" s="111"/>
      <c r="K6" s="111"/>
      <c r="L6" s="111"/>
      <c r="M6" s="111"/>
      <c r="N6" s="111"/>
      <c r="O6" s="111"/>
      <c r="P6" s="112"/>
      <c r="Q6" s="113"/>
    </row>
    <row r="7" spans="2:35" s="30" customFormat="1" ht="21.75" customHeight="1" x14ac:dyDescent="0.25">
      <c r="C7" s="29"/>
      <c r="D7" s="29"/>
      <c r="E7" s="29"/>
      <c r="G7" s="31"/>
      <c r="H7" s="31"/>
      <c r="J7" s="35"/>
      <c r="K7" s="35"/>
      <c r="L7" s="35"/>
      <c r="M7" s="35"/>
      <c r="N7" s="29"/>
      <c r="O7" s="29"/>
      <c r="P7" s="43"/>
      <c r="Q7" s="50"/>
    </row>
    <row r="8" spans="2:35" s="30" customFormat="1" ht="21.75" customHeight="1" thickBot="1" x14ac:dyDescent="0.3">
      <c r="C8" s="29"/>
      <c r="D8" s="29"/>
      <c r="E8" s="29"/>
      <c r="G8" s="32"/>
      <c r="H8" s="32"/>
      <c r="I8" s="32"/>
      <c r="J8" s="35"/>
      <c r="K8" s="35"/>
      <c r="L8" s="35"/>
      <c r="M8" s="35"/>
      <c r="N8" s="29"/>
      <c r="O8" s="29"/>
      <c r="P8" s="43"/>
      <c r="Q8" s="50"/>
    </row>
    <row r="9" spans="2:35" s="23" customFormat="1" ht="21" customHeight="1" x14ac:dyDescent="0.2">
      <c r="B9" s="109" t="s">
        <v>1375</v>
      </c>
      <c r="C9" s="114" t="s">
        <v>1367</v>
      </c>
      <c r="D9" s="115"/>
      <c r="E9" s="116"/>
      <c r="F9" s="120" t="s">
        <v>1368</v>
      </c>
      <c r="G9" s="121"/>
      <c r="H9" s="121"/>
      <c r="I9" s="122"/>
      <c r="J9" s="101" t="s">
        <v>1372</v>
      </c>
      <c r="K9" s="102"/>
      <c r="L9" s="102"/>
      <c r="M9" s="86"/>
      <c r="N9" s="126" t="s">
        <v>8</v>
      </c>
      <c r="O9" s="105" t="s">
        <v>1369</v>
      </c>
      <c r="P9" s="106"/>
      <c r="Q9" s="107"/>
      <c r="R9" s="97" t="s">
        <v>1650</v>
      </c>
      <c r="S9" s="98"/>
      <c r="T9" s="25"/>
      <c r="U9" s="25"/>
      <c r="V9" s="25"/>
      <c r="W9" s="25"/>
      <c r="X9" s="25"/>
      <c r="Y9" s="25"/>
      <c r="Z9" s="25"/>
      <c r="AA9" s="25"/>
      <c r="AB9" s="25"/>
      <c r="AC9" s="25"/>
      <c r="AD9" s="25"/>
      <c r="AE9" s="25"/>
      <c r="AF9" s="25"/>
      <c r="AG9" s="25"/>
      <c r="AH9" s="25"/>
      <c r="AI9" s="25"/>
    </row>
    <row r="10" spans="2:35" s="23" customFormat="1" ht="14.25" customHeight="1" thickBot="1" x14ac:dyDescent="0.25">
      <c r="B10" s="110"/>
      <c r="C10" s="117"/>
      <c r="D10" s="118"/>
      <c r="E10" s="119"/>
      <c r="F10" s="123"/>
      <c r="G10" s="124"/>
      <c r="H10" s="124"/>
      <c r="I10" s="125"/>
      <c r="J10" s="103"/>
      <c r="K10" s="104"/>
      <c r="L10" s="104"/>
      <c r="M10" s="87"/>
      <c r="N10" s="127"/>
      <c r="O10" s="108"/>
      <c r="P10" s="108"/>
      <c r="Q10" s="108"/>
      <c r="R10" s="99"/>
      <c r="S10" s="100"/>
      <c r="T10" s="25"/>
      <c r="U10" s="25"/>
      <c r="V10" s="25"/>
      <c r="W10" s="25"/>
      <c r="X10" s="25"/>
      <c r="Y10" s="25"/>
      <c r="Z10" s="25"/>
      <c r="AA10" s="25"/>
      <c r="AB10" s="25"/>
      <c r="AC10" s="25"/>
      <c r="AD10" s="25"/>
      <c r="AE10" s="25"/>
      <c r="AF10" s="25"/>
      <c r="AG10" s="25"/>
      <c r="AH10" s="25"/>
      <c r="AI10" s="25"/>
    </row>
    <row r="11" spans="2:35" s="2" customFormat="1" ht="39.75" customHeight="1" thickBot="1" x14ac:dyDescent="0.25">
      <c r="B11" s="110"/>
      <c r="C11" s="66" t="s">
        <v>5</v>
      </c>
      <c r="D11" s="67" t="s">
        <v>6</v>
      </c>
      <c r="E11" s="67" t="s">
        <v>7</v>
      </c>
      <c r="F11" s="68" t="s">
        <v>0</v>
      </c>
      <c r="G11" s="69" t="s">
        <v>1</v>
      </c>
      <c r="H11" s="69" t="s">
        <v>2</v>
      </c>
      <c r="I11" s="70" t="s">
        <v>3</v>
      </c>
      <c r="J11" s="71" t="s">
        <v>9</v>
      </c>
      <c r="K11" s="72" t="s">
        <v>10</v>
      </c>
      <c r="L11" s="73" t="s">
        <v>11</v>
      </c>
      <c r="M11" s="84" t="s">
        <v>1447</v>
      </c>
      <c r="N11" s="128"/>
      <c r="O11" s="85" t="s">
        <v>4</v>
      </c>
      <c r="P11" s="74" t="s">
        <v>1370</v>
      </c>
      <c r="Q11" s="74" t="s">
        <v>1371</v>
      </c>
      <c r="R11" s="88" t="s">
        <v>1651</v>
      </c>
      <c r="S11" s="88" t="s">
        <v>1652</v>
      </c>
      <c r="T11" s="26"/>
      <c r="U11" s="26"/>
      <c r="V11" s="26"/>
      <c r="W11" s="26"/>
      <c r="X11" s="26"/>
      <c r="Y11" s="26"/>
      <c r="Z11" s="26"/>
      <c r="AA11" s="26"/>
      <c r="AB11" s="26"/>
      <c r="AC11" s="26"/>
      <c r="AD11" s="26"/>
      <c r="AE11" s="26"/>
      <c r="AF11" s="26"/>
      <c r="AG11" s="26"/>
      <c r="AH11" s="26"/>
      <c r="AI11" s="26"/>
    </row>
    <row r="12" spans="2:35" s="3" customFormat="1" ht="34.5" customHeight="1" thickBot="1" x14ac:dyDescent="0.25">
      <c r="B12" s="55">
        <v>1</v>
      </c>
      <c r="C12" s="56" t="s">
        <v>189</v>
      </c>
      <c r="D12" s="57" t="s">
        <v>190</v>
      </c>
      <c r="E12" s="56" t="s">
        <v>191</v>
      </c>
      <c r="F12" s="58" t="s">
        <v>64</v>
      </c>
      <c r="G12" s="59">
        <v>222</v>
      </c>
      <c r="H12" s="60">
        <v>24</v>
      </c>
      <c r="I12" s="61" t="s">
        <v>14</v>
      </c>
      <c r="J12" s="62" t="s">
        <v>1425</v>
      </c>
      <c r="K12" s="62" t="s">
        <v>145</v>
      </c>
      <c r="L12" s="62" t="s">
        <v>1398</v>
      </c>
      <c r="M12" s="62" t="s">
        <v>1440</v>
      </c>
      <c r="N12" s="63" t="s">
        <v>25</v>
      </c>
      <c r="O12" s="64" t="s">
        <v>188</v>
      </c>
      <c r="P12" s="65" t="s">
        <v>1515</v>
      </c>
      <c r="Q12" s="96">
        <v>1206</v>
      </c>
      <c r="R12" s="89"/>
      <c r="S12" s="89"/>
      <c r="T12" s="27"/>
      <c r="U12" s="27"/>
      <c r="V12" s="27"/>
      <c r="W12" s="27"/>
      <c r="X12" s="27"/>
      <c r="Y12" s="27"/>
      <c r="Z12" s="27"/>
      <c r="AA12" s="27"/>
      <c r="AB12" s="27"/>
      <c r="AC12" s="27"/>
      <c r="AD12" s="27"/>
      <c r="AE12" s="27"/>
      <c r="AF12" s="27"/>
      <c r="AG12" s="27"/>
      <c r="AH12" s="27"/>
      <c r="AI12" s="27"/>
    </row>
    <row r="13" spans="2:35" s="3" customFormat="1" ht="34.5" customHeight="1" thickBot="1" x14ac:dyDescent="0.25">
      <c r="B13" s="75">
        <v>19</v>
      </c>
      <c r="C13" s="76" t="s">
        <v>267</v>
      </c>
      <c r="D13" s="77" t="s">
        <v>268</v>
      </c>
      <c r="E13" s="76" t="s">
        <v>193</v>
      </c>
      <c r="F13" s="78" t="s">
        <v>12</v>
      </c>
      <c r="G13" s="79">
        <v>219</v>
      </c>
      <c r="H13" s="80">
        <v>10</v>
      </c>
      <c r="I13" s="61" t="s">
        <v>14</v>
      </c>
      <c r="J13" s="81" t="s">
        <v>1425</v>
      </c>
      <c r="K13" s="81" t="s">
        <v>109</v>
      </c>
      <c r="L13" s="81" t="s">
        <v>1405</v>
      </c>
      <c r="M13" s="81"/>
      <c r="N13" s="63" t="s">
        <v>25</v>
      </c>
      <c r="O13" s="64" t="s">
        <v>47</v>
      </c>
      <c r="P13" s="82" t="s">
        <v>1536</v>
      </c>
      <c r="Q13" s="95">
        <v>3120</v>
      </c>
      <c r="R13" s="93"/>
      <c r="S13" s="92"/>
      <c r="T13" s="27"/>
      <c r="U13" s="27"/>
      <c r="V13" s="27"/>
      <c r="W13" s="27"/>
      <c r="X13" s="27"/>
      <c r="Y13" s="27"/>
      <c r="Z13" s="27"/>
      <c r="AA13" s="27"/>
      <c r="AB13" s="27"/>
      <c r="AC13" s="27"/>
      <c r="AD13" s="27"/>
      <c r="AE13" s="27"/>
      <c r="AF13" s="27"/>
      <c r="AG13" s="27"/>
      <c r="AH13" s="27"/>
      <c r="AI13" s="27"/>
    </row>
    <row r="14" spans="2:35" s="3" customFormat="1" ht="34.5" customHeight="1" thickBot="1" x14ac:dyDescent="0.25">
      <c r="B14" s="75">
        <v>20</v>
      </c>
      <c r="C14" s="76" t="s">
        <v>264</v>
      </c>
      <c r="D14" s="77" t="s">
        <v>152</v>
      </c>
      <c r="E14" s="76" t="s">
        <v>265</v>
      </c>
      <c r="F14" s="78" t="s">
        <v>12</v>
      </c>
      <c r="G14" s="79">
        <v>219</v>
      </c>
      <c r="H14" s="80">
        <v>12</v>
      </c>
      <c r="I14" s="61" t="s">
        <v>14</v>
      </c>
      <c r="J14" s="81" t="s">
        <v>1436</v>
      </c>
      <c r="K14" s="81" t="s">
        <v>266</v>
      </c>
      <c r="L14" s="81"/>
      <c r="M14" s="81" t="s">
        <v>1441</v>
      </c>
      <c r="N14" s="63" t="s">
        <v>25</v>
      </c>
      <c r="O14" s="8" t="s">
        <v>53</v>
      </c>
      <c r="P14" s="82" t="s">
        <v>1516</v>
      </c>
      <c r="Q14" s="95">
        <v>2005</v>
      </c>
      <c r="R14" s="93"/>
      <c r="S14" s="93"/>
      <c r="T14" s="27"/>
      <c r="U14" s="27"/>
      <c r="V14" s="27"/>
      <c r="W14" s="27"/>
      <c r="X14" s="27"/>
      <c r="Y14" s="27"/>
      <c r="Z14" s="27"/>
      <c r="AA14" s="27"/>
      <c r="AB14" s="27"/>
      <c r="AC14" s="27"/>
      <c r="AD14" s="27"/>
      <c r="AE14" s="27"/>
      <c r="AF14" s="27"/>
      <c r="AG14" s="27"/>
      <c r="AH14" s="27"/>
      <c r="AI14" s="27"/>
    </row>
    <row r="15" spans="2:35" s="3" customFormat="1" ht="34.5" customHeight="1" thickBot="1" x14ac:dyDescent="0.25">
      <c r="B15" s="75"/>
      <c r="C15" s="225" t="s">
        <v>2007</v>
      </c>
      <c r="D15" s="225" t="s">
        <v>2008</v>
      </c>
      <c r="E15" s="225" t="s">
        <v>2009</v>
      </c>
      <c r="F15" s="4" t="s">
        <v>12</v>
      </c>
      <c r="G15" s="5">
        <v>219</v>
      </c>
      <c r="H15" s="6">
        <v>12</v>
      </c>
      <c r="I15" s="61" t="s">
        <v>14</v>
      </c>
      <c r="J15" s="216" t="s">
        <v>1425</v>
      </c>
      <c r="K15" s="217" t="s">
        <v>177</v>
      </c>
      <c r="L15" s="217" t="s">
        <v>2011</v>
      </c>
      <c r="M15" s="217"/>
      <c r="N15" s="63" t="s">
        <v>25</v>
      </c>
      <c r="O15" s="8" t="s">
        <v>1493</v>
      </c>
      <c r="P15" s="82" t="s">
        <v>2042</v>
      </c>
      <c r="Q15" s="95">
        <v>2161</v>
      </c>
      <c r="R15" s="93"/>
      <c r="S15" s="93"/>
      <c r="T15" s="27"/>
      <c r="U15" s="27"/>
      <c r="V15" s="27"/>
      <c r="W15" s="27"/>
      <c r="X15" s="27"/>
      <c r="Y15" s="27"/>
      <c r="Z15" s="27"/>
      <c r="AA15" s="27"/>
      <c r="AB15" s="27"/>
      <c r="AC15" s="27"/>
      <c r="AD15" s="27"/>
      <c r="AE15" s="27"/>
      <c r="AF15" s="27"/>
      <c r="AG15" s="27"/>
      <c r="AH15" s="27"/>
      <c r="AI15" s="27"/>
    </row>
    <row r="16" spans="2:35" s="3" customFormat="1" ht="34.5" customHeight="1" thickBot="1" x14ac:dyDescent="0.25">
      <c r="B16" s="55">
        <v>21</v>
      </c>
      <c r="C16" s="76" t="s">
        <v>199</v>
      </c>
      <c r="D16" s="77" t="s">
        <v>112</v>
      </c>
      <c r="E16" s="76" t="s">
        <v>200</v>
      </c>
      <c r="F16" s="78" t="s">
        <v>12</v>
      </c>
      <c r="G16" s="79">
        <v>219</v>
      </c>
      <c r="H16" s="80">
        <v>12</v>
      </c>
      <c r="I16" s="61" t="s">
        <v>14</v>
      </c>
      <c r="J16" s="81" t="s">
        <v>1425</v>
      </c>
      <c r="K16" s="81" t="s">
        <v>104</v>
      </c>
      <c r="L16" s="81" t="s">
        <v>1400</v>
      </c>
      <c r="M16" s="81"/>
      <c r="N16" s="11" t="s">
        <v>25</v>
      </c>
      <c r="O16" s="8" t="s">
        <v>1448</v>
      </c>
      <c r="P16" s="82" t="s">
        <v>1537</v>
      </c>
      <c r="Q16" s="95">
        <v>1028</v>
      </c>
      <c r="R16" s="93"/>
      <c r="S16" s="93"/>
      <c r="T16" s="27"/>
      <c r="U16" s="27"/>
      <c r="V16" s="27"/>
      <c r="W16" s="27"/>
      <c r="X16" s="27"/>
      <c r="Y16" s="27"/>
      <c r="Z16" s="27"/>
      <c r="AA16" s="27"/>
      <c r="AB16" s="27"/>
      <c r="AC16" s="27"/>
      <c r="AD16" s="27"/>
      <c r="AE16" s="27"/>
      <c r="AF16" s="27"/>
      <c r="AG16" s="27"/>
      <c r="AH16" s="27"/>
      <c r="AI16" s="27"/>
    </row>
    <row r="17" spans="2:35" s="3" customFormat="1" ht="34.5" customHeight="1" x14ac:dyDescent="0.2">
      <c r="B17" s="75">
        <v>8</v>
      </c>
      <c r="C17" s="76" t="s">
        <v>1467</v>
      </c>
      <c r="D17" s="77" t="s">
        <v>321</v>
      </c>
      <c r="E17" s="76" t="s">
        <v>1468</v>
      </c>
      <c r="F17" s="78" t="s">
        <v>12</v>
      </c>
      <c r="G17" s="79">
        <v>219</v>
      </c>
      <c r="H17" s="80">
        <v>12</v>
      </c>
      <c r="I17" s="61" t="s">
        <v>14</v>
      </c>
      <c r="J17" s="81" t="s">
        <v>1481</v>
      </c>
      <c r="K17" s="81" t="s">
        <v>1513</v>
      </c>
      <c r="L17" s="81"/>
      <c r="M17" s="81"/>
      <c r="N17" s="11" t="s">
        <v>25</v>
      </c>
      <c r="O17" s="8" t="s">
        <v>297</v>
      </c>
      <c r="P17" s="83" t="s">
        <v>1469</v>
      </c>
      <c r="Q17" s="95">
        <v>2163</v>
      </c>
      <c r="R17" s="93"/>
      <c r="S17" s="93"/>
      <c r="T17" s="27"/>
      <c r="U17" s="27"/>
      <c r="V17" s="27"/>
      <c r="W17" s="27"/>
      <c r="X17" s="27"/>
      <c r="Y17" s="27"/>
      <c r="Z17" s="27"/>
      <c r="AA17" s="27"/>
      <c r="AB17" s="27"/>
      <c r="AC17" s="27"/>
      <c r="AD17" s="27"/>
      <c r="AE17" s="27"/>
      <c r="AF17" s="27"/>
      <c r="AG17" s="27"/>
      <c r="AH17" s="27"/>
      <c r="AI17" s="27"/>
    </row>
    <row r="18" spans="2:35" s="3" customFormat="1" ht="34.5" customHeight="1" thickBot="1" x14ac:dyDescent="0.25">
      <c r="B18" s="75">
        <v>22</v>
      </c>
      <c r="C18" s="76" t="s">
        <v>95</v>
      </c>
      <c r="D18" s="77" t="s">
        <v>96</v>
      </c>
      <c r="E18" s="76" t="s">
        <v>97</v>
      </c>
      <c r="F18" s="78" t="s">
        <v>20</v>
      </c>
      <c r="G18" s="79">
        <v>314</v>
      </c>
      <c r="H18" s="80">
        <v>18</v>
      </c>
      <c r="I18" s="54" t="s">
        <v>21</v>
      </c>
      <c r="J18" s="81" t="s">
        <v>1433</v>
      </c>
      <c r="K18" s="81"/>
      <c r="L18" s="81"/>
      <c r="M18" s="81" t="s">
        <v>1435</v>
      </c>
      <c r="N18" s="11" t="s">
        <v>13</v>
      </c>
      <c r="O18" s="8" t="s">
        <v>230</v>
      </c>
      <c r="P18" s="82" t="s">
        <v>1538</v>
      </c>
      <c r="Q18" s="95">
        <v>1324</v>
      </c>
      <c r="R18" s="93"/>
      <c r="S18" s="93"/>
      <c r="T18" s="27"/>
      <c r="U18" s="27"/>
      <c r="V18" s="27"/>
      <c r="W18" s="27"/>
      <c r="X18" s="27"/>
      <c r="Y18" s="27"/>
      <c r="Z18" s="27"/>
      <c r="AA18" s="27"/>
      <c r="AB18" s="27"/>
      <c r="AC18" s="27"/>
      <c r="AD18" s="27"/>
      <c r="AE18" s="27"/>
      <c r="AF18" s="27"/>
      <c r="AG18" s="27"/>
      <c r="AH18" s="27"/>
      <c r="AI18" s="27"/>
    </row>
    <row r="19" spans="2:35" s="3" customFormat="1" ht="34.5" customHeight="1" thickBot="1" x14ac:dyDescent="0.25">
      <c r="B19" s="55">
        <v>23</v>
      </c>
      <c r="C19" s="76" t="s">
        <v>216</v>
      </c>
      <c r="D19" s="77" t="s">
        <v>152</v>
      </c>
      <c r="E19" s="76" t="s">
        <v>217</v>
      </c>
      <c r="F19" s="78" t="s">
        <v>26</v>
      </c>
      <c r="G19" s="79">
        <v>425</v>
      </c>
      <c r="H19" s="80">
        <v>21</v>
      </c>
      <c r="I19" s="61" t="s">
        <v>27</v>
      </c>
      <c r="J19" s="81" t="s">
        <v>1427</v>
      </c>
      <c r="K19" s="81"/>
      <c r="L19" s="81"/>
      <c r="M19" s="81"/>
      <c r="N19" s="11" t="s">
        <v>25</v>
      </c>
      <c r="O19" s="8" t="s">
        <v>76</v>
      </c>
      <c r="P19" s="82" t="s">
        <v>1539</v>
      </c>
      <c r="Q19" s="95">
        <v>2161</v>
      </c>
      <c r="R19" s="93"/>
      <c r="S19" s="93"/>
      <c r="T19" s="27"/>
      <c r="U19" s="27"/>
      <c r="V19" s="27"/>
      <c r="W19" s="27"/>
      <c r="X19" s="27"/>
      <c r="Y19" s="27"/>
      <c r="Z19" s="27"/>
      <c r="AA19" s="27"/>
      <c r="AB19" s="27"/>
      <c r="AC19" s="27"/>
      <c r="AD19" s="27"/>
      <c r="AE19" s="27"/>
      <c r="AF19" s="27"/>
      <c r="AG19" s="27"/>
      <c r="AH19" s="27"/>
      <c r="AI19" s="27"/>
    </row>
    <row r="20" spans="2:35" s="3" customFormat="1" ht="34.5" customHeight="1" thickBot="1" x14ac:dyDescent="0.25">
      <c r="B20" s="75">
        <v>24</v>
      </c>
      <c r="C20" s="76" t="s">
        <v>280</v>
      </c>
      <c r="D20" s="77" t="s">
        <v>281</v>
      </c>
      <c r="E20" s="76" t="s">
        <v>282</v>
      </c>
      <c r="F20" s="78" t="s">
        <v>12</v>
      </c>
      <c r="G20" s="79">
        <v>219</v>
      </c>
      <c r="H20" s="80">
        <v>12</v>
      </c>
      <c r="I20" s="61" t="s">
        <v>14</v>
      </c>
      <c r="J20" s="81" t="s">
        <v>1425</v>
      </c>
      <c r="K20" s="81" t="s">
        <v>113</v>
      </c>
      <c r="L20" s="81" t="s">
        <v>1407</v>
      </c>
      <c r="M20" s="81" t="s">
        <v>283</v>
      </c>
      <c r="N20" s="11" t="s">
        <v>25</v>
      </c>
      <c r="O20" s="8" t="s">
        <v>22</v>
      </c>
      <c r="P20" s="82" t="s">
        <v>1540</v>
      </c>
      <c r="Q20" s="95">
        <v>1459</v>
      </c>
      <c r="R20" s="93"/>
      <c r="S20" s="93"/>
      <c r="T20" s="27"/>
      <c r="U20" s="27"/>
      <c r="V20" s="27"/>
      <c r="W20" s="27"/>
      <c r="X20" s="27"/>
      <c r="Y20" s="27"/>
      <c r="Z20" s="27"/>
      <c r="AA20" s="27"/>
      <c r="AB20" s="27"/>
      <c r="AC20" s="27"/>
      <c r="AD20" s="27"/>
      <c r="AE20" s="27"/>
      <c r="AF20" s="27"/>
      <c r="AG20" s="27"/>
      <c r="AH20" s="27"/>
      <c r="AI20" s="27"/>
    </row>
    <row r="21" spans="2:35" s="3" customFormat="1" ht="34.5" customHeight="1" thickBot="1" x14ac:dyDescent="0.25">
      <c r="B21" s="75">
        <v>25</v>
      </c>
      <c r="C21" s="76" t="s">
        <v>73</v>
      </c>
      <c r="D21" s="77" t="s">
        <v>74</v>
      </c>
      <c r="E21" s="76" t="s">
        <v>75</v>
      </c>
      <c r="F21" s="78" t="s">
        <v>43</v>
      </c>
      <c r="G21" s="79">
        <v>480</v>
      </c>
      <c r="H21" s="80">
        <v>14</v>
      </c>
      <c r="I21" s="61" t="s">
        <v>27</v>
      </c>
      <c r="J21" s="81" t="s">
        <v>1429</v>
      </c>
      <c r="K21" s="81"/>
      <c r="L21" s="81"/>
      <c r="M21" s="81"/>
      <c r="N21" s="11" t="s">
        <v>13</v>
      </c>
      <c r="O21" s="8" t="s">
        <v>72</v>
      </c>
      <c r="P21" s="82" t="s">
        <v>1541</v>
      </c>
      <c r="Q21" s="95">
        <v>23</v>
      </c>
      <c r="R21" s="93"/>
      <c r="S21" s="93"/>
      <c r="T21" s="27"/>
      <c r="U21" s="27"/>
      <c r="V21" s="27"/>
      <c r="W21" s="27"/>
      <c r="X21" s="27"/>
      <c r="Y21" s="27"/>
      <c r="Z21" s="27"/>
      <c r="AA21" s="27"/>
      <c r="AB21" s="27"/>
      <c r="AC21" s="27"/>
      <c r="AD21" s="27"/>
      <c r="AE21" s="27"/>
      <c r="AF21" s="27"/>
      <c r="AG21" s="27"/>
      <c r="AH21" s="27"/>
      <c r="AI21" s="27"/>
    </row>
    <row r="22" spans="2:35" s="3" customFormat="1" ht="34.5" customHeight="1" x14ac:dyDescent="0.2">
      <c r="B22" s="55">
        <v>26</v>
      </c>
      <c r="C22" s="76" t="s">
        <v>393</v>
      </c>
      <c r="D22" s="77" t="s">
        <v>394</v>
      </c>
      <c r="E22" s="76" t="s">
        <v>131</v>
      </c>
      <c r="F22" s="78" t="s">
        <v>12</v>
      </c>
      <c r="G22" s="79">
        <v>219</v>
      </c>
      <c r="H22" s="80">
        <v>12</v>
      </c>
      <c r="I22" s="61" t="s">
        <v>14</v>
      </c>
      <c r="J22" s="81" t="s">
        <v>1425</v>
      </c>
      <c r="K22" s="81" t="s">
        <v>101</v>
      </c>
      <c r="L22" s="81" t="s">
        <v>395</v>
      </c>
      <c r="M22" s="81"/>
      <c r="N22" s="11" t="s">
        <v>25</v>
      </c>
      <c r="O22" s="8" t="s">
        <v>76</v>
      </c>
      <c r="P22" s="82" t="s">
        <v>1518</v>
      </c>
      <c r="Q22" s="95">
        <v>2162</v>
      </c>
      <c r="R22" s="93"/>
      <c r="S22" s="93"/>
      <c r="T22" s="27"/>
      <c r="U22" s="27"/>
      <c r="V22" s="27"/>
      <c r="W22" s="27"/>
      <c r="X22" s="27"/>
      <c r="Y22" s="27"/>
      <c r="Z22" s="27"/>
      <c r="AA22" s="27"/>
      <c r="AB22" s="27"/>
      <c r="AC22" s="27"/>
      <c r="AD22" s="27"/>
      <c r="AE22" s="27"/>
      <c r="AF22" s="27"/>
      <c r="AG22" s="27"/>
      <c r="AH22" s="27"/>
      <c r="AI22" s="27"/>
    </row>
    <row r="23" spans="2:35" s="3" customFormat="1" ht="34.5" customHeight="1" thickBot="1" x14ac:dyDescent="0.25">
      <c r="B23" s="75">
        <v>27</v>
      </c>
      <c r="C23" s="76" t="s">
        <v>373</v>
      </c>
      <c r="D23" s="77" t="s">
        <v>374</v>
      </c>
      <c r="E23" s="76"/>
      <c r="F23" s="78" t="s">
        <v>12</v>
      </c>
      <c r="G23" s="79">
        <v>219</v>
      </c>
      <c r="H23" s="80">
        <v>12</v>
      </c>
      <c r="I23" s="295" t="s">
        <v>14</v>
      </c>
      <c r="J23" s="81" t="s">
        <v>1436</v>
      </c>
      <c r="K23" s="81" t="s">
        <v>145</v>
      </c>
      <c r="L23" s="81"/>
      <c r="M23" s="81"/>
      <c r="N23" s="11" t="s">
        <v>25</v>
      </c>
      <c r="O23" s="8" t="s">
        <v>72</v>
      </c>
      <c r="P23" s="82" t="s">
        <v>1517</v>
      </c>
      <c r="Q23" s="95">
        <v>1507</v>
      </c>
      <c r="R23" s="93"/>
      <c r="S23" s="92"/>
      <c r="T23" s="27"/>
      <c r="U23" s="27"/>
      <c r="V23" s="27"/>
      <c r="W23" s="27"/>
      <c r="X23" s="27"/>
      <c r="Y23" s="27"/>
      <c r="Z23" s="27"/>
      <c r="AA23" s="27"/>
      <c r="AB23" s="27"/>
      <c r="AC23" s="27"/>
      <c r="AD23" s="27"/>
      <c r="AE23" s="27"/>
      <c r="AF23" s="27"/>
      <c r="AG23" s="27"/>
      <c r="AH23" s="27"/>
      <c r="AI23" s="27"/>
    </row>
    <row r="24" spans="2:35" s="3" customFormat="1" ht="34.5" customHeight="1" thickBot="1" x14ac:dyDescent="0.25">
      <c r="B24" s="75">
        <v>28</v>
      </c>
      <c r="C24" s="76" t="s">
        <v>373</v>
      </c>
      <c r="D24" s="77" t="s">
        <v>186</v>
      </c>
      <c r="E24" s="76" t="s">
        <v>415</v>
      </c>
      <c r="F24" s="78" t="s">
        <v>12</v>
      </c>
      <c r="G24" s="79">
        <v>219</v>
      </c>
      <c r="H24" s="80">
        <v>12</v>
      </c>
      <c r="I24" s="61" t="s">
        <v>14</v>
      </c>
      <c r="J24" s="81" t="s">
        <v>1425</v>
      </c>
      <c r="K24" s="81" t="s">
        <v>113</v>
      </c>
      <c r="L24" s="81" t="s">
        <v>1419</v>
      </c>
      <c r="M24" s="81"/>
      <c r="N24" s="11" t="s">
        <v>25</v>
      </c>
      <c r="O24" s="8" t="s">
        <v>22</v>
      </c>
      <c r="P24" s="82" t="s">
        <v>1585</v>
      </c>
      <c r="Q24" s="95">
        <v>1403</v>
      </c>
      <c r="R24" s="93"/>
      <c r="S24" s="93"/>
      <c r="T24" s="27"/>
      <c r="U24" s="27"/>
      <c r="V24" s="27"/>
      <c r="W24" s="27"/>
      <c r="X24" s="27"/>
      <c r="Y24" s="27"/>
      <c r="Z24" s="27"/>
      <c r="AA24" s="27"/>
      <c r="AB24" s="27"/>
      <c r="AC24" s="27"/>
      <c r="AD24" s="27"/>
      <c r="AE24" s="27"/>
      <c r="AF24" s="27"/>
      <c r="AG24" s="27"/>
      <c r="AH24" s="27"/>
      <c r="AI24" s="27"/>
    </row>
    <row r="25" spans="2:35" s="3" customFormat="1" ht="34.5" customHeight="1" x14ac:dyDescent="0.2">
      <c r="B25" s="55">
        <v>29</v>
      </c>
      <c r="C25" s="76" t="s">
        <v>278</v>
      </c>
      <c r="D25" s="77" t="s">
        <v>279</v>
      </c>
      <c r="E25" s="76" t="s">
        <v>214</v>
      </c>
      <c r="F25" s="78" t="s">
        <v>12</v>
      </c>
      <c r="G25" s="79">
        <v>219</v>
      </c>
      <c r="H25" s="80">
        <v>12</v>
      </c>
      <c r="I25" s="54" t="s">
        <v>14</v>
      </c>
      <c r="J25" s="81" t="s">
        <v>1436</v>
      </c>
      <c r="K25" s="81" t="s">
        <v>145</v>
      </c>
      <c r="L25" s="81"/>
      <c r="M25" s="81"/>
      <c r="N25" s="11" t="s">
        <v>25</v>
      </c>
      <c r="O25" s="8" t="s">
        <v>72</v>
      </c>
      <c r="P25" s="82" t="s">
        <v>1586</v>
      </c>
      <c r="Q25" s="95">
        <v>1517</v>
      </c>
      <c r="R25" s="93"/>
      <c r="S25" s="93"/>
      <c r="T25" s="27"/>
      <c r="U25" s="27"/>
      <c r="V25" s="27"/>
      <c r="W25" s="27"/>
      <c r="X25" s="27"/>
      <c r="Y25" s="27"/>
      <c r="Z25" s="27"/>
      <c r="AA25" s="27"/>
      <c r="AB25" s="27"/>
      <c r="AC25" s="27"/>
      <c r="AD25" s="27"/>
      <c r="AE25" s="27"/>
      <c r="AF25" s="27"/>
      <c r="AG25" s="27"/>
      <c r="AH25" s="27"/>
      <c r="AI25" s="27"/>
    </row>
    <row r="26" spans="2:35" s="3" customFormat="1" ht="34.5" customHeight="1" x14ac:dyDescent="0.2">
      <c r="B26" s="75">
        <v>30</v>
      </c>
      <c r="C26" s="76" t="s">
        <v>40</v>
      </c>
      <c r="D26" s="77" t="s">
        <v>41</v>
      </c>
      <c r="E26" s="76" t="s">
        <v>42</v>
      </c>
      <c r="F26" s="78" t="s">
        <v>39</v>
      </c>
      <c r="G26" s="79">
        <v>407</v>
      </c>
      <c r="H26" s="80">
        <v>8</v>
      </c>
      <c r="I26" s="54" t="s">
        <v>27</v>
      </c>
      <c r="J26" s="81" t="s">
        <v>1429</v>
      </c>
      <c r="K26" s="81"/>
      <c r="L26" s="81"/>
      <c r="M26" s="81"/>
      <c r="N26" s="11" t="s">
        <v>25</v>
      </c>
      <c r="O26" s="8" t="s">
        <v>72</v>
      </c>
      <c r="P26" s="82" t="s">
        <v>1587</v>
      </c>
      <c r="Q26" s="95">
        <v>7101</v>
      </c>
      <c r="R26" s="93"/>
      <c r="S26" s="93"/>
      <c r="T26" s="27"/>
      <c r="U26" s="27"/>
      <c r="V26" s="27"/>
      <c r="W26" s="27"/>
      <c r="X26" s="27"/>
      <c r="Y26" s="27"/>
      <c r="Z26" s="27"/>
      <c r="AA26" s="27"/>
      <c r="AB26" s="27"/>
      <c r="AC26" s="27"/>
      <c r="AD26" s="27"/>
      <c r="AE26" s="27"/>
      <c r="AF26" s="27"/>
      <c r="AG26" s="27"/>
      <c r="AH26" s="27"/>
      <c r="AI26" s="27"/>
    </row>
    <row r="27" spans="2:35" s="3" customFormat="1" ht="34.5" customHeight="1" thickBot="1" x14ac:dyDescent="0.25">
      <c r="B27" s="75">
        <v>31</v>
      </c>
      <c r="C27" s="76" t="s">
        <v>1422</v>
      </c>
      <c r="D27" s="77" t="s">
        <v>1423</v>
      </c>
      <c r="E27" s="76" t="s">
        <v>358</v>
      </c>
      <c r="F27" s="78" t="s">
        <v>128</v>
      </c>
      <c r="G27" s="79">
        <v>6</v>
      </c>
      <c r="H27" s="80">
        <v>6</v>
      </c>
      <c r="I27" s="295" t="s">
        <v>87</v>
      </c>
      <c r="J27" s="81" t="s">
        <v>1425</v>
      </c>
      <c r="K27" s="81" t="s">
        <v>51</v>
      </c>
      <c r="L27" s="81" t="s">
        <v>1437</v>
      </c>
      <c r="M27" s="81" t="s">
        <v>1438</v>
      </c>
      <c r="N27" s="11" t="s">
        <v>129</v>
      </c>
      <c r="O27" s="8" t="s">
        <v>188</v>
      </c>
      <c r="P27" s="82" t="s">
        <v>1495</v>
      </c>
      <c r="Q27" s="95">
        <v>1200</v>
      </c>
      <c r="R27" s="93"/>
      <c r="S27" s="93"/>
      <c r="T27" s="27"/>
      <c r="U27" s="27"/>
      <c r="V27" s="27"/>
      <c r="W27" s="27"/>
      <c r="X27" s="27"/>
      <c r="Y27" s="27"/>
      <c r="Z27" s="27"/>
      <c r="AA27" s="27"/>
      <c r="AB27" s="27"/>
      <c r="AC27" s="27"/>
      <c r="AD27" s="27"/>
      <c r="AE27" s="27"/>
      <c r="AF27" s="27"/>
      <c r="AG27" s="27"/>
      <c r="AH27" s="27"/>
      <c r="AI27" s="27"/>
    </row>
    <row r="28" spans="2:35" s="3" customFormat="1" ht="34.5" customHeight="1" thickBot="1" x14ac:dyDescent="0.25">
      <c r="B28" s="75">
        <v>32</v>
      </c>
      <c r="C28" s="76" t="s">
        <v>298</v>
      </c>
      <c r="D28" s="77" t="s">
        <v>299</v>
      </c>
      <c r="E28" s="76" t="s">
        <v>35</v>
      </c>
      <c r="F28" s="293" t="s">
        <v>12</v>
      </c>
      <c r="G28" s="294">
        <v>219</v>
      </c>
      <c r="H28" s="294">
        <v>12</v>
      </c>
      <c r="I28" s="296" t="s">
        <v>14</v>
      </c>
      <c r="J28" s="81" t="s">
        <v>1436</v>
      </c>
      <c r="K28" s="81" t="s">
        <v>101</v>
      </c>
      <c r="L28" s="81"/>
      <c r="M28" s="81"/>
      <c r="N28" s="11" t="s">
        <v>25</v>
      </c>
      <c r="O28" s="64" t="s">
        <v>76</v>
      </c>
      <c r="P28" s="82" t="s">
        <v>1610</v>
      </c>
      <c r="Q28" s="95">
        <v>2140</v>
      </c>
      <c r="R28" s="93"/>
      <c r="S28" s="93"/>
      <c r="T28" s="27"/>
      <c r="U28" s="27"/>
      <c r="V28" s="27"/>
      <c r="W28" s="27"/>
      <c r="X28" s="27"/>
      <c r="Y28" s="27"/>
      <c r="Z28" s="27"/>
      <c r="AA28" s="27"/>
      <c r="AB28" s="27"/>
      <c r="AC28" s="27"/>
      <c r="AD28" s="27"/>
      <c r="AE28" s="27"/>
      <c r="AF28" s="27"/>
      <c r="AG28" s="27"/>
      <c r="AH28" s="27"/>
      <c r="AI28" s="27"/>
    </row>
    <row r="29" spans="2:35" s="3" customFormat="1" ht="34.5" customHeight="1" thickBot="1" x14ac:dyDescent="0.25">
      <c r="B29" s="75">
        <v>33</v>
      </c>
      <c r="C29" s="76" t="s">
        <v>137</v>
      </c>
      <c r="D29" s="77" t="s">
        <v>91</v>
      </c>
      <c r="E29" s="76" t="s">
        <v>138</v>
      </c>
      <c r="F29" s="78" t="s">
        <v>86</v>
      </c>
      <c r="G29" s="79">
        <v>84</v>
      </c>
      <c r="H29" s="80">
        <v>7</v>
      </c>
      <c r="I29" s="61" t="s">
        <v>87</v>
      </c>
      <c r="J29" s="81" t="s">
        <v>1425</v>
      </c>
      <c r="K29" s="81" t="s">
        <v>113</v>
      </c>
      <c r="L29" s="81" t="s">
        <v>1391</v>
      </c>
      <c r="M29" s="81"/>
      <c r="N29" s="11" t="s">
        <v>62</v>
      </c>
      <c r="O29" s="8" t="s">
        <v>47</v>
      </c>
      <c r="P29" s="82" t="s">
        <v>1609</v>
      </c>
      <c r="Q29" s="95">
        <v>3100</v>
      </c>
      <c r="R29" s="93"/>
      <c r="S29" s="93"/>
      <c r="T29" s="27"/>
      <c r="U29" s="27"/>
      <c r="V29" s="27"/>
      <c r="W29" s="27"/>
      <c r="X29" s="27"/>
      <c r="Y29" s="27"/>
      <c r="Z29" s="27"/>
      <c r="AA29" s="27"/>
      <c r="AB29" s="27"/>
      <c r="AC29" s="27"/>
      <c r="AD29" s="27"/>
      <c r="AE29" s="27"/>
      <c r="AF29" s="27"/>
      <c r="AG29" s="27"/>
      <c r="AH29" s="27"/>
      <c r="AI29" s="27"/>
    </row>
    <row r="30" spans="2:35" s="3" customFormat="1" ht="26.25" customHeight="1" x14ac:dyDescent="0.2">
      <c r="B30" s="55">
        <v>34</v>
      </c>
      <c r="C30" s="9" t="s">
        <v>436</v>
      </c>
      <c r="D30" s="10" t="s">
        <v>437</v>
      </c>
      <c r="E30" s="9" t="s">
        <v>198</v>
      </c>
      <c r="F30" s="4" t="s">
        <v>12</v>
      </c>
      <c r="G30" s="5">
        <v>219</v>
      </c>
      <c r="H30" s="6">
        <v>12</v>
      </c>
      <c r="I30" s="54" t="s">
        <v>14</v>
      </c>
      <c r="J30" s="39" t="s">
        <v>1436</v>
      </c>
      <c r="K30" s="39" t="s">
        <v>113</v>
      </c>
      <c r="L30" s="39"/>
      <c r="M30" s="39"/>
      <c r="N30" s="11" t="s">
        <v>25</v>
      </c>
      <c r="O30" s="8" t="s">
        <v>22</v>
      </c>
      <c r="P30" s="40" t="s">
        <v>1608</v>
      </c>
      <c r="Q30" s="94">
        <v>1403</v>
      </c>
      <c r="R30" s="93"/>
      <c r="S30" s="93"/>
      <c r="T30" s="27"/>
      <c r="U30" s="27"/>
      <c r="V30" s="27"/>
      <c r="W30" s="27"/>
      <c r="X30" s="27"/>
      <c r="Y30" s="27"/>
      <c r="Z30" s="27"/>
      <c r="AA30" s="27"/>
      <c r="AB30" s="27"/>
      <c r="AC30" s="27"/>
      <c r="AD30" s="27"/>
      <c r="AE30" s="27"/>
      <c r="AF30" s="27"/>
      <c r="AG30" s="27"/>
      <c r="AH30" s="27"/>
      <c r="AI30" s="27"/>
    </row>
    <row r="31" spans="2:35" s="3" customFormat="1" ht="26.25" customHeight="1" x14ac:dyDescent="0.2">
      <c r="B31" s="75">
        <v>35</v>
      </c>
      <c r="C31" s="9" t="s">
        <v>259</v>
      </c>
      <c r="D31" s="10" t="s">
        <v>260</v>
      </c>
      <c r="E31" s="9" t="s">
        <v>261</v>
      </c>
      <c r="F31" s="4" t="s">
        <v>258</v>
      </c>
      <c r="G31" s="5">
        <v>50</v>
      </c>
      <c r="H31" s="6">
        <v>9</v>
      </c>
      <c r="I31" s="54" t="s">
        <v>87</v>
      </c>
      <c r="J31" s="39" t="s">
        <v>1431</v>
      </c>
      <c r="K31" s="39" t="s">
        <v>113</v>
      </c>
      <c r="L31" s="39" t="s">
        <v>1403</v>
      </c>
      <c r="M31" s="39"/>
      <c r="N31" s="11"/>
      <c r="O31" s="8" t="s">
        <v>60</v>
      </c>
      <c r="P31" s="44" t="s">
        <v>1607</v>
      </c>
      <c r="Q31" s="94">
        <v>1605</v>
      </c>
      <c r="R31" s="93"/>
      <c r="S31" s="93"/>
      <c r="T31" s="27"/>
      <c r="U31" s="27"/>
      <c r="V31" s="27"/>
      <c r="W31" s="27"/>
      <c r="X31" s="27"/>
      <c r="Y31" s="27"/>
      <c r="Z31" s="27"/>
      <c r="AA31" s="27"/>
      <c r="AB31" s="27"/>
      <c r="AC31" s="27"/>
      <c r="AD31" s="27"/>
      <c r="AE31" s="27"/>
      <c r="AF31" s="27"/>
      <c r="AG31" s="27"/>
      <c r="AH31" s="27"/>
      <c r="AI31" s="27"/>
    </row>
    <row r="32" spans="2:35" s="3" customFormat="1" ht="31.5" customHeight="1" thickBot="1" x14ac:dyDescent="0.25">
      <c r="B32" s="75">
        <v>36</v>
      </c>
      <c r="C32" s="9" t="s">
        <v>93</v>
      </c>
      <c r="D32" s="10" t="s">
        <v>94</v>
      </c>
      <c r="E32" s="9"/>
      <c r="F32" s="4" t="s">
        <v>32</v>
      </c>
      <c r="G32" s="5">
        <v>470</v>
      </c>
      <c r="H32" s="6">
        <v>8</v>
      </c>
      <c r="I32" s="54" t="s">
        <v>27</v>
      </c>
      <c r="J32" s="39" t="s">
        <v>1434</v>
      </c>
      <c r="K32" s="39"/>
      <c r="L32" s="39"/>
      <c r="M32" s="39"/>
      <c r="N32" s="11" t="s">
        <v>13</v>
      </c>
      <c r="O32" s="8" t="s">
        <v>72</v>
      </c>
      <c r="P32" s="40" t="s">
        <v>1606</v>
      </c>
      <c r="Q32" s="94">
        <v>7104</v>
      </c>
      <c r="R32" s="93"/>
      <c r="S32" s="93"/>
      <c r="T32" s="27"/>
      <c r="U32" s="27"/>
      <c r="V32" s="27"/>
      <c r="W32" s="27"/>
      <c r="X32" s="27"/>
      <c r="Y32" s="27"/>
      <c r="Z32" s="27"/>
      <c r="AA32" s="27"/>
      <c r="AB32" s="27"/>
      <c r="AC32" s="27"/>
      <c r="AD32" s="27"/>
      <c r="AE32" s="27"/>
      <c r="AF32" s="27"/>
      <c r="AG32" s="27"/>
      <c r="AH32" s="27"/>
      <c r="AI32" s="27"/>
    </row>
    <row r="33" spans="2:35" s="3" customFormat="1" ht="38.25" customHeight="1" x14ac:dyDescent="0.2">
      <c r="B33" s="55">
        <v>37</v>
      </c>
      <c r="C33" s="9" t="s">
        <v>69</v>
      </c>
      <c r="D33" s="10" t="s">
        <v>70</v>
      </c>
      <c r="E33" s="9" t="s">
        <v>71</v>
      </c>
      <c r="F33" s="4" t="s">
        <v>64</v>
      </c>
      <c r="G33" s="5">
        <v>222</v>
      </c>
      <c r="H33" s="6">
        <v>26</v>
      </c>
      <c r="I33" s="54" t="s">
        <v>14</v>
      </c>
      <c r="J33" s="39" t="s">
        <v>1425</v>
      </c>
      <c r="K33" s="39" t="s">
        <v>1381</v>
      </c>
      <c r="L33" s="39" t="s">
        <v>1382</v>
      </c>
      <c r="M33" s="39"/>
      <c r="N33" s="11" t="s">
        <v>19</v>
      </c>
      <c r="O33" s="8" t="s">
        <v>72</v>
      </c>
      <c r="P33" s="40" t="s">
        <v>1605</v>
      </c>
      <c r="Q33" s="94">
        <v>1516</v>
      </c>
      <c r="R33" s="91"/>
      <c r="S33" s="93"/>
      <c r="T33" s="27"/>
      <c r="U33" s="27"/>
      <c r="V33" s="27"/>
      <c r="W33" s="27"/>
      <c r="X33" s="27"/>
      <c r="Y33" s="27"/>
      <c r="Z33" s="27"/>
      <c r="AA33" s="27"/>
      <c r="AB33" s="27"/>
      <c r="AC33" s="27"/>
      <c r="AD33" s="27"/>
      <c r="AE33" s="27"/>
      <c r="AF33" s="27"/>
      <c r="AG33" s="27"/>
      <c r="AH33" s="27"/>
      <c r="AI33" s="27"/>
    </row>
    <row r="34" spans="2:35" s="3" customFormat="1" ht="37.5" customHeight="1" x14ac:dyDescent="0.2">
      <c r="B34" s="75">
        <v>38</v>
      </c>
      <c r="C34" s="9" t="s">
        <v>158</v>
      </c>
      <c r="D34" s="10" t="s">
        <v>159</v>
      </c>
      <c r="E34" s="9" t="s">
        <v>91</v>
      </c>
      <c r="F34" s="4" t="s">
        <v>64</v>
      </c>
      <c r="G34" s="5">
        <v>222</v>
      </c>
      <c r="H34" s="6">
        <v>26</v>
      </c>
      <c r="I34" s="54" t="s">
        <v>14</v>
      </c>
      <c r="J34" s="39" t="s">
        <v>1431</v>
      </c>
      <c r="K34" s="39" t="s">
        <v>160</v>
      </c>
      <c r="L34" s="39" t="s">
        <v>1394</v>
      </c>
      <c r="M34" s="39"/>
      <c r="N34" s="11" t="s">
        <v>25</v>
      </c>
      <c r="O34" s="8" t="s">
        <v>47</v>
      </c>
      <c r="P34" s="40" t="s">
        <v>1604</v>
      </c>
      <c r="Q34" s="94">
        <v>3101</v>
      </c>
      <c r="R34" s="93"/>
      <c r="S34" s="93"/>
      <c r="T34" s="27"/>
      <c r="U34" s="27"/>
      <c r="V34" s="27"/>
      <c r="W34" s="27"/>
      <c r="X34" s="27"/>
      <c r="Y34" s="27"/>
      <c r="Z34" s="27"/>
      <c r="AA34" s="27"/>
      <c r="AB34" s="27"/>
      <c r="AC34" s="27"/>
      <c r="AD34" s="27"/>
      <c r="AE34" s="27"/>
      <c r="AF34" s="27"/>
      <c r="AG34" s="27"/>
      <c r="AH34" s="27"/>
      <c r="AI34" s="27"/>
    </row>
    <row r="35" spans="2:35" s="3" customFormat="1" ht="32.25" customHeight="1" thickBot="1" x14ac:dyDescent="0.25">
      <c r="B35" s="75">
        <v>39</v>
      </c>
      <c r="C35" s="9" t="s">
        <v>438</v>
      </c>
      <c r="D35" s="10" t="s">
        <v>162</v>
      </c>
      <c r="E35" s="9" t="s">
        <v>439</v>
      </c>
      <c r="F35" s="4" t="s">
        <v>20</v>
      </c>
      <c r="G35" s="5">
        <v>314</v>
      </c>
      <c r="H35" s="6">
        <v>18</v>
      </c>
      <c r="I35" s="54" t="s">
        <v>21</v>
      </c>
      <c r="J35" s="39" t="s">
        <v>1427</v>
      </c>
      <c r="K35" s="39"/>
      <c r="L35" s="39"/>
      <c r="M35" s="39" t="s">
        <v>1446</v>
      </c>
      <c r="N35" s="11" t="s">
        <v>25</v>
      </c>
      <c r="O35" s="8" t="s">
        <v>72</v>
      </c>
      <c r="P35" s="40" t="s">
        <v>1603</v>
      </c>
      <c r="Q35" s="94">
        <v>1510</v>
      </c>
      <c r="R35" s="93"/>
      <c r="S35" s="93"/>
      <c r="T35" s="27"/>
      <c r="U35" s="27"/>
      <c r="V35" s="27"/>
      <c r="W35" s="27"/>
      <c r="X35" s="27"/>
      <c r="Y35" s="27"/>
      <c r="Z35" s="27"/>
      <c r="AA35" s="27"/>
      <c r="AB35" s="27"/>
      <c r="AC35" s="27"/>
      <c r="AD35" s="27"/>
      <c r="AE35" s="27"/>
      <c r="AF35" s="27"/>
      <c r="AG35" s="27"/>
      <c r="AH35" s="27"/>
      <c r="AI35" s="27"/>
    </row>
    <row r="36" spans="2:35" s="3" customFormat="1" ht="26.25" customHeight="1" x14ac:dyDescent="0.2">
      <c r="B36" s="55">
        <v>40</v>
      </c>
      <c r="C36" s="9" t="s">
        <v>361</v>
      </c>
      <c r="D36" s="10" t="s">
        <v>362</v>
      </c>
      <c r="E36" s="9" t="s">
        <v>90</v>
      </c>
      <c r="F36" s="4" t="s">
        <v>12</v>
      </c>
      <c r="G36" s="5">
        <v>219</v>
      </c>
      <c r="H36" s="6">
        <v>12</v>
      </c>
      <c r="I36" s="54" t="s">
        <v>14</v>
      </c>
      <c r="J36" s="39" t="s">
        <v>1436</v>
      </c>
      <c r="K36" s="39" t="s">
        <v>363</v>
      </c>
      <c r="L36" s="39"/>
      <c r="M36" s="39"/>
      <c r="N36" s="11" t="s">
        <v>25</v>
      </c>
      <c r="O36" s="8" t="s">
        <v>53</v>
      </c>
      <c r="P36" s="40" t="s">
        <v>1602</v>
      </c>
      <c r="Q36" s="94">
        <v>1414</v>
      </c>
      <c r="R36" s="93"/>
      <c r="S36" s="93"/>
      <c r="T36" s="27"/>
      <c r="U36" s="27"/>
      <c r="V36" s="27"/>
      <c r="W36" s="27"/>
      <c r="X36" s="27"/>
      <c r="Y36" s="27"/>
      <c r="Z36" s="27"/>
      <c r="AA36" s="27"/>
      <c r="AB36" s="27"/>
      <c r="AC36" s="27"/>
      <c r="AD36" s="27"/>
      <c r="AE36" s="27"/>
      <c r="AF36" s="27"/>
      <c r="AG36" s="27"/>
      <c r="AH36" s="27"/>
      <c r="AI36" s="27"/>
    </row>
    <row r="37" spans="2:35" s="3" customFormat="1" ht="26.25" customHeight="1" x14ac:dyDescent="0.2">
      <c r="B37" s="75">
        <v>41</v>
      </c>
      <c r="C37" s="9" t="s">
        <v>36</v>
      </c>
      <c r="D37" s="10" t="s">
        <v>37</v>
      </c>
      <c r="E37" s="9" t="s">
        <v>38</v>
      </c>
      <c r="F37" s="4" t="s">
        <v>20</v>
      </c>
      <c r="G37" s="5">
        <v>314</v>
      </c>
      <c r="H37" s="6">
        <v>18</v>
      </c>
      <c r="I37" s="54" t="s">
        <v>21</v>
      </c>
      <c r="J37" s="39" t="s">
        <v>1429</v>
      </c>
      <c r="K37" s="39"/>
      <c r="L37" s="39"/>
      <c r="M37" s="39"/>
      <c r="N37" s="11" t="s">
        <v>19</v>
      </c>
      <c r="O37" s="8" t="s">
        <v>72</v>
      </c>
      <c r="P37" s="40" t="s">
        <v>1601</v>
      </c>
      <c r="Q37" s="94">
        <v>1520</v>
      </c>
      <c r="R37" s="93"/>
      <c r="S37" s="93"/>
      <c r="T37" s="27"/>
      <c r="U37" s="27"/>
      <c r="V37" s="27"/>
      <c r="W37" s="27"/>
      <c r="X37" s="27"/>
      <c r="Y37" s="27"/>
      <c r="Z37" s="27"/>
      <c r="AA37" s="27"/>
      <c r="AB37" s="27"/>
      <c r="AC37" s="27"/>
      <c r="AD37" s="27"/>
      <c r="AE37" s="27"/>
      <c r="AF37" s="27"/>
      <c r="AG37" s="27"/>
      <c r="AH37" s="27"/>
      <c r="AI37" s="27"/>
    </row>
    <row r="38" spans="2:35" s="3" customFormat="1" ht="26.25" customHeight="1" thickBot="1" x14ac:dyDescent="0.25">
      <c r="B38" s="75">
        <v>42</v>
      </c>
      <c r="C38" s="9" t="s">
        <v>324</v>
      </c>
      <c r="D38" s="10" t="s">
        <v>166</v>
      </c>
      <c r="E38" s="9" t="s">
        <v>108</v>
      </c>
      <c r="F38" s="4" t="s">
        <v>12</v>
      </c>
      <c r="G38" s="5">
        <v>219</v>
      </c>
      <c r="H38" s="6">
        <v>12</v>
      </c>
      <c r="I38" s="54" t="s">
        <v>14</v>
      </c>
      <c r="J38" s="39" t="s">
        <v>1436</v>
      </c>
      <c r="K38" s="39" t="s">
        <v>266</v>
      </c>
      <c r="L38" s="39"/>
      <c r="M38" s="39"/>
      <c r="N38" s="11" t="s">
        <v>25</v>
      </c>
      <c r="O38" s="8" t="s">
        <v>88</v>
      </c>
      <c r="P38" s="40" t="s">
        <v>1591</v>
      </c>
      <c r="Q38" s="94">
        <v>1707</v>
      </c>
      <c r="R38" s="93"/>
      <c r="S38" s="93"/>
      <c r="T38" s="27"/>
      <c r="U38" s="27"/>
      <c r="V38" s="27"/>
      <c r="W38" s="27"/>
      <c r="X38" s="27"/>
      <c r="Y38" s="27"/>
      <c r="Z38" s="27"/>
      <c r="AA38" s="27"/>
      <c r="AB38" s="27"/>
      <c r="AC38" s="27"/>
      <c r="AD38" s="27"/>
      <c r="AE38" s="27"/>
      <c r="AF38" s="27"/>
      <c r="AG38" s="27"/>
      <c r="AH38" s="27"/>
      <c r="AI38" s="27"/>
    </row>
    <row r="39" spans="2:35" s="3" customFormat="1" ht="36.75" customHeight="1" x14ac:dyDescent="0.2">
      <c r="B39" s="55">
        <v>16</v>
      </c>
      <c r="C39" s="9" t="s">
        <v>1492</v>
      </c>
      <c r="D39" s="10" t="s">
        <v>242</v>
      </c>
      <c r="E39" s="9" t="s">
        <v>35</v>
      </c>
      <c r="F39" s="4" t="s">
        <v>1510</v>
      </c>
      <c r="G39" s="5">
        <v>115</v>
      </c>
      <c r="H39" s="6">
        <v>5</v>
      </c>
      <c r="I39" s="54" t="s">
        <v>14</v>
      </c>
      <c r="J39" s="39" t="s">
        <v>1481</v>
      </c>
      <c r="K39" s="39" t="s">
        <v>1511</v>
      </c>
      <c r="L39" s="39"/>
      <c r="M39" s="39"/>
      <c r="N39" s="11" t="s">
        <v>62</v>
      </c>
      <c r="O39" s="8" t="s">
        <v>1493</v>
      </c>
      <c r="P39" s="40" t="s">
        <v>1494</v>
      </c>
      <c r="Q39" s="94">
        <v>1100</v>
      </c>
      <c r="R39" s="93"/>
      <c r="S39" s="93"/>
      <c r="T39" s="27"/>
      <c r="U39" s="27"/>
      <c r="V39" s="27"/>
      <c r="W39" s="27"/>
      <c r="X39" s="27"/>
      <c r="Y39" s="27"/>
      <c r="Z39" s="27"/>
      <c r="AA39" s="27"/>
      <c r="AB39" s="27"/>
      <c r="AC39" s="27"/>
      <c r="AD39" s="27"/>
      <c r="AE39" s="27"/>
      <c r="AF39" s="27"/>
      <c r="AG39" s="27"/>
      <c r="AH39" s="27"/>
      <c r="AI39" s="27"/>
    </row>
    <row r="40" spans="2:35" s="3" customFormat="1" ht="41.25" customHeight="1" thickBot="1" x14ac:dyDescent="0.25">
      <c r="B40" s="75">
        <v>44</v>
      </c>
      <c r="C40" s="9" t="s">
        <v>212</v>
      </c>
      <c r="D40" s="10" t="s">
        <v>213</v>
      </c>
      <c r="E40" s="9" t="s">
        <v>214</v>
      </c>
      <c r="F40" s="4" t="s">
        <v>20</v>
      </c>
      <c r="G40" s="5">
        <v>314</v>
      </c>
      <c r="H40" s="6">
        <v>18</v>
      </c>
      <c r="I40" s="54" t="s">
        <v>21</v>
      </c>
      <c r="J40" s="39" t="s">
        <v>1427</v>
      </c>
      <c r="K40" s="39" t="s">
        <v>215</v>
      </c>
      <c r="L40" s="39"/>
      <c r="M40" s="39"/>
      <c r="N40" s="11" t="s">
        <v>25</v>
      </c>
      <c r="O40" s="8" t="s">
        <v>76</v>
      </c>
      <c r="P40" s="40" t="s">
        <v>1590</v>
      </c>
      <c r="Q40" s="94">
        <v>2133</v>
      </c>
      <c r="R40" s="93"/>
      <c r="S40" s="93"/>
      <c r="T40" s="27"/>
      <c r="U40" s="27"/>
      <c r="V40" s="27"/>
      <c r="W40" s="27"/>
      <c r="X40" s="27"/>
      <c r="Y40" s="27"/>
      <c r="Z40" s="27"/>
      <c r="AA40" s="27"/>
      <c r="AB40" s="27"/>
      <c r="AC40" s="27"/>
      <c r="AD40" s="27"/>
      <c r="AE40" s="27"/>
      <c r="AF40" s="27"/>
      <c r="AG40" s="27"/>
      <c r="AH40" s="27"/>
      <c r="AI40" s="27"/>
    </row>
    <row r="41" spans="2:35" s="3" customFormat="1" ht="39.75" customHeight="1" x14ac:dyDescent="0.2">
      <c r="B41" s="55">
        <v>11</v>
      </c>
      <c r="C41" s="9" t="s">
        <v>1476</v>
      </c>
      <c r="D41" s="10" t="s">
        <v>1477</v>
      </c>
      <c r="E41" s="9" t="s">
        <v>321</v>
      </c>
      <c r="F41" s="4" t="s">
        <v>58</v>
      </c>
      <c r="G41" s="5">
        <v>105</v>
      </c>
      <c r="H41" s="6">
        <v>5</v>
      </c>
      <c r="I41" s="4" t="s">
        <v>59</v>
      </c>
      <c r="J41" s="39" t="s">
        <v>1481</v>
      </c>
      <c r="K41" s="39" t="s">
        <v>1503</v>
      </c>
      <c r="L41" s="39"/>
      <c r="M41" s="39"/>
      <c r="N41" s="11" t="s">
        <v>62</v>
      </c>
      <c r="O41" s="8" t="s">
        <v>440</v>
      </c>
      <c r="P41" s="40" t="s">
        <v>1478</v>
      </c>
      <c r="Q41" s="94">
        <v>1613</v>
      </c>
      <c r="R41" s="93"/>
      <c r="S41" s="93"/>
      <c r="T41" s="27"/>
      <c r="U41" s="27"/>
      <c r="V41" s="27"/>
      <c r="W41" s="27"/>
      <c r="X41" s="27"/>
      <c r="Y41" s="27"/>
      <c r="Z41" s="27"/>
      <c r="AA41" s="27"/>
      <c r="AB41" s="27"/>
      <c r="AC41" s="27"/>
      <c r="AD41" s="27"/>
      <c r="AE41" s="27"/>
      <c r="AF41" s="27"/>
      <c r="AG41" s="27"/>
      <c r="AH41" s="27"/>
      <c r="AI41" s="27"/>
    </row>
    <row r="42" spans="2:35" s="3" customFormat="1" ht="45" customHeight="1" x14ac:dyDescent="0.2">
      <c r="B42" s="75">
        <v>45</v>
      </c>
      <c r="C42" s="9" t="s">
        <v>133</v>
      </c>
      <c r="D42" s="10" t="s">
        <v>61</v>
      </c>
      <c r="E42" s="9" t="s">
        <v>134</v>
      </c>
      <c r="F42" s="4" t="s">
        <v>12</v>
      </c>
      <c r="G42" s="5">
        <v>219</v>
      </c>
      <c r="H42" s="6">
        <v>12</v>
      </c>
      <c r="I42" s="54" t="s">
        <v>14</v>
      </c>
      <c r="J42" s="39" t="s">
        <v>1436</v>
      </c>
      <c r="K42" s="39" t="s">
        <v>65</v>
      </c>
      <c r="L42" s="39"/>
      <c r="M42" s="39"/>
      <c r="N42" s="11" t="s">
        <v>25</v>
      </c>
      <c r="O42" s="8" t="s">
        <v>76</v>
      </c>
      <c r="P42" s="40" t="s">
        <v>1588</v>
      </c>
      <c r="Q42" s="94">
        <v>2153</v>
      </c>
      <c r="R42" s="93"/>
      <c r="S42" s="93"/>
      <c r="T42" s="27"/>
      <c r="U42" s="27"/>
      <c r="V42" s="27"/>
      <c r="W42" s="27"/>
      <c r="X42" s="27"/>
      <c r="Y42" s="27"/>
      <c r="Z42" s="27"/>
      <c r="AA42" s="27"/>
      <c r="AB42" s="27"/>
      <c r="AC42" s="27"/>
      <c r="AD42" s="27"/>
      <c r="AE42" s="27"/>
      <c r="AF42" s="27"/>
      <c r="AG42" s="27"/>
      <c r="AH42" s="27"/>
      <c r="AI42" s="27"/>
    </row>
    <row r="43" spans="2:35" s="3" customFormat="1" ht="37.5" customHeight="1" thickBot="1" x14ac:dyDescent="0.25">
      <c r="B43" s="75">
        <v>46</v>
      </c>
      <c r="C43" s="9" t="s">
        <v>444</v>
      </c>
      <c r="D43" s="10" t="s">
        <v>445</v>
      </c>
      <c r="E43" s="9" t="s">
        <v>446</v>
      </c>
      <c r="F43" s="4" t="s">
        <v>39</v>
      </c>
      <c r="G43" s="5">
        <v>407</v>
      </c>
      <c r="H43" s="6">
        <v>8</v>
      </c>
      <c r="I43" s="54" t="s">
        <v>27</v>
      </c>
      <c r="J43" s="39" t="s">
        <v>1427</v>
      </c>
      <c r="K43" s="39"/>
      <c r="L43" s="39"/>
      <c r="M43" s="39"/>
      <c r="N43" s="11" t="s">
        <v>85</v>
      </c>
      <c r="O43" s="8" t="s">
        <v>72</v>
      </c>
      <c r="P43" s="40" t="s">
        <v>1589</v>
      </c>
      <c r="Q43" s="94">
        <v>7106</v>
      </c>
      <c r="R43" s="93"/>
      <c r="S43" s="93"/>
      <c r="T43" s="27"/>
      <c r="U43" s="27"/>
      <c r="V43" s="27"/>
      <c r="W43" s="27"/>
      <c r="X43" s="27"/>
      <c r="Y43" s="27"/>
      <c r="Z43" s="27"/>
      <c r="AA43" s="27"/>
      <c r="AB43" s="27"/>
      <c r="AC43" s="27"/>
      <c r="AD43" s="27"/>
      <c r="AE43" s="27"/>
      <c r="AF43" s="27"/>
      <c r="AG43" s="27"/>
      <c r="AH43" s="27"/>
      <c r="AI43" s="27"/>
    </row>
    <row r="44" spans="2:35" s="3" customFormat="1" ht="34.5" customHeight="1" x14ac:dyDescent="0.2">
      <c r="B44" s="55">
        <v>47</v>
      </c>
      <c r="C44" s="9" t="s">
        <v>178</v>
      </c>
      <c r="D44" s="10" t="s">
        <v>38</v>
      </c>
      <c r="E44" s="9" t="s">
        <v>179</v>
      </c>
      <c r="F44" s="4" t="s">
        <v>64</v>
      </c>
      <c r="G44" s="5">
        <v>222</v>
      </c>
      <c r="H44" s="6">
        <v>24</v>
      </c>
      <c r="I44" s="54" t="s">
        <v>14</v>
      </c>
      <c r="J44" s="39" t="s">
        <v>1425</v>
      </c>
      <c r="K44" s="39" t="s">
        <v>180</v>
      </c>
      <c r="L44" s="39" t="s">
        <v>1396</v>
      </c>
      <c r="M44" s="39"/>
      <c r="N44" s="11" t="s">
        <v>25</v>
      </c>
      <c r="O44" s="8" t="s">
        <v>47</v>
      </c>
      <c r="P44" s="40" t="s">
        <v>1524</v>
      </c>
      <c r="Q44" s="94">
        <v>3116</v>
      </c>
      <c r="R44" s="93"/>
      <c r="S44" s="93"/>
      <c r="T44" s="27"/>
      <c r="U44" s="27"/>
      <c r="V44" s="27"/>
      <c r="W44" s="27"/>
      <c r="X44" s="27"/>
      <c r="Y44" s="27"/>
      <c r="Z44" s="27"/>
      <c r="AA44" s="27"/>
      <c r="AB44" s="27"/>
      <c r="AC44" s="27"/>
      <c r="AD44" s="27"/>
      <c r="AE44" s="27"/>
      <c r="AF44" s="27"/>
      <c r="AG44" s="27"/>
      <c r="AH44" s="27"/>
      <c r="AI44" s="27"/>
    </row>
    <row r="45" spans="2:35" s="3" customFormat="1" ht="34.5" customHeight="1" x14ac:dyDescent="0.2">
      <c r="B45" s="75"/>
      <c r="C45" s="9" t="s">
        <v>1955</v>
      </c>
      <c r="D45" s="9" t="s">
        <v>1956</v>
      </c>
      <c r="E45" s="9" t="s">
        <v>227</v>
      </c>
      <c r="F45" s="236" t="s">
        <v>64</v>
      </c>
      <c r="G45" s="253">
        <v>222</v>
      </c>
      <c r="H45" s="238">
        <v>26</v>
      </c>
      <c r="I45" s="54" t="s">
        <v>14</v>
      </c>
      <c r="J45" s="216" t="s">
        <v>1425</v>
      </c>
      <c r="K45" s="217" t="s">
        <v>772</v>
      </c>
      <c r="L45" s="217" t="s">
        <v>1958</v>
      </c>
      <c r="M45" s="39"/>
      <c r="N45" s="11" t="s">
        <v>25</v>
      </c>
      <c r="O45" s="8" t="s">
        <v>1954</v>
      </c>
      <c r="P45" s="40" t="s">
        <v>2043</v>
      </c>
      <c r="Q45" s="94">
        <v>2001</v>
      </c>
      <c r="R45" s="93"/>
      <c r="S45" s="93"/>
      <c r="T45" s="27"/>
      <c r="U45" s="27"/>
      <c r="V45" s="27"/>
      <c r="W45" s="27"/>
      <c r="X45" s="27"/>
      <c r="Y45" s="27"/>
      <c r="Z45" s="27"/>
      <c r="AA45" s="27"/>
      <c r="AB45" s="27"/>
      <c r="AC45" s="27"/>
      <c r="AD45" s="27"/>
      <c r="AE45" s="27"/>
      <c r="AF45" s="27"/>
      <c r="AG45" s="27"/>
      <c r="AH45" s="27"/>
      <c r="AI45" s="27"/>
    </row>
    <row r="46" spans="2:35" s="3" customFormat="1" ht="45" customHeight="1" x14ac:dyDescent="0.2">
      <c r="B46" s="75">
        <v>48</v>
      </c>
      <c r="C46" s="9" t="s">
        <v>82</v>
      </c>
      <c r="D46" s="10" t="s">
        <v>83</v>
      </c>
      <c r="E46" s="9" t="s">
        <v>84</v>
      </c>
      <c r="F46" s="4" t="s">
        <v>39</v>
      </c>
      <c r="G46" s="15">
        <v>407</v>
      </c>
      <c r="H46" s="6">
        <v>8</v>
      </c>
      <c r="I46" s="54" t="s">
        <v>27</v>
      </c>
      <c r="J46" s="39" t="s">
        <v>1433</v>
      </c>
      <c r="K46" s="39"/>
      <c r="L46" s="39"/>
      <c r="M46" s="39"/>
      <c r="N46" s="11" t="s">
        <v>85</v>
      </c>
      <c r="O46" s="8" t="s">
        <v>81</v>
      </c>
      <c r="P46" s="40" t="s">
        <v>1519</v>
      </c>
      <c r="Q46" s="94">
        <v>1102</v>
      </c>
      <c r="R46" s="93"/>
      <c r="S46" s="93"/>
      <c r="T46" s="27"/>
      <c r="U46" s="27"/>
      <c r="V46" s="27"/>
      <c r="W46" s="27"/>
      <c r="X46" s="27"/>
      <c r="Y46" s="27"/>
      <c r="Z46" s="27"/>
      <c r="AA46" s="27"/>
      <c r="AB46" s="27"/>
      <c r="AC46" s="27"/>
      <c r="AD46" s="27"/>
      <c r="AE46" s="27"/>
      <c r="AF46" s="27"/>
      <c r="AG46" s="27"/>
      <c r="AH46" s="27"/>
      <c r="AI46" s="27"/>
    </row>
    <row r="47" spans="2:35" s="3" customFormat="1" ht="32.25" customHeight="1" thickBot="1" x14ac:dyDescent="0.25">
      <c r="B47" s="75">
        <v>49</v>
      </c>
      <c r="C47" s="9" t="s">
        <v>98</v>
      </c>
      <c r="D47" s="10" t="s">
        <v>99</v>
      </c>
      <c r="E47" s="9" t="s">
        <v>100</v>
      </c>
      <c r="F47" s="4" t="s">
        <v>12</v>
      </c>
      <c r="G47" s="5">
        <v>219</v>
      </c>
      <c r="H47" s="6">
        <v>10</v>
      </c>
      <c r="I47" s="54" t="s">
        <v>14</v>
      </c>
      <c r="J47" s="39" t="s">
        <v>1425</v>
      </c>
      <c r="K47" s="39" t="s">
        <v>101</v>
      </c>
      <c r="L47" s="39" t="s">
        <v>1384</v>
      </c>
      <c r="M47" s="39"/>
      <c r="N47" s="11" t="s">
        <v>25</v>
      </c>
      <c r="O47" s="8" t="s">
        <v>88</v>
      </c>
      <c r="P47" s="40" t="s">
        <v>1525</v>
      </c>
      <c r="Q47" s="94">
        <v>1712</v>
      </c>
      <c r="R47" s="93"/>
      <c r="S47" s="93"/>
      <c r="T47" s="27"/>
      <c r="U47" s="27"/>
      <c r="V47" s="27"/>
      <c r="W47" s="27"/>
      <c r="X47" s="27"/>
      <c r="Y47" s="27"/>
      <c r="Z47" s="27"/>
      <c r="AA47" s="27"/>
      <c r="AB47" s="27"/>
      <c r="AC47" s="27"/>
      <c r="AD47" s="27"/>
      <c r="AE47" s="27"/>
      <c r="AF47" s="27"/>
      <c r="AG47" s="27"/>
      <c r="AH47" s="27"/>
      <c r="AI47" s="27"/>
    </row>
    <row r="48" spans="2:35" s="3" customFormat="1" ht="34.5" customHeight="1" x14ac:dyDescent="0.2">
      <c r="B48" s="55">
        <v>50</v>
      </c>
      <c r="C48" s="9" t="s">
        <v>401</v>
      </c>
      <c r="D48" s="10" t="s">
        <v>31</v>
      </c>
      <c r="E48" s="9" t="s">
        <v>402</v>
      </c>
      <c r="F48" s="4" t="s">
        <v>64</v>
      </c>
      <c r="G48" s="5">
        <v>222</v>
      </c>
      <c r="H48" s="6">
        <v>24</v>
      </c>
      <c r="I48" s="54" t="s">
        <v>14</v>
      </c>
      <c r="J48" s="39" t="s">
        <v>1425</v>
      </c>
      <c r="K48" s="39" t="s">
        <v>236</v>
      </c>
      <c r="L48" s="39" t="s">
        <v>1415</v>
      </c>
      <c r="M48" s="39"/>
      <c r="N48" s="11" t="s">
        <v>25</v>
      </c>
      <c r="O48" s="8" t="s">
        <v>47</v>
      </c>
      <c r="P48" s="40" t="s">
        <v>1592</v>
      </c>
      <c r="Q48" s="94">
        <v>3110</v>
      </c>
      <c r="R48" s="93"/>
      <c r="S48" s="93"/>
      <c r="T48" s="27"/>
      <c r="U48" s="27"/>
      <c r="V48" s="27"/>
      <c r="W48" s="27"/>
      <c r="X48" s="27"/>
      <c r="Y48" s="27"/>
      <c r="Z48" s="27"/>
      <c r="AA48" s="27"/>
      <c r="AB48" s="27"/>
      <c r="AC48" s="27"/>
      <c r="AD48" s="27"/>
      <c r="AE48" s="27"/>
      <c r="AF48" s="27"/>
      <c r="AG48" s="27"/>
      <c r="AH48" s="27"/>
      <c r="AI48" s="27"/>
    </row>
    <row r="49" spans="1:35" s="3" customFormat="1" ht="26.25" customHeight="1" x14ac:dyDescent="0.2">
      <c r="B49" s="75">
        <v>51</v>
      </c>
      <c r="C49" s="9" t="s">
        <v>154</v>
      </c>
      <c r="D49" s="10" t="s">
        <v>155</v>
      </c>
      <c r="E49" s="9" t="s">
        <v>70</v>
      </c>
      <c r="F49" s="4" t="s">
        <v>64</v>
      </c>
      <c r="G49" s="5">
        <v>222</v>
      </c>
      <c r="H49" s="6">
        <v>26</v>
      </c>
      <c r="I49" s="54" t="s">
        <v>14</v>
      </c>
      <c r="J49" s="39" t="s">
        <v>1425</v>
      </c>
      <c r="K49" s="39" t="s">
        <v>156</v>
      </c>
      <c r="L49" s="39" t="s">
        <v>157</v>
      </c>
      <c r="M49" s="39"/>
      <c r="N49" s="11" t="s">
        <v>62</v>
      </c>
      <c r="O49" s="8" t="s">
        <v>72</v>
      </c>
      <c r="P49" s="40" t="s">
        <v>1593</v>
      </c>
      <c r="Q49" s="94">
        <v>1506</v>
      </c>
      <c r="R49" s="93"/>
      <c r="S49" s="93"/>
      <c r="T49" s="27"/>
      <c r="U49" s="27"/>
      <c r="V49" s="27"/>
      <c r="W49" s="27"/>
      <c r="X49" s="27"/>
      <c r="Y49" s="27"/>
      <c r="Z49" s="27"/>
      <c r="AA49" s="27"/>
      <c r="AB49" s="27"/>
      <c r="AC49" s="27"/>
      <c r="AD49" s="27"/>
      <c r="AE49" s="27"/>
      <c r="AF49" s="27"/>
      <c r="AG49" s="27"/>
      <c r="AH49" s="27"/>
      <c r="AI49" s="27"/>
    </row>
    <row r="50" spans="1:35" s="3" customFormat="1" ht="32.25" customHeight="1" thickBot="1" x14ac:dyDescent="0.25">
      <c r="B50" s="75">
        <v>52</v>
      </c>
      <c r="C50" s="9" t="s">
        <v>274</v>
      </c>
      <c r="D50" s="10" t="s">
        <v>275</v>
      </c>
      <c r="E50" s="9" t="s">
        <v>276</v>
      </c>
      <c r="F50" s="4" t="s">
        <v>64</v>
      </c>
      <c r="G50" s="5">
        <v>222</v>
      </c>
      <c r="H50" s="6">
        <v>24</v>
      </c>
      <c r="I50" s="54" t="s">
        <v>14</v>
      </c>
      <c r="J50" s="39" t="s">
        <v>1425</v>
      </c>
      <c r="K50" s="39" t="s">
        <v>266</v>
      </c>
      <c r="L50" s="39" t="s">
        <v>277</v>
      </c>
      <c r="M50" s="39"/>
      <c r="N50" s="11" t="s">
        <v>25</v>
      </c>
      <c r="O50" s="8" t="s">
        <v>47</v>
      </c>
      <c r="P50" s="40" t="s">
        <v>1521</v>
      </c>
      <c r="Q50" s="94">
        <v>3101</v>
      </c>
      <c r="R50" s="93"/>
      <c r="S50" s="93"/>
      <c r="T50" s="27"/>
      <c r="U50" s="27"/>
      <c r="V50" s="27"/>
      <c r="W50" s="27"/>
      <c r="X50" s="27"/>
      <c r="Y50" s="27"/>
      <c r="Z50" s="27"/>
      <c r="AA50" s="27"/>
      <c r="AB50" s="27"/>
      <c r="AC50" s="27"/>
      <c r="AD50" s="27"/>
      <c r="AE50" s="27"/>
      <c r="AF50" s="27"/>
      <c r="AG50" s="27"/>
      <c r="AH50" s="27"/>
      <c r="AI50" s="27"/>
    </row>
    <row r="51" spans="1:35" s="3" customFormat="1" ht="28.5" customHeight="1" x14ac:dyDescent="0.2">
      <c r="B51" s="55">
        <v>53</v>
      </c>
      <c r="C51" s="9" t="s">
        <v>139</v>
      </c>
      <c r="D51" s="10" t="s">
        <v>140</v>
      </c>
      <c r="E51" s="9" t="s">
        <v>141</v>
      </c>
      <c r="F51" s="4" t="s">
        <v>86</v>
      </c>
      <c r="G51" s="5">
        <v>84</v>
      </c>
      <c r="H51" s="6">
        <v>7</v>
      </c>
      <c r="I51" s="54" t="s">
        <v>87</v>
      </c>
      <c r="J51" s="39" t="s">
        <v>1431</v>
      </c>
      <c r="K51" s="39" t="s">
        <v>113</v>
      </c>
      <c r="L51" s="39" t="s">
        <v>1392</v>
      </c>
      <c r="M51" s="39"/>
      <c r="N51" s="11" t="s">
        <v>62</v>
      </c>
      <c r="O51" s="8" t="s">
        <v>22</v>
      </c>
      <c r="P51" s="40" t="s">
        <v>1520</v>
      </c>
      <c r="Q51" s="94">
        <v>1400</v>
      </c>
      <c r="R51" s="93"/>
      <c r="S51" s="93"/>
      <c r="T51" s="27"/>
      <c r="U51" s="27"/>
      <c r="V51" s="27"/>
      <c r="W51" s="27"/>
      <c r="X51" s="27"/>
      <c r="Y51" s="27"/>
      <c r="Z51" s="27"/>
      <c r="AA51" s="27"/>
      <c r="AB51" s="27"/>
      <c r="AC51" s="27"/>
      <c r="AD51" s="27"/>
      <c r="AE51" s="27"/>
      <c r="AF51" s="27"/>
      <c r="AG51" s="27"/>
      <c r="AH51" s="27"/>
      <c r="AI51" s="27"/>
    </row>
    <row r="52" spans="1:35" s="3" customFormat="1" ht="40.5" customHeight="1" x14ac:dyDescent="0.2">
      <c r="A52" s="27"/>
      <c r="B52" s="75">
        <v>54</v>
      </c>
      <c r="C52" s="9" t="s">
        <v>285</v>
      </c>
      <c r="D52" s="10" t="s">
        <v>286</v>
      </c>
      <c r="E52" s="9" t="s">
        <v>287</v>
      </c>
      <c r="F52" s="4" t="s">
        <v>39</v>
      </c>
      <c r="G52" s="5">
        <v>407</v>
      </c>
      <c r="H52" s="6">
        <v>8</v>
      </c>
      <c r="I52" s="54" t="s">
        <v>27</v>
      </c>
      <c r="J52" s="39" t="s">
        <v>1429</v>
      </c>
      <c r="K52" s="39"/>
      <c r="L52" s="39"/>
      <c r="M52" s="39"/>
      <c r="N52" s="11" t="s">
        <v>25</v>
      </c>
      <c r="O52" s="8" t="s">
        <v>72</v>
      </c>
      <c r="P52" s="40" t="s">
        <v>1522</v>
      </c>
      <c r="Q52" s="94">
        <v>1523</v>
      </c>
      <c r="R52" s="93"/>
      <c r="S52" s="93"/>
      <c r="T52" s="27"/>
      <c r="U52" s="27"/>
      <c r="V52" s="27"/>
      <c r="W52" s="27"/>
      <c r="X52" s="27"/>
      <c r="Y52" s="27"/>
      <c r="Z52" s="27"/>
      <c r="AA52" s="27"/>
      <c r="AB52" s="27"/>
      <c r="AC52" s="27"/>
      <c r="AD52" s="27"/>
      <c r="AE52" s="27"/>
      <c r="AF52" s="27"/>
      <c r="AG52" s="27"/>
      <c r="AH52" s="27"/>
      <c r="AI52" s="27"/>
    </row>
    <row r="53" spans="1:35" s="16" customFormat="1" ht="38.25" customHeight="1" thickBot="1" x14ac:dyDescent="0.25">
      <c r="A53" s="27"/>
      <c r="B53" s="75">
        <v>55</v>
      </c>
      <c r="C53" s="9" t="s">
        <v>228</v>
      </c>
      <c r="D53" s="10" t="s">
        <v>229</v>
      </c>
      <c r="E53" s="9" t="s">
        <v>50</v>
      </c>
      <c r="F53" s="4" t="s">
        <v>39</v>
      </c>
      <c r="G53" s="5">
        <v>407</v>
      </c>
      <c r="H53" s="6">
        <v>8</v>
      </c>
      <c r="I53" s="54" t="s">
        <v>27</v>
      </c>
      <c r="J53" s="39" t="s">
        <v>1429</v>
      </c>
      <c r="K53" s="39"/>
      <c r="L53" s="39"/>
      <c r="M53" s="39"/>
      <c r="N53" s="11" t="s">
        <v>25</v>
      </c>
      <c r="O53" s="8" t="s">
        <v>1448</v>
      </c>
      <c r="P53" s="40" t="s">
        <v>1523</v>
      </c>
      <c r="Q53" s="94">
        <v>1045</v>
      </c>
      <c r="R53" s="93"/>
      <c r="S53" s="93"/>
      <c r="T53" s="27"/>
      <c r="U53" s="27"/>
      <c r="V53" s="27"/>
      <c r="W53" s="27"/>
      <c r="X53" s="27"/>
      <c r="Y53" s="27"/>
      <c r="Z53" s="27"/>
      <c r="AA53" s="27"/>
      <c r="AB53" s="27"/>
      <c r="AC53" s="27"/>
      <c r="AD53" s="27"/>
      <c r="AE53" s="27"/>
      <c r="AF53" s="27"/>
      <c r="AG53" s="27"/>
      <c r="AH53" s="27"/>
      <c r="AI53" s="27"/>
    </row>
    <row r="54" spans="1:35" s="3" customFormat="1" ht="39.75" customHeight="1" x14ac:dyDescent="0.2">
      <c r="A54" s="27"/>
      <c r="B54" s="55">
        <v>56</v>
      </c>
      <c r="C54" s="9" t="s">
        <v>295</v>
      </c>
      <c r="D54" s="10" t="s">
        <v>217</v>
      </c>
      <c r="E54" s="9" t="s">
        <v>296</v>
      </c>
      <c r="F54" s="7" t="s">
        <v>43</v>
      </c>
      <c r="G54" s="18">
        <v>480</v>
      </c>
      <c r="H54" s="18">
        <v>14</v>
      </c>
      <c r="I54" s="7" t="s">
        <v>27</v>
      </c>
      <c r="J54" s="39" t="s">
        <v>1434</v>
      </c>
      <c r="K54" s="39"/>
      <c r="L54" s="39"/>
      <c r="M54" s="39"/>
      <c r="N54" s="11" t="s">
        <v>25</v>
      </c>
      <c r="O54" s="8" t="s">
        <v>72</v>
      </c>
      <c r="P54" s="40" t="s">
        <v>1594</v>
      </c>
      <c r="Q54" s="94">
        <v>23</v>
      </c>
      <c r="R54" s="93"/>
      <c r="S54" s="93"/>
      <c r="T54" s="27"/>
      <c r="U54" s="27"/>
      <c r="V54" s="27"/>
      <c r="W54" s="27"/>
      <c r="X54" s="27"/>
      <c r="Y54" s="27"/>
      <c r="Z54" s="27"/>
      <c r="AA54" s="27"/>
      <c r="AB54" s="27"/>
      <c r="AC54" s="27"/>
      <c r="AD54" s="27"/>
      <c r="AE54" s="27"/>
      <c r="AF54" s="27"/>
      <c r="AG54" s="27"/>
      <c r="AH54" s="27"/>
      <c r="AI54" s="27"/>
    </row>
    <row r="55" spans="1:35" s="3" customFormat="1" ht="27" customHeight="1" x14ac:dyDescent="0.2">
      <c r="B55" s="75">
        <v>57</v>
      </c>
      <c r="C55" s="9" t="s">
        <v>396</v>
      </c>
      <c r="D55" s="10" t="s">
        <v>397</v>
      </c>
      <c r="E55" s="9" t="s">
        <v>398</v>
      </c>
      <c r="F55" s="4" t="s">
        <v>12</v>
      </c>
      <c r="G55" s="5">
        <v>219</v>
      </c>
      <c r="H55" s="6">
        <v>12</v>
      </c>
      <c r="I55" s="54" t="s">
        <v>14</v>
      </c>
      <c r="J55" s="39" t="s">
        <v>1425</v>
      </c>
      <c r="K55" s="39" t="s">
        <v>399</v>
      </c>
      <c r="L55" s="39" t="s">
        <v>400</v>
      </c>
      <c r="M55" s="39"/>
      <c r="N55" s="11" t="s">
        <v>25</v>
      </c>
      <c r="O55" s="8" t="s">
        <v>15</v>
      </c>
      <c r="P55" s="40" t="s">
        <v>1600</v>
      </c>
      <c r="Q55" s="94">
        <v>2135</v>
      </c>
      <c r="R55" s="93"/>
      <c r="S55" s="93"/>
      <c r="T55" s="27"/>
      <c r="U55" s="27"/>
      <c r="V55" s="27"/>
      <c r="W55" s="27"/>
      <c r="X55" s="27"/>
      <c r="Y55" s="27"/>
      <c r="Z55" s="27"/>
      <c r="AA55" s="27"/>
      <c r="AB55" s="27"/>
      <c r="AC55" s="27"/>
      <c r="AD55" s="27"/>
      <c r="AE55" s="27"/>
      <c r="AF55" s="27"/>
      <c r="AG55" s="27"/>
      <c r="AH55" s="27"/>
      <c r="AI55" s="27"/>
    </row>
    <row r="56" spans="1:35" s="3" customFormat="1" ht="58.5" customHeight="1" thickBot="1" x14ac:dyDescent="0.25">
      <c r="B56" s="75">
        <v>58</v>
      </c>
      <c r="C56" s="9" t="s">
        <v>364</v>
      </c>
      <c r="D56" s="10" t="s">
        <v>365</v>
      </c>
      <c r="E56" s="9" t="s">
        <v>366</v>
      </c>
      <c r="F56" s="4" t="s">
        <v>64</v>
      </c>
      <c r="G56" s="5">
        <v>222</v>
      </c>
      <c r="H56" s="6">
        <v>24</v>
      </c>
      <c r="I56" s="54" t="s">
        <v>14</v>
      </c>
      <c r="J56" s="39" t="s">
        <v>1431</v>
      </c>
      <c r="K56" s="39" t="s">
        <v>367</v>
      </c>
      <c r="L56" s="39" t="s">
        <v>368</v>
      </c>
      <c r="M56" s="39"/>
      <c r="N56" s="11" t="s">
        <v>25</v>
      </c>
      <c r="O56" s="8" t="s">
        <v>1448</v>
      </c>
      <c r="P56" s="40" t="s">
        <v>1595</v>
      </c>
      <c r="Q56" s="94">
        <v>1004</v>
      </c>
      <c r="R56" s="93"/>
      <c r="S56" s="93"/>
      <c r="T56" s="27"/>
      <c r="U56" s="27"/>
      <c r="V56" s="27"/>
      <c r="W56" s="27"/>
      <c r="X56" s="27"/>
      <c r="Y56" s="27"/>
      <c r="Z56" s="27"/>
      <c r="AA56" s="27"/>
      <c r="AB56" s="27"/>
      <c r="AC56" s="27"/>
      <c r="AD56" s="27"/>
      <c r="AE56" s="27"/>
      <c r="AF56" s="27"/>
      <c r="AG56" s="27"/>
      <c r="AH56" s="27"/>
      <c r="AI56" s="27"/>
    </row>
    <row r="57" spans="1:35" s="3" customFormat="1" ht="34.5" customHeight="1" x14ac:dyDescent="0.2">
      <c r="B57" s="55">
        <v>59</v>
      </c>
      <c r="C57" s="9" t="s">
        <v>102</v>
      </c>
      <c r="D57" s="10" t="s">
        <v>103</v>
      </c>
      <c r="E57" s="9" t="s">
        <v>45</v>
      </c>
      <c r="F57" s="4" t="s">
        <v>64</v>
      </c>
      <c r="G57" s="5">
        <v>222</v>
      </c>
      <c r="H57" s="6">
        <v>26</v>
      </c>
      <c r="I57" s="54" t="s">
        <v>14</v>
      </c>
      <c r="J57" s="39" t="s">
        <v>1436</v>
      </c>
      <c r="K57" s="39" t="s">
        <v>104</v>
      </c>
      <c r="L57" s="39"/>
      <c r="M57" s="39"/>
      <c r="N57" s="11" t="s">
        <v>19</v>
      </c>
      <c r="O57" s="8" t="s">
        <v>53</v>
      </c>
      <c r="P57" s="40" t="s">
        <v>1596</v>
      </c>
      <c r="Q57" s="94">
        <v>2008</v>
      </c>
      <c r="R57" s="93"/>
      <c r="S57" s="93"/>
      <c r="T57" s="27"/>
      <c r="U57" s="27"/>
      <c r="V57" s="27"/>
      <c r="W57" s="27"/>
      <c r="X57" s="27"/>
      <c r="Y57" s="27"/>
      <c r="Z57" s="27"/>
      <c r="AA57" s="27"/>
      <c r="AB57" s="27"/>
      <c r="AC57" s="27"/>
      <c r="AD57" s="27"/>
      <c r="AE57" s="27"/>
      <c r="AF57" s="27"/>
      <c r="AG57" s="27"/>
      <c r="AH57" s="27"/>
      <c r="AI57" s="27"/>
    </row>
    <row r="58" spans="1:35" s="3" customFormat="1" ht="34.5" customHeight="1" x14ac:dyDescent="0.2">
      <c r="B58" s="75"/>
      <c r="C58" s="9" t="s">
        <v>1849</v>
      </c>
      <c r="D58" s="9" t="s">
        <v>1850</v>
      </c>
      <c r="E58" s="9" t="s">
        <v>1851</v>
      </c>
      <c r="F58" s="4" t="s">
        <v>12</v>
      </c>
      <c r="G58" s="5">
        <v>219</v>
      </c>
      <c r="H58" s="6">
        <v>10</v>
      </c>
      <c r="I58" s="54" t="s">
        <v>14</v>
      </c>
      <c r="J58" s="216" t="s">
        <v>1425</v>
      </c>
      <c r="K58" s="217" t="s">
        <v>266</v>
      </c>
      <c r="L58" s="217" t="s">
        <v>2044</v>
      </c>
      <c r="M58" s="217" t="s">
        <v>2045</v>
      </c>
      <c r="N58" s="11" t="s">
        <v>25</v>
      </c>
      <c r="O58" s="8" t="s">
        <v>28</v>
      </c>
      <c r="P58" s="40" t="s">
        <v>2046</v>
      </c>
      <c r="Q58" s="94"/>
      <c r="R58" s="93"/>
      <c r="S58" s="93"/>
      <c r="T58" s="27"/>
      <c r="U58" s="27"/>
      <c r="V58" s="27"/>
      <c r="W58" s="27"/>
      <c r="X58" s="27"/>
      <c r="Y58" s="27"/>
      <c r="Z58" s="27"/>
      <c r="AA58" s="27"/>
      <c r="AB58" s="27"/>
      <c r="AC58" s="27"/>
      <c r="AD58" s="27"/>
      <c r="AE58" s="27"/>
      <c r="AF58" s="27"/>
      <c r="AG58" s="27"/>
      <c r="AH58" s="27"/>
      <c r="AI58" s="27"/>
    </row>
    <row r="59" spans="1:35" s="3" customFormat="1" ht="42" customHeight="1" x14ac:dyDescent="0.2">
      <c r="B59" s="75">
        <v>13</v>
      </c>
      <c r="C59" s="9" t="s">
        <v>1482</v>
      </c>
      <c r="D59" s="10" t="s">
        <v>1483</v>
      </c>
      <c r="E59" s="9" t="s">
        <v>217</v>
      </c>
      <c r="F59" s="4" t="s">
        <v>39</v>
      </c>
      <c r="G59" s="5">
        <v>407</v>
      </c>
      <c r="H59" s="6">
        <v>8</v>
      </c>
      <c r="I59" s="54" t="s">
        <v>27</v>
      </c>
      <c r="J59" s="39" t="s">
        <v>1429</v>
      </c>
      <c r="K59" s="39"/>
      <c r="L59" s="39"/>
      <c r="M59" s="39"/>
      <c r="N59" s="11" t="s">
        <v>25</v>
      </c>
      <c r="O59" s="8" t="s">
        <v>294</v>
      </c>
      <c r="P59" s="40" t="s">
        <v>1484</v>
      </c>
      <c r="Q59" s="94"/>
      <c r="R59" s="93"/>
      <c r="S59" s="93"/>
      <c r="T59" s="27"/>
      <c r="U59" s="27"/>
      <c r="V59" s="27"/>
      <c r="W59" s="27"/>
      <c r="X59" s="27"/>
      <c r="Y59" s="27"/>
      <c r="Z59" s="27"/>
      <c r="AA59" s="27"/>
      <c r="AB59" s="27"/>
      <c r="AC59" s="27"/>
      <c r="AD59" s="27"/>
      <c r="AE59" s="27"/>
      <c r="AF59" s="27"/>
      <c r="AG59" s="27"/>
      <c r="AH59" s="27"/>
      <c r="AI59" s="27"/>
    </row>
    <row r="60" spans="1:35" s="3" customFormat="1" ht="34.5" customHeight="1" thickBot="1" x14ac:dyDescent="0.25">
      <c r="B60" s="75">
        <v>60</v>
      </c>
      <c r="C60" s="9" t="s">
        <v>253</v>
      </c>
      <c r="D60" s="10" t="s">
        <v>254</v>
      </c>
      <c r="E60" s="9" t="s">
        <v>255</v>
      </c>
      <c r="F60" s="4" t="s">
        <v>12</v>
      </c>
      <c r="G60" s="5">
        <v>219</v>
      </c>
      <c r="H60" s="6">
        <v>12</v>
      </c>
      <c r="I60" s="54" t="s">
        <v>14</v>
      </c>
      <c r="J60" s="39" t="s">
        <v>1425</v>
      </c>
      <c r="K60" s="39" t="s">
        <v>256</v>
      </c>
      <c r="L60" s="39" t="s">
        <v>257</v>
      </c>
      <c r="M60" s="39"/>
      <c r="N60" s="11" t="s">
        <v>25</v>
      </c>
      <c r="O60" s="8" t="s">
        <v>88</v>
      </c>
      <c r="P60" s="40" t="s">
        <v>1597</v>
      </c>
      <c r="Q60" s="94">
        <v>1708</v>
      </c>
      <c r="R60" s="93"/>
      <c r="S60" s="93"/>
      <c r="T60" s="27"/>
      <c r="U60" s="27"/>
      <c r="V60" s="27"/>
      <c r="W60" s="27"/>
      <c r="X60" s="27"/>
      <c r="Y60" s="27"/>
      <c r="Z60" s="27"/>
      <c r="AA60" s="27"/>
      <c r="AB60" s="27"/>
      <c r="AC60" s="27"/>
      <c r="AD60" s="27"/>
      <c r="AE60" s="27"/>
      <c r="AF60" s="27"/>
      <c r="AG60" s="27"/>
      <c r="AH60" s="27"/>
      <c r="AI60" s="27"/>
    </row>
    <row r="61" spans="1:35" s="3" customFormat="1" ht="40.5" customHeight="1" x14ac:dyDescent="0.2">
      <c r="B61" s="55">
        <v>61</v>
      </c>
      <c r="C61" s="9" t="s">
        <v>371</v>
      </c>
      <c r="D61" s="10" t="s">
        <v>50</v>
      </c>
      <c r="E61" s="9" t="s">
        <v>372</v>
      </c>
      <c r="F61" s="4" t="s">
        <v>12</v>
      </c>
      <c r="G61" s="5">
        <v>219</v>
      </c>
      <c r="H61" s="6">
        <v>12</v>
      </c>
      <c r="I61" s="54" t="s">
        <v>14</v>
      </c>
      <c r="J61" s="39" t="s">
        <v>1436</v>
      </c>
      <c r="K61" s="39" t="s">
        <v>183</v>
      </c>
      <c r="L61" s="39" t="s">
        <v>1397</v>
      </c>
      <c r="M61" s="39"/>
      <c r="N61" s="11" t="s">
        <v>25</v>
      </c>
      <c r="O61" s="8" t="s">
        <v>72</v>
      </c>
      <c r="P61" s="40" t="s">
        <v>1598</v>
      </c>
      <c r="Q61" s="94">
        <v>7104</v>
      </c>
      <c r="R61" s="93"/>
      <c r="S61" s="93"/>
      <c r="T61" s="27"/>
      <c r="U61" s="27"/>
      <c r="V61" s="27"/>
      <c r="W61" s="27"/>
      <c r="X61" s="27"/>
      <c r="Y61" s="27"/>
      <c r="Z61" s="27"/>
      <c r="AA61" s="27"/>
      <c r="AB61" s="27"/>
      <c r="AC61" s="27"/>
      <c r="AD61" s="27"/>
      <c r="AE61" s="27"/>
      <c r="AF61" s="27"/>
      <c r="AG61" s="27"/>
      <c r="AH61" s="27"/>
      <c r="AI61" s="27"/>
    </row>
    <row r="62" spans="1:35" s="3" customFormat="1" ht="30.75" customHeight="1" x14ac:dyDescent="0.2">
      <c r="B62" s="75">
        <v>62</v>
      </c>
      <c r="C62" s="9" t="s">
        <v>164</v>
      </c>
      <c r="D62" s="10" t="s">
        <v>165</v>
      </c>
      <c r="E62" s="9" t="s">
        <v>90</v>
      </c>
      <c r="F62" s="4" t="s">
        <v>39</v>
      </c>
      <c r="G62" s="5">
        <v>407</v>
      </c>
      <c r="H62" s="6">
        <v>8</v>
      </c>
      <c r="I62" s="54" t="s">
        <v>27</v>
      </c>
      <c r="J62" s="39" t="s">
        <v>1429</v>
      </c>
      <c r="K62" s="39"/>
      <c r="L62" s="39"/>
      <c r="M62" s="39"/>
      <c r="N62" s="11" t="s">
        <v>25</v>
      </c>
      <c r="O62" s="8" t="s">
        <v>72</v>
      </c>
      <c r="P62" s="40" t="s">
        <v>1599</v>
      </c>
      <c r="Q62" s="94">
        <v>1534</v>
      </c>
      <c r="R62" s="93"/>
      <c r="S62" s="93"/>
      <c r="T62" s="27"/>
      <c r="U62" s="27"/>
      <c r="V62" s="27"/>
      <c r="W62" s="27"/>
      <c r="X62" s="27"/>
      <c r="Y62" s="27"/>
      <c r="Z62" s="27"/>
      <c r="AA62" s="27"/>
      <c r="AB62" s="27"/>
      <c r="AC62" s="27"/>
      <c r="AD62" s="27"/>
      <c r="AE62" s="27"/>
      <c r="AF62" s="27"/>
      <c r="AG62" s="27"/>
      <c r="AH62" s="27"/>
      <c r="AI62" s="27"/>
    </row>
    <row r="63" spans="1:35" s="3" customFormat="1" ht="34.5" customHeight="1" thickBot="1" x14ac:dyDescent="0.25">
      <c r="B63" s="75">
        <v>12</v>
      </c>
      <c r="C63" s="9" t="s">
        <v>1479</v>
      </c>
      <c r="D63" s="10" t="s">
        <v>1480</v>
      </c>
      <c r="E63" s="9" t="s">
        <v>45</v>
      </c>
      <c r="F63" s="4" t="s">
        <v>12</v>
      </c>
      <c r="G63" s="5">
        <v>407</v>
      </c>
      <c r="H63" s="6">
        <v>8</v>
      </c>
      <c r="I63" s="54" t="s">
        <v>14</v>
      </c>
      <c r="J63" s="39" t="s">
        <v>1481</v>
      </c>
      <c r="K63" s="39" t="s">
        <v>1502</v>
      </c>
      <c r="L63" s="39"/>
      <c r="M63" s="39"/>
      <c r="N63" s="11" t="s">
        <v>25</v>
      </c>
      <c r="O63" s="8" t="s">
        <v>294</v>
      </c>
      <c r="P63" s="40" t="s">
        <v>1499</v>
      </c>
      <c r="Q63" s="94">
        <v>1512</v>
      </c>
      <c r="R63" s="93"/>
      <c r="S63" s="93"/>
      <c r="T63" s="27"/>
      <c r="U63" s="27"/>
      <c r="V63" s="27"/>
      <c r="W63" s="27"/>
      <c r="X63" s="27"/>
      <c r="Y63" s="27"/>
      <c r="Z63" s="27"/>
      <c r="AA63" s="27"/>
      <c r="AB63" s="27"/>
      <c r="AC63" s="27"/>
      <c r="AD63" s="27"/>
      <c r="AE63" s="27"/>
      <c r="AF63" s="27"/>
      <c r="AG63" s="27"/>
      <c r="AH63" s="27"/>
      <c r="AI63" s="27"/>
    </row>
    <row r="64" spans="1:35" s="3" customFormat="1" ht="45" customHeight="1" x14ac:dyDescent="0.2">
      <c r="B64" s="55">
        <v>63</v>
      </c>
      <c r="C64" s="9" t="s">
        <v>23</v>
      </c>
      <c r="D64" s="10" t="s">
        <v>18</v>
      </c>
      <c r="E64" s="9" t="s">
        <v>24</v>
      </c>
      <c r="F64" s="4" t="s">
        <v>20</v>
      </c>
      <c r="G64" s="5">
        <v>314</v>
      </c>
      <c r="H64" s="6">
        <v>18</v>
      </c>
      <c r="I64" s="54" t="s">
        <v>21</v>
      </c>
      <c r="J64" s="39" t="s">
        <v>1427</v>
      </c>
      <c r="K64" s="39"/>
      <c r="L64" s="39"/>
      <c r="M64" s="39" t="s">
        <v>1428</v>
      </c>
      <c r="N64" s="11" t="s">
        <v>25</v>
      </c>
      <c r="O64" s="8" t="s">
        <v>22</v>
      </c>
      <c r="P64" s="40" t="s">
        <v>1612</v>
      </c>
      <c r="Q64" s="94">
        <v>1403</v>
      </c>
      <c r="R64" s="93"/>
      <c r="S64" s="93"/>
      <c r="T64" s="27"/>
      <c r="U64" s="27"/>
      <c r="V64" s="27"/>
      <c r="W64" s="27"/>
      <c r="X64" s="27"/>
      <c r="Y64" s="27"/>
      <c r="Z64" s="27"/>
      <c r="AA64" s="27"/>
      <c r="AB64" s="27"/>
      <c r="AC64" s="27"/>
      <c r="AD64" s="27"/>
      <c r="AE64" s="27"/>
      <c r="AF64" s="27"/>
      <c r="AG64" s="27"/>
      <c r="AH64" s="27"/>
      <c r="AI64" s="27"/>
    </row>
    <row r="65" spans="1:35" s="3" customFormat="1" ht="35.25" customHeight="1" x14ac:dyDescent="0.2">
      <c r="B65" s="75">
        <v>64</v>
      </c>
      <c r="C65" s="9" t="s">
        <v>424</v>
      </c>
      <c r="D65" s="10" t="s">
        <v>425</v>
      </c>
      <c r="E65" s="9" t="s">
        <v>426</v>
      </c>
      <c r="F65" s="4" t="s">
        <v>64</v>
      </c>
      <c r="G65" s="5">
        <v>222</v>
      </c>
      <c r="H65" s="6">
        <v>24</v>
      </c>
      <c r="I65" s="54" t="s">
        <v>14</v>
      </c>
      <c r="J65" s="39" t="s">
        <v>1436</v>
      </c>
      <c r="K65" s="39" t="s">
        <v>427</v>
      </c>
      <c r="L65" s="39"/>
      <c r="M65" s="39"/>
      <c r="N65" s="11" t="s">
        <v>85</v>
      </c>
      <c r="O65" s="8" t="s">
        <v>88</v>
      </c>
      <c r="P65" s="40" t="s">
        <v>1611</v>
      </c>
      <c r="Q65" s="94">
        <v>1717</v>
      </c>
      <c r="R65" s="93"/>
      <c r="S65" s="93"/>
      <c r="T65" s="27"/>
      <c r="U65" s="27"/>
      <c r="V65" s="27"/>
      <c r="W65" s="27"/>
      <c r="X65" s="27"/>
      <c r="Y65" s="27"/>
      <c r="Z65" s="27"/>
      <c r="AA65" s="27"/>
      <c r="AB65" s="27"/>
      <c r="AC65" s="27"/>
      <c r="AD65" s="27"/>
      <c r="AE65" s="27"/>
      <c r="AF65" s="27"/>
      <c r="AG65" s="27"/>
      <c r="AH65" s="27"/>
      <c r="AI65" s="27"/>
    </row>
    <row r="66" spans="1:35" s="17" customFormat="1" ht="46.5" customHeight="1" thickBot="1" x14ac:dyDescent="0.25">
      <c r="A66" s="3"/>
      <c r="B66" s="75">
        <v>65</v>
      </c>
      <c r="C66" s="9" t="s">
        <v>201</v>
      </c>
      <c r="D66" s="10" t="s">
        <v>202</v>
      </c>
      <c r="E66" s="9" t="s">
        <v>187</v>
      </c>
      <c r="F66" s="4" t="s">
        <v>12</v>
      </c>
      <c r="G66" s="5">
        <v>219</v>
      </c>
      <c r="H66" s="6">
        <v>12</v>
      </c>
      <c r="I66" s="54" t="s">
        <v>14</v>
      </c>
      <c r="J66" s="39" t="s">
        <v>1425</v>
      </c>
      <c r="K66" s="39" t="s">
        <v>51</v>
      </c>
      <c r="L66" s="39" t="s">
        <v>1401</v>
      </c>
      <c r="M66" s="39"/>
      <c r="N66" s="11" t="s">
        <v>25</v>
      </c>
      <c r="O66" s="8" t="s">
        <v>76</v>
      </c>
      <c r="P66" s="40" t="s">
        <v>1613</v>
      </c>
      <c r="Q66" s="94">
        <v>2161</v>
      </c>
      <c r="R66" s="93"/>
      <c r="S66" s="93"/>
      <c r="T66" s="27"/>
      <c r="U66" s="27"/>
      <c r="V66" s="27"/>
      <c r="W66" s="27"/>
      <c r="X66" s="27"/>
      <c r="Y66" s="27"/>
      <c r="Z66" s="27"/>
      <c r="AA66" s="27"/>
      <c r="AB66" s="27"/>
      <c r="AC66" s="27"/>
      <c r="AD66" s="27"/>
      <c r="AE66" s="27"/>
      <c r="AF66" s="27"/>
      <c r="AG66" s="27"/>
      <c r="AH66" s="27"/>
      <c r="AI66" s="27"/>
    </row>
    <row r="67" spans="1:35" s="3" customFormat="1" ht="54" customHeight="1" x14ac:dyDescent="0.2">
      <c r="B67" s="55">
        <v>66</v>
      </c>
      <c r="C67" s="9" t="s">
        <v>196</v>
      </c>
      <c r="D67" s="10" t="s">
        <v>197</v>
      </c>
      <c r="E67" s="9" t="s">
        <v>198</v>
      </c>
      <c r="F67" s="4" t="s">
        <v>12</v>
      </c>
      <c r="G67" s="5">
        <v>219</v>
      </c>
      <c r="H67" s="6">
        <v>12</v>
      </c>
      <c r="I67" s="54" t="s">
        <v>14</v>
      </c>
      <c r="J67" s="39" t="s">
        <v>1436</v>
      </c>
      <c r="K67" s="39" t="s">
        <v>104</v>
      </c>
      <c r="L67" s="39"/>
      <c r="M67" s="39"/>
      <c r="N67" s="11" t="s">
        <v>25</v>
      </c>
      <c r="O67" s="8" t="s">
        <v>1448</v>
      </c>
      <c r="P67" s="40" t="s">
        <v>1614</v>
      </c>
      <c r="Q67" s="94">
        <v>1005</v>
      </c>
      <c r="R67" s="93"/>
      <c r="S67" s="93"/>
      <c r="T67" s="27"/>
      <c r="U67" s="27"/>
      <c r="V67" s="27"/>
      <c r="W67" s="27"/>
      <c r="X67" s="27"/>
      <c r="Y67" s="27"/>
      <c r="Z67" s="27"/>
      <c r="AA67" s="27"/>
      <c r="AB67" s="27"/>
      <c r="AC67" s="27"/>
      <c r="AD67" s="27"/>
      <c r="AE67" s="27"/>
      <c r="AF67" s="27"/>
      <c r="AG67" s="27"/>
      <c r="AH67" s="27"/>
      <c r="AI67" s="27"/>
    </row>
    <row r="68" spans="1:35" s="3" customFormat="1" ht="33.75" customHeight="1" x14ac:dyDescent="0.2">
      <c r="B68" s="75">
        <v>67</v>
      </c>
      <c r="C68" s="9" t="s">
        <v>135</v>
      </c>
      <c r="D68" s="10" t="s">
        <v>35</v>
      </c>
      <c r="E68" s="9" t="s">
        <v>136</v>
      </c>
      <c r="F68" s="4" t="s">
        <v>64</v>
      </c>
      <c r="G68" s="5">
        <v>222</v>
      </c>
      <c r="H68" s="6">
        <v>26</v>
      </c>
      <c r="I68" s="54" t="s">
        <v>14</v>
      </c>
      <c r="J68" s="39" t="s">
        <v>1425</v>
      </c>
      <c r="K68" s="39" t="s">
        <v>1390</v>
      </c>
      <c r="L68" s="39" t="s">
        <v>1382</v>
      </c>
      <c r="M68" s="39"/>
      <c r="N68" s="11" t="s">
        <v>13</v>
      </c>
      <c r="O68" s="8" t="s">
        <v>88</v>
      </c>
      <c r="P68" s="40" t="s">
        <v>1615</v>
      </c>
      <c r="Q68" s="94">
        <v>1704</v>
      </c>
      <c r="R68" s="93"/>
      <c r="S68" s="93"/>
      <c r="T68" s="27"/>
      <c r="U68" s="27"/>
      <c r="V68" s="27"/>
      <c r="W68" s="27"/>
      <c r="X68" s="27"/>
      <c r="Y68" s="27"/>
      <c r="Z68" s="27"/>
      <c r="AA68" s="27"/>
      <c r="AB68" s="27"/>
      <c r="AC68" s="27"/>
      <c r="AD68" s="27"/>
      <c r="AE68" s="27"/>
      <c r="AF68" s="27"/>
      <c r="AG68" s="27"/>
      <c r="AH68" s="27"/>
      <c r="AI68" s="27"/>
    </row>
    <row r="69" spans="1:35" s="3" customFormat="1" ht="36" customHeight="1" thickBot="1" x14ac:dyDescent="0.25">
      <c r="B69" s="75">
        <v>68</v>
      </c>
      <c r="C69" s="9" t="s">
        <v>238</v>
      </c>
      <c r="D69" s="10" t="s">
        <v>239</v>
      </c>
      <c r="E69" s="9" t="s">
        <v>240</v>
      </c>
      <c r="F69" s="4" t="s">
        <v>64</v>
      </c>
      <c r="G69" s="5">
        <v>222</v>
      </c>
      <c r="H69" s="6">
        <v>24</v>
      </c>
      <c r="I69" s="54" t="s">
        <v>14</v>
      </c>
      <c r="J69" s="39" t="s">
        <v>1436</v>
      </c>
      <c r="K69" s="39" t="s">
        <v>51</v>
      </c>
      <c r="L69" s="39"/>
      <c r="M69" s="39"/>
      <c r="N69" s="11" t="s">
        <v>25</v>
      </c>
      <c r="O69" s="8" t="s">
        <v>76</v>
      </c>
      <c r="P69" s="40" t="s">
        <v>1542</v>
      </c>
      <c r="Q69" s="94">
        <v>2143</v>
      </c>
      <c r="R69" s="93"/>
      <c r="S69" s="93"/>
      <c r="T69" s="27"/>
      <c r="U69" s="27"/>
      <c r="V69" s="27"/>
      <c r="W69" s="27"/>
      <c r="X69" s="27"/>
      <c r="Y69" s="27"/>
      <c r="Z69" s="27"/>
      <c r="AA69" s="27"/>
      <c r="AB69" s="27"/>
      <c r="AC69" s="27"/>
      <c r="AD69" s="27"/>
      <c r="AE69" s="27"/>
      <c r="AF69" s="27"/>
      <c r="AG69" s="27"/>
      <c r="AH69" s="27"/>
      <c r="AI69" s="27"/>
    </row>
    <row r="70" spans="1:35" s="3" customFormat="1" ht="34.5" customHeight="1" x14ac:dyDescent="0.2">
      <c r="B70" s="55">
        <v>69</v>
      </c>
      <c r="C70" s="9" t="s">
        <v>291</v>
      </c>
      <c r="D70" s="10" t="s">
        <v>159</v>
      </c>
      <c r="E70" s="9" t="s">
        <v>292</v>
      </c>
      <c r="F70" s="4" t="s">
        <v>12</v>
      </c>
      <c r="G70" s="5">
        <v>219</v>
      </c>
      <c r="H70" s="6">
        <v>12</v>
      </c>
      <c r="I70" s="54" t="s">
        <v>14</v>
      </c>
      <c r="J70" s="39" t="s">
        <v>1431</v>
      </c>
      <c r="K70" s="39" t="s">
        <v>101</v>
      </c>
      <c r="L70" s="39" t="s">
        <v>1409</v>
      </c>
      <c r="M70" s="39"/>
      <c r="N70" s="11" t="s">
        <v>25</v>
      </c>
      <c r="O70" s="8" t="s">
        <v>76</v>
      </c>
      <c r="P70" s="40" t="s">
        <v>1532</v>
      </c>
      <c r="Q70" s="94">
        <v>2138</v>
      </c>
      <c r="R70" s="93"/>
      <c r="S70" s="93"/>
      <c r="T70" s="27"/>
      <c r="U70" s="27"/>
      <c r="V70" s="27"/>
      <c r="W70" s="27"/>
      <c r="X70" s="27"/>
      <c r="Y70" s="27"/>
      <c r="Z70" s="27"/>
      <c r="AA70" s="27"/>
      <c r="AB70" s="27"/>
      <c r="AC70" s="27"/>
      <c r="AD70" s="27"/>
      <c r="AE70" s="27"/>
      <c r="AF70" s="27"/>
      <c r="AG70" s="27"/>
      <c r="AH70" s="27"/>
      <c r="AI70" s="27"/>
    </row>
    <row r="71" spans="1:35" s="3" customFormat="1" ht="38.25" customHeight="1" x14ac:dyDescent="0.2">
      <c r="B71" s="75">
        <v>70</v>
      </c>
      <c r="C71" s="9" t="s">
        <v>125</v>
      </c>
      <c r="D71" s="10" t="s">
        <v>126</v>
      </c>
      <c r="E71" s="9" t="s">
        <v>91</v>
      </c>
      <c r="F71" s="4" t="s">
        <v>64</v>
      </c>
      <c r="G71" s="5">
        <v>222</v>
      </c>
      <c r="H71" s="6">
        <v>24</v>
      </c>
      <c r="I71" s="54" t="s">
        <v>14</v>
      </c>
      <c r="J71" s="39" t="s">
        <v>1425</v>
      </c>
      <c r="K71" s="39" t="s">
        <v>113</v>
      </c>
      <c r="L71" s="39" t="s">
        <v>1389</v>
      </c>
      <c r="M71" s="39"/>
      <c r="N71" s="11" t="s">
        <v>25</v>
      </c>
      <c r="O71" s="8" t="s">
        <v>124</v>
      </c>
      <c r="P71" s="40" t="s">
        <v>1531</v>
      </c>
      <c r="Q71" s="94">
        <v>1458</v>
      </c>
      <c r="R71" s="93"/>
      <c r="S71" s="93"/>
      <c r="T71" s="27"/>
      <c r="U71" s="27"/>
      <c r="V71" s="27"/>
      <c r="W71" s="27"/>
      <c r="X71" s="27"/>
      <c r="Y71" s="27"/>
      <c r="Z71" s="27"/>
      <c r="AA71" s="27"/>
      <c r="AB71" s="27"/>
      <c r="AC71" s="27"/>
      <c r="AD71" s="27"/>
      <c r="AE71" s="27"/>
      <c r="AF71" s="27"/>
      <c r="AG71" s="27"/>
      <c r="AH71" s="27"/>
      <c r="AI71" s="27"/>
    </row>
    <row r="72" spans="1:35" s="3" customFormat="1" ht="26.25" customHeight="1" thickBot="1" x14ac:dyDescent="0.25">
      <c r="B72" s="75">
        <v>71</v>
      </c>
      <c r="C72" s="9" t="s">
        <v>106</v>
      </c>
      <c r="D72" s="10" t="s">
        <v>107</v>
      </c>
      <c r="E72" s="9" t="s">
        <v>108</v>
      </c>
      <c r="F72" s="4" t="s">
        <v>105</v>
      </c>
      <c r="G72" s="5">
        <v>6</v>
      </c>
      <c r="H72" s="6">
        <v>6</v>
      </c>
      <c r="I72" s="54" t="s">
        <v>87</v>
      </c>
      <c r="J72" s="39" t="s">
        <v>1425</v>
      </c>
      <c r="K72" s="39" t="s">
        <v>109</v>
      </c>
      <c r="L72" s="39" t="s">
        <v>1385</v>
      </c>
      <c r="M72" s="39"/>
      <c r="N72" s="11" t="s">
        <v>62</v>
      </c>
      <c r="O72" s="8" t="s">
        <v>1448</v>
      </c>
      <c r="P72" s="40" t="s">
        <v>1527</v>
      </c>
      <c r="Q72" s="94">
        <v>1001</v>
      </c>
      <c r="R72" s="93"/>
      <c r="S72" s="93"/>
      <c r="T72" s="27"/>
      <c r="U72" s="27"/>
      <c r="V72" s="27"/>
      <c r="W72" s="27"/>
      <c r="X72" s="27"/>
      <c r="Y72" s="27"/>
      <c r="Z72" s="27"/>
      <c r="AA72" s="27"/>
      <c r="AB72" s="27"/>
      <c r="AC72" s="27"/>
      <c r="AD72" s="27"/>
      <c r="AE72" s="27"/>
      <c r="AF72" s="27"/>
      <c r="AG72" s="27"/>
      <c r="AH72" s="27"/>
      <c r="AI72" s="27"/>
    </row>
    <row r="73" spans="1:35" s="3" customFormat="1" ht="36" customHeight="1" x14ac:dyDescent="0.2">
      <c r="B73" s="55">
        <v>10</v>
      </c>
      <c r="C73" s="9" t="s">
        <v>1474</v>
      </c>
      <c r="D73" s="10" t="s">
        <v>50</v>
      </c>
      <c r="E73" s="9" t="s">
        <v>406</v>
      </c>
      <c r="F73" s="4" t="s">
        <v>184</v>
      </c>
      <c r="G73" s="5">
        <v>222</v>
      </c>
      <c r="H73" s="6">
        <v>24</v>
      </c>
      <c r="I73" s="54" t="s">
        <v>14</v>
      </c>
      <c r="J73" s="39" t="s">
        <v>1481</v>
      </c>
      <c r="K73" s="39" t="s">
        <v>1503</v>
      </c>
      <c r="L73" s="39"/>
      <c r="M73" s="39"/>
      <c r="N73" s="11" t="s">
        <v>25</v>
      </c>
      <c r="O73" s="8" t="s">
        <v>270</v>
      </c>
      <c r="P73" s="40" t="s">
        <v>1475</v>
      </c>
      <c r="Q73" s="94">
        <v>1406</v>
      </c>
      <c r="R73" s="93"/>
      <c r="S73" s="93"/>
      <c r="T73" s="27"/>
      <c r="U73" s="27"/>
      <c r="V73" s="27"/>
      <c r="W73" s="27"/>
      <c r="X73" s="27"/>
      <c r="Y73" s="27"/>
      <c r="Z73" s="27"/>
      <c r="AA73" s="27"/>
      <c r="AB73" s="27"/>
      <c r="AC73" s="27"/>
      <c r="AD73" s="27"/>
      <c r="AE73" s="27"/>
      <c r="AF73" s="27"/>
      <c r="AG73" s="27"/>
      <c r="AH73" s="27"/>
      <c r="AI73" s="27"/>
    </row>
    <row r="74" spans="1:35" s="3" customFormat="1" ht="26.25" customHeight="1" x14ac:dyDescent="0.2">
      <c r="B74" s="75">
        <v>72</v>
      </c>
      <c r="C74" s="9" t="s">
        <v>347</v>
      </c>
      <c r="D74" s="10" t="s">
        <v>348</v>
      </c>
      <c r="E74" s="9" t="s">
        <v>162</v>
      </c>
      <c r="F74" s="4" t="s">
        <v>12</v>
      </c>
      <c r="G74" s="5">
        <v>219</v>
      </c>
      <c r="H74" s="6">
        <v>12</v>
      </c>
      <c r="I74" s="54" t="s">
        <v>14</v>
      </c>
      <c r="J74" s="39" t="s">
        <v>1425</v>
      </c>
      <c r="K74" s="39" t="s">
        <v>113</v>
      </c>
      <c r="L74" s="39" t="s">
        <v>1414</v>
      </c>
      <c r="M74" s="39" t="s">
        <v>1443</v>
      </c>
      <c r="N74" s="11" t="s">
        <v>25</v>
      </c>
      <c r="O74" s="8" t="s">
        <v>188</v>
      </c>
      <c r="P74" s="40" t="s">
        <v>1530</v>
      </c>
      <c r="Q74" s="94">
        <v>1203</v>
      </c>
      <c r="R74" s="93"/>
      <c r="S74" s="93"/>
      <c r="T74" s="27"/>
      <c r="U74" s="27"/>
      <c r="V74" s="27"/>
      <c r="W74" s="27"/>
      <c r="X74" s="27"/>
      <c r="Y74" s="27"/>
      <c r="Z74" s="27"/>
      <c r="AA74" s="27"/>
      <c r="AB74" s="27"/>
      <c r="AC74" s="27"/>
      <c r="AD74" s="27"/>
      <c r="AE74" s="27"/>
      <c r="AF74" s="27"/>
      <c r="AG74" s="27"/>
      <c r="AH74" s="27"/>
      <c r="AI74" s="27"/>
    </row>
    <row r="75" spans="1:35" s="3" customFormat="1" ht="37.5" customHeight="1" thickBot="1" x14ac:dyDescent="0.25">
      <c r="B75" s="75">
        <v>73</v>
      </c>
      <c r="C75" s="9" t="s">
        <v>428</v>
      </c>
      <c r="D75" s="10" t="s">
        <v>429</v>
      </c>
      <c r="E75" s="9" t="s">
        <v>418</v>
      </c>
      <c r="F75" s="4" t="s">
        <v>12</v>
      </c>
      <c r="G75" s="5">
        <v>219</v>
      </c>
      <c r="H75" s="6">
        <v>12</v>
      </c>
      <c r="I75" s="54" t="s">
        <v>14</v>
      </c>
      <c r="J75" s="39" t="s">
        <v>1425</v>
      </c>
      <c r="K75" s="39" t="s">
        <v>51</v>
      </c>
      <c r="L75" s="39" t="s">
        <v>430</v>
      </c>
      <c r="M75" s="39"/>
      <c r="N75" s="11" t="s">
        <v>25</v>
      </c>
      <c r="O75" s="8" t="s">
        <v>47</v>
      </c>
      <c r="P75" s="40" t="s">
        <v>1529</v>
      </c>
      <c r="Q75" s="94">
        <v>3122</v>
      </c>
      <c r="R75" s="93"/>
      <c r="S75" s="93"/>
      <c r="T75" s="27"/>
      <c r="U75" s="27"/>
      <c r="V75" s="27"/>
      <c r="W75" s="27"/>
      <c r="X75" s="27"/>
      <c r="Y75" s="27"/>
      <c r="Z75" s="27"/>
      <c r="AA75" s="27"/>
      <c r="AB75" s="27"/>
      <c r="AC75" s="27"/>
      <c r="AD75" s="27"/>
      <c r="AE75" s="27"/>
      <c r="AF75" s="27"/>
      <c r="AG75" s="27"/>
      <c r="AH75" s="27"/>
      <c r="AI75" s="27"/>
    </row>
    <row r="76" spans="1:35" s="3" customFormat="1" ht="33.75" customHeight="1" x14ac:dyDescent="0.2">
      <c r="B76" s="55">
        <v>74</v>
      </c>
      <c r="C76" s="9" t="s">
        <v>319</v>
      </c>
      <c r="D76" s="10" t="s">
        <v>320</v>
      </c>
      <c r="E76" s="9" t="s">
        <v>321</v>
      </c>
      <c r="F76" s="4" t="s">
        <v>12</v>
      </c>
      <c r="G76" s="5">
        <v>219</v>
      </c>
      <c r="H76" s="6">
        <v>12</v>
      </c>
      <c r="I76" s="54" t="s">
        <v>14</v>
      </c>
      <c r="J76" s="39" t="s">
        <v>1425</v>
      </c>
      <c r="K76" s="39" t="s">
        <v>92</v>
      </c>
      <c r="L76" s="39" t="s">
        <v>1408</v>
      </c>
      <c r="M76" s="39"/>
      <c r="N76" s="11" t="s">
        <v>25</v>
      </c>
      <c r="O76" s="8" t="s">
        <v>47</v>
      </c>
      <c r="P76" s="40" t="s">
        <v>1528</v>
      </c>
      <c r="Q76" s="94">
        <v>3101</v>
      </c>
      <c r="R76" s="93"/>
      <c r="S76" s="93"/>
      <c r="T76" s="27"/>
      <c r="U76" s="27"/>
      <c r="V76" s="27"/>
      <c r="W76" s="27"/>
      <c r="X76" s="27"/>
      <c r="Y76" s="27"/>
      <c r="Z76" s="27"/>
      <c r="AA76" s="27"/>
      <c r="AB76" s="27"/>
      <c r="AC76" s="27"/>
      <c r="AD76" s="27"/>
      <c r="AE76" s="27"/>
      <c r="AF76" s="27"/>
      <c r="AG76" s="27"/>
      <c r="AH76" s="27"/>
      <c r="AI76" s="27"/>
    </row>
    <row r="77" spans="1:35" s="3" customFormat="1" ht="33" customHeight="1" x14ac:dyDescent="0.2">
      <c r="B77" s="75">
        <v>75</v>
      </c>
      <c r="C77" s="9" t="s">
        <v>192</v>
      </c>
      <c r="D77" s="10" t="s">
        <v>193</v>
      </c>
      <c r="E77" s="9" t="s">
        <v>194</v>
      </c>
      <c r="F77" s="4" t="s">
        <v>64</v>
      </c>
      <c r="G77" s="5">
        <v>222</v>
      </c>
      <c r="H77" s="6">
        <v>26</v>
      </c>
      <c r="I77" s="54" t="s">
        <v>14</v>
      </c>
      <c r="J77" s="39" t="s">
        <v>1425</v>
      </c>
      <c r="K77" s="39" t="s">
        <v>195</v>
      </c>
      <c r="L77" s="39" t="s">
        <v>1399</v>
      </c>
      <c r="M77" s="39"/>
      <c r="N77" s="11" t="s">
        <v>25</v>
      </c>
      <c r="O77" s="8" t="s">
        <v>230</v>
      </c>
      <c r="P77" s="40" t="s">
        <v>1526</v>
      </c>
      <c r="Q77" s="94">
        <v>1306</v>
      </c>
      <c r="R77" s="93"/>
      <c r="S77" s="93"/>
      <c r="T77" s="27"/>
      <c r="U77" s="27"/>
      <c r="V77" s="27"/>
      <c r="W77" s="27"/>
      <c r="X77" s="27"/>
      <c r="Y77" s="27"/>
      <c r="Z77" s="27"/>
      <c r="AA77" s="27"/>
      <c r="AB77" s="27"/>
      <c r="AC77" s="27"/>
      <c r="AD77" s="27"/>
      <c r="AE77" s="27"/>
      <c r="AF77" s="27"/>
      <c r="AG77" s="27"/>
      <c r="AH77" s="27"/>
      <c r="AI77" s="27"/>
    </row>
    <row r="78" spans="1:35" s="3" customFormat="1" ht="26.25" customHeight="1" thickBot="1" x14ac:dyDescent="0.25">
      <c r="B78" s="75">
        <v>76</v>
      </c>
      <c r="C78" s="9" t="s">
        <v>243</v>
      </c>
      <c r="D78" s="10" t="s">
        <v>244</v>
      </c>
      <c r="E78" s="9" t="s">
        <v>245</v>
      </c>
      <c r="F78" s="4" t="s">
        <v>64</v>
      </c>
      <c r="G78" s="5">
        <v>222</v>
      </c>
      <c r="H78" s="6">
        <v>26</v>
      </c>
      <c r="I78" s="54" t="s">
        <v>14</v>
      </c>
      <c r="J78" s="39" t="s">
        <v>1436</v>
      </c>
      <c r="K78" s="39" t="s">
        <v>113</v>
      </c>
      <c r="L78" s="39"/>
      <c r="M78" s="39"/>
      <c r="N78" s="11" t="s">
        <v>25</v>
      </c>
      <c r="O78" s="8" t="s">
        <v>22</v>
      </c>
      <c r="P78" s="40" t="s">
        <v>1533</v>
      </c>
      <c r="Q78" s="94">
        <v>1425</v>
      </c>
      <c r="R78" s="93"/>
      <c r="S78" s="93"/>
      <c r="T78" s="27"/>
      <c r="U78" s="27"/>
      <c r="V78" s="27"/>
      <c r="W78" s="27"/>
      <c r="X78" s="27"/>
      <c r="Y78" s="27"/>
      <c r="Z78" s="27"/>
      <c r="AA78" s="27"/>
      <c r="AB78" s="27"/>
      <c r="AC78" s="27"/>
      <c r="AD78" s="27"/>
      <c r="AE78" s="27"/>
      <c r="AF78" s="27"/>
      <c r="AG78" s="27"/>
      <c r="AH78" s="27"/>
      <c r="AI78" s="27"/>
    </row>
    <row r="79" spans="1:35" s="3" customFormat="1" ht="26.25" customHeight="1" x14ac:dyDescent="0.2">
      <c r="B79" s="55">
        <v>9</v>
      </c>
      <c r="C79" s="9" t="s">
        <v>1470</v>
      </c>
      <c r="D79" s="10" t="s">
        <v>1471</v>
      </c>
      <c r="E79" s="9" t="s">
        <v>1472</v>
      </c>
      <c r="F79" s="4" t="s">
        <v>12</v>
      </c>
      <c r="G79" s="5">
        <v>219</v>
      </c>
      <c r="H79" s="6">
        <v>12</v>
      </c>
      <c r="I79" s="54" t="s">
        <v>14</v>
      </c>
      <c r="J79" s="39" t="s">
        <v>1481</v>
      </c>
      <c r="K79" s="39" t="s">
        <v>1504</v>
      </c>
      <c r="L79" s="39"/>
      <c r="M79" s="39"/>
      <c r="N79" s="11" t="s">
        <v>25</v>
      </c>
      <c r="O79" s="8" t="s">
        <v>53</v>
      </c>
      <c r="P79" s="40" t="s">
        <v>1473</v>
      </c>
      <c r="Q79" s="94"/>
      <c r="R79" s="93"/>
      <c r="S79" s="93"/>
      <c r="T79" s="27"/>
      <c r="U79" s="27"/>
      <c r="V79" s="27"/>
      <c r="W79" s="27"/>
      <c r="X79" s="27"/>
      <c r="Y79" s="27"/>
      <c r="Z79" s="27"/>
      <c r="AA79" s="27"/>
      <c r="AB79" s="27"/>
      <c r="AC79" s="27"/>
      <c r="AD79" s="27"/>
      <c r="AE79" s="27"/>
      <c r="AF79" s="27"/>
      <c r="AG79" s="27"/>
      <c r="AH79" s="27"/>
      <c r="AI79" s="27"/>
    </row>
    <row r="80" spans="1:35" s="3" customFormat="1" ht="40.5" customHeight="1" x14ac:dyDescent="0.2">
      <c r="B80" s="75">
        <v>77</v>
      </c>
      <c r="C80" s="9" t="s">
        <v>325</v>
      </c>
      <c r="D80" s="10" t="s">
        <v>326</v>
      </c>
      <c r="E80" s="9" t="s">
        <v>327</v>
      </c>
      <c r="F80" s="4" t="s">
        <v>12</v>
      </c>
      <c r="G80" s="5">
        <v>219</v>
      </c>
      <c r="H80" s="6">
        <v>12</v>
      </c>
      <c r="I80" s="54" t="s">
        <v>14</v>
      </c>
      <c r="J80" s="39" t="s">
        <v>1425</v>
      </c>
      <c r="K80" s="39" t="s">
        <v>113</v>
      </c>
      <c r="L80" s="39" t="s">
        <v>1413</v>
      </c>
      <c r="M80" s="39"/>
      <c r="N80" s="11" t="s">
        <v>25</v>
      </c>
      <c r="O80" s="8" t="s">
        <v>22</v>
      </c>
      <c r="P80" s="40" t="s">
        <v>1534</v>
      </c>
      <c r="Q80" s="94">
        <v>1414</v>
      </c>
      <c r="R80" s="93"/>
      <c r="S80" s="93"/>
      <c r="T80" s="27"/>
      <c r="U80" s="27"/>
      <c r="V80" s="27"/>
      <c r="W80" s="27"/>
      <c r="X80" s="27"/>
      <c r="Y80" s="27"/>
      <c r="Z80" s="27"/>
      <c r="AA80" s="27"/>
      <c r="AB80" s="27"/>
      <c r="AC80" s="27"/>
      <c r="AD80" s="27"/>
      <c r="AE80" s="27"/>
      <c r="AF80" s="27"/>
      <c r="AG80" s="27"/>
      <c r="AH80" s="27"/>
      <c r="AI80" s="27"/>
    </row>
    <row r="81" spans="2:35" s="3" customFormat="1" ht="26.25" customHeight="1" thickBot="1" x14ac:dyDescent="0.25">
      <c r="B81" s="75">
        <v>78</v>
      </c>
      <c r="C81" s="9" t="s">
        <v>185</v>
      </c>
      <c r="D81" s="10" t="s">
        <v>186</v>
      </c>
      <c r="E81" s="9" t="s">
        <v>187</v>
      </c>
      <c r="F81" s="4" t="s">
        <v>184</v>
      </c>
      <c r="G81" s="5">
        <v>219</v>
      </c>
      <c r="H81" s="6">
        <v>12</v>
      </c>
      <c r="I81" s="54" t="s">
        <v>14</v>
      </c>
      <c r="J81" s="39" t="s">
        <v>1425</v>
      </c>
      <c r="K81" s="39" t="s">
        <v>109</v>
      </c>
      <c r="L81" s="39" t="s">
        <v>1397</v>
      </c>
      <c r="M81" s="39"/>
      <c r="N81" s="11" t="s">
        <v>25</v>
      </c>
      <c r="O81" s="8" t="s">
        <v>1448</v>
      </c>
      <c r="P81" s="40" t="s">
        <v>1535</v>
      </c>
      <c r="Q81" s="94">
        <v>1006</v>
      </c>
      <c r="R81" s="93"/>
      <c r="S81" s="93"/>
      <c r="T81" s="27"/>
      <c r="U81" s="27"/>
      <c r="V81" s="27"/>
      <c r="W81" s="27"/>
      <c r="X81" s="27"/>
      <c r="Y81" s="27"/>
      <c r="Z81" s="27"/>
      <c r="AA81" s="27"/>
      <c r="AB81" s="27"/>
      <c r="AC81" s="27"/>
      <c r="AD81" s="27"/>
      <c r="AE81" s="27"/>
      <c r="AF81" s="27"/>
      <c r="AG81" s="27"/>
      <c r="AH81" s="27"/>
      <c r="AI81" s="27"/>
    </row>
    <row r="82" spans="2:35" s="3" customFormat="1" ht="26.25" customHeight="1" x14ac:dyDescent="0.2">
      <c r="B82" s="55">
        <v>2</v>
      </c>
      <c r="C82" s="9" t="s">
        <v>383</v>
      </c>
      <c r="D82" s="10" t="s">
        <v>94</v>
      </c>
      <c r="E82" s="9" t="s">
        <v>296</v>
      </c>
      <c r="F82" s="4" t="s">
        <v>64</v>
      </c>
      <c r="G82" s="5">
        <v>224</v>
      </c>
      <c r="H82" s="6">
        <v>24</v>
      </c>
      <c r="I82" s="54" t="s">
        <v>14</v>
      </c>
      <c r="J82" s="39" t="s">
        <v>1425</v>
      </c>
      <c r="K82" s="39" t="s">
        <v>1387</v>
      </c>
      <c r="L82" s="39" t="s">
        <v>1461</v>
      </c>
      <c r="M82" s="39"/>
      <c r="N82" s="11" t="s">
        <v>25</v>
      </c>
      <c r="O82" s="8" t="s">
        <v>188</v>
      </c>
      <c r="P82" s="40" t="s">
        <v>1449</v>
      </c>
      <c r="Q82" s="94">
        <v>1206</v>
      </c>
      <c r="R82" s="93"/>
      <c r="S82" s="93"/>
      <c r="T82" s="27"/>
      <c r="U82" s="27"/>
      <c r="V82" s="27"/>
      <c r="W82" s="27"/>
      <c r="X82" s="27"/>
      <c r="Y82" s="27"/>
      <c r="Z82" s="27"/>
      <c r="AA82" s="27"/>
      <c r="AB82" s="27"/>
      <c r="AC82" s="27"/>
      <c r="AD82" s="27"/>
      <c r="AE82" s="27"/>
      <c r="AF82" s="27"/>
      <c r="AG82" s="27"/>
      <c r="AH82" s="27"/>
      <c r="AI82" s="27"/>
    </row>
    <row r="83" spans="2:35" s="3" customFormat="1" ht="26.25" customHeight="1" thickBot="1" x14ac:dyDescent="0.25">
      <c r="B83" s="75">
        <v>80</v>
      </c>
      <c r="C83" s="9" t="s">
        <v>337</v>
      </c>
      <c r="D83" s="10" t="s">
        <v>217</v>
      </c>
      <c r="E83" s="9" t="s">
        <v>1424</v>
      </c>
      <c r="F83" s="4" t="s">
        <v>12</v>
      </c>
      <c r="G83" s="5">
        <v>219</v>
      </c>
      <c r="H83" s="6">
        <v>12</v>
      </c>
      <c r="I83" s="54" t="s">
        <v>14</v>
      </c>
      <c r="J83" s="39" t="s">
        <v>1425</v>
      </c>
      <c r="K83" s="39" t="s">
        <v>338</v>
      </c>
      <c r="L83" s="39" t="s">
        <v>339</v>
      </c>
      <c r="M83" s="39"/>
      <c r="N83" s="11" t="s">
        <v>25</v>
      </c>
      <c r="O83" s="8" t="s">
        <v>53</v>
      </c>
      <c r="P83" s="40" t="s">
        <v>1616</v>
      </c>
      <c r="Q83" s="94">
        <v>2001</v>
      </c>
      <c r="R83" s="93"/>
      <c r="S83" s="93"/>
      <c r="T83" s="27"/>
      <c r="U83" s="27"/>
      <c r="V83" s="27"/>
      <c r="W83" s="27"/>
      <c r="X83" s="27"/>
      <c r="Y83" s="27"/>
      <c r="Z83" s="27"/>
      <c r="AA83" s="27"/>
      <c r="AB83" s="27"/>
      <c r="AC83" s="27"/>
      <c r="AD83" s="27"/>
      <c r="AE83" s="27"/>
      <c r="AF83" s="27"/>
      <c r="AG83" s="27"/>
      <c r="AH83" s="27"/>
      <c r="AI83" s="27"/>
    </row>
    <row r="84" spans="2:35" s="3" customFormat="1" ht="26.25" customHeight="1" x14ac:dyDescent="0.2">
      <c r="B84" s="55">
        <v>81</v>
      </c>
      <c r="C84" s="9" t="s">
        <v>288</v>
      </c>
      <c r="D84" s="10" t="s">
        <v>289</v>
      </c>
      <c r="E84" s="9" t="s">
        <v>290</v>
      </c>
      <c r="F84" s="4" t="s">
        <v>12</v>
      </c>
      <c r="G84" s="5">
        <v>219</v>
      </c>
      <c r="H84" s="6">
        <v>12</v>
      </c>
      <c r="I84" s="54" t="s">
        <v>14</v>
      </c>
      <c r="J84" s="39" t="s">
        <v>1425</v>
      </c>
      <c r="K84" s="39" t="s">
        <v>51</v>
      </c>
      <c r="L84" s="39" t="s">
        <v>1408</v>
      </c>
      <c r="M84" s="39"/>
      <c r="N84" s="11" t="s">
        <v>25</v>
      </c>
      <c r="O84" s="8" t="s">
        <v>230</v>
      </c>
      <c r="P84" s="40" t="s">
        <v>1617</v>
      </c>
      <c r="Q84" s="94">
        <v>1308</v>
      </c>
      <c r="R84" s="93"/>
      <c r="S84" s="93"/>
      <c r="T84" s="27"/>
      <c r="U84" s="27"/>
      <c r="V84" s="27"/>
      <c r="W84" s="27"/>
      <c r="X84" s="27"/>
      <c r="Y84" s="27"/>
      <c r="Z84" s="27"/>
      <c r="AA84" s="27"/>
      <c r="AB84" s="27"/>
      <c r="AC84" s="27"/>
      <c r="AD84" s="27"/>
      <c r="AE84" s="27"/>
      <c r="AF84" s="27"/>
      <c r="AG84" s="27"/>
      <c r="AH84" s="27"/>
      <c r="AI84" s="27"/>
    </row>
    <row r="85" spans="2:35" s="3" customFormat="1" ht="26.25" customHeight="1" x14ac:dyDescent="0.2">
      <c r="B85" s="75">
        <v>82</v>
      </c>
      <c r="C85" s="9" t="s">
        <v>380</v>
      </c>
      <c r="D85" s="10" t="s">
        <v>381</v>
      </c>
      <c r="E85" s="9" t="s">
        <v>382</v>
      </c>
      <c r="F85" s="4" t="s">
        <v>12</v>
      </c>
      <c r="G85" s="5">
        <v>219</v>
      </c>
      <c r="H85" s="6">
        <v>12</v>
      </c>
      <c r="I85" s="54" t="s">
        <v>14</v>
      </c>
      <c r="J85" s="39" t="s">
        <v>1436</v>
      </c>
      <c r="K85" s="39" t="s">
        <v>310</v>
      </c>
      <c r="L85" s="39"/>
      <c r="M85" s="39"/>
      <c r="N85" s="11" t="s">
        <v>25</v>
      </c>
      <c r="O85" s="8" t="s">
        <v>76</v>
      </c>
      <c r="P85" s="40" t="s">
        <v>1618</v>
      </c>
      <c r="Q85" s="94">
        <v>2161</v>
      </c>
      <c r="R85" s="93"/>
      <c r="S85" s="93"/>
      <c r="T85" s="27"/>
      <c r="U85" s="27"/>
      <c r="V85" s="27"/>
      <c r="W85" s="27"/>
      <c r="X85" s="27"/>
      <c r="Y85" s="27"/>
      <c r="Z85" s="27"/>
      <c r="AA85" s="27"/>
      <c r="AB85" s="27"/>
      <c r="AC85" s="27"/>
      <c r="AD85" s="27"/>
      <c r="AE85" s="27"/>
      <c r="AF85" s="27"/>
      <c r="AG85" s="27"/>
      <c r="AH85" s="27"/>
      <c r="AI85" s="27"/>
    </row>
    <row r="86" spans="2:35" s="3" customFormat="1" ht="34.5" customHeight="1" thickBot="1" x14ac:dyDescent="0.25">
      <c r="B86" s="75">
        <v>4</v>
      </c>
      <c r="C86" s="9" t="s">
        <v>1453</v>
      </c>
      <c r="D86" s="10" t="s">
        <v>1454</v>
      </c>
      <c r="E86" s="9" t="s">
        <v>345</v>
      </c>
      <c r="F86" s="4" t="s">
        <v>12</v>
      </c>
      <c r="G86" s="5">
        <v>219</v>
      </c>
      <c r="H86" s="6">
        <v>12</v>
      </c>
      <c r="I86" s="54" t="s">
        <v>14</v>
      </c>
      <c r="J86" s="39" t="s">
        <v>1481</v>
      </c>
      <c r="K86" s="39" t="s">
        <v>1508</v>
      </c>
      <c r="L86" s="39"/>
      <c r="M86" s="39"/>
      <c r="N86" s="11" t="s">
        <v>25</v>
      </c>
      <c r="O86" s="8" t="s">
        <v>53</v>
      </c>
      <c r="P86" s="40" t="s">
        <v>1460</v>
      </c>
      <c r="Q86" s="94">
        <v>2015</v>
      </c>
      <c r="R86" s="93"/>
      <c r="S86" s="93"/>
      <c r="T86" s="27"/>
      <c r="U86" s="27"/>
      <c r="V86" s="27"/>
      <c r="W86" s="27"/>
      <c r="X86" s="27"/>
      <c r="Y86" s="27"/>
      <c r="Z86" s="27"/>
      <c r="AA86" s="27"/>
      <c r="AB86" s="27"/>
      <c r="AC86" s="27"/>
      <c r="AD86" s="27"/>
      <c r="AE86" s="27"/>
      <c r="AF86" s="27"/>
      <c r="AG86" s="27"/>
      <c r="AH86" s="27"/>
      <c r="AI86" s="27"/>
    </row>
    <row r="87" spans="2:35" s="3" customFormat="1" ht="30.75" customHeight="1" x14ac:dyDescent="0.2">
      <c r="B87" s="55">
        <v>83</v>
      </c>
      <c r="C87" s="9" t="s">
        <v>357</v>
      </c>
      <c r="D87" s="10" t="s">
        <v>217</v>
      </c>
      <c r="E87" s="9" t="s">
        <v>358</v>
      </c>
      <c r="F87" s="4" t="s">
        <v>12</v>
      </c>
      <c r="G87" s="5">
        <v>219</v>
      </c>
      <c r="H87" s="6">
        <v>12</v>
      </c>
      <c r="I87" s="54" t="s">
        <v>14</v>
      </c>
      <c r="J87" s="39" t="s">
        <v>1436</v>
      </c>
      <c r="K87" s="39" t="s">
        <v>101</v>
      </c>
      <c r="L87" s="39"/>
      <c r="M87" s="39"/>
      <c r="N87" s="11" t="s">
        <v>25</v>
      </c>
      <c r="O87" s="8" t="s">
        <v>88</v>
      </c>
      <c r="P87" s="40" t="s">
        <v>1619</v>
      </c>
      <c r="Q87" s="94">
        <v>1704</v>
      </c>
      <c r="R87" s="93"/>
      <c r="S87" s="93"/>
      <c r="T87" s="27"/>
      <c r="U87" s="27"/>
      <c r="V87" s="27"/>
      <c r="W87" s="27"/>
      <c r="X87" s="27"/>
      <c r="Y87" s="27"/>
      <c r="Z87" s="27"/>
      <c r="AA87" s="27"/>
      <c r="AB87" s="27"/>
      <c r="AC87" s="27"/>
      <c r="AD87" s="27"/>
      <c r="AE87" s="27"/>
      <c r="AF87" s="27"/>
      <c r="AG87" s="27"/>
      <c r="AH87" s="27"/>
      <c r="AI87" s="27"/>
    </row>
    <row r="88" spans="2:35" s="3" customFormat="1" ht="26.25" customHeight="1" thickBot="1" x14ac:dyDescent="0.25">
      <c r="B88" s="75">
        <v>85</v>
      </c>
      <c r="C88" s="9" t="s">
        <v>231</v>
      </c>
      <c r="D88" s="10" t="s">
        <v>232</v>
      </c>
      <c r="E88" s="9" t="s">
        <v>233</v>
      </c>
      <c r="F88" s="4" t="s">
        <v>12</v>
      </c>
      <c r="G88" s="5">
        <v>219</v>
      </c>
      <c r="H88" s="6">
        <v>12</v>
      </c>
      <c r="I88" s="54" t="s">
        <v>14</v>
      </c>
      <c r="J88" s="39" t="s">
        <v>1425</v>
      </c>
      <c r="K88" s="39" t="s">
        <v>65</v>
      </c>
      <c r="L88" s="39" t="s">
        <v>1402</v>
      </c>
      <c r="M88" s="39"/>
      <c r="N88" s="11" t="s">
        <v>25</v>
      </c>
      <c r="O88" s="8" t="s">
        <v>230</v>
      </c>
      <c r="P88" s="40" t="s">
        <v>1620</v>
      </c>
      <c r="Q88" s="94">
        <v>1314</v>
      </c>
      <c r="R88" s="93"/>
      <c r="S88" s="93"/>
      <c r="T88" s="27"/>
      <c r="U88" s="27"/>
      <c r="V88" s="27"/>
      <c r="W88" s="27"/>
      <c r="X88" s="27"/>
      <c r="Y88" s="27"/>
      <c r="Z88" s="27"/>
      <c r="AA88" s="27"/>
      <c r="AB88" s="27"/>
      <c r="AC88" s="27"/>
      <c r="AD88" s="27"/>
      <c r="AE88" s="27"/>
      <c r="AF88" s="27"/>
      <c r="AG88" s="27"/>
      <c r="AH88" s="27"/>
      <c r="AI88" s="27"/>
    </row>
    <row r="89" spans="2:35" s="3" customFormat="1" ht="26.25" customHeight="1" x14ac:dyDescent="0.2">
      <c r="B89" s="55">
        <v>86</v>
      </c>
      <c r="C89" s="9" t="s">
        <v>410</v>
      </c>
      <c r="D89" s="10" t="s">
        <v>108</v>
      </c>
      <c r="E89" s="9" t="s">
        <v>316</v>
      </c>
      <c r="F89" s="4" t="s">
        <v>39</v>
      </c>
      <c r="G89" s="5">
        <v>407</v>
      </c>
      <c r="H89" s="6">
        <v>8</v>
      </c>
      <c r="I89" s="54" t="s">
        <v>27</v>
      </c>
      <c r="J89" s="39" t="s">
        <v>1434</v>
      </c>
      <c r="K89" s="39"/>
      <c r="L89" s="39"/>
      <c r="M89" s="39"/>
      <c r="N89" s="11" t="s">
        <v>85</v>
      </c>
      <c r="O89" s="8" t="s">
        <v>72</v>
      </c>
      <c r="P89" s="40" t="s">
        <v>1621</v>
      </c>
      <c r="Q89" s="94">
        <v>7101</v>
      </c>
      <c r="R89" s="93"/>
      <c r="S89" s="93"/>
      <c r="T89" s="27"/>
      <c r="U89" s="27"/>
      <c r="V89" s="27"/>
      <c r="W89" s="27"/>
      <c r="X89" s="27"/>
      <c r="Y89" s="27"/>
      <c r="Z89" s="27"/>
      <c r="AA89" s="27"/>
      <c r="AB89" s="27"/>
      <c r="AC89" s="27"/>
      <c r="AD89" s="27"/>
      <c r="AE89" s="27"/>
      <c r="AF89" s="27"/>
      <c r="AG89" s="27"/>
      <c r="AH89" s="27"/>
      <c r="AI89" s="27"/>
    </row>
    <row r="90" spans="2:35" s="3" customFormat="1" ht="37.5" customHeight="1" x14ac:dyDescent="0.2">
      <c r="B90" s="75">
        <v>87</v>
      </c>
      <c r="C90" s="9" t="s">
        <v>409</v>
      </c>
      <c r="D90" s="10" t="s">
        <v>217</v>
      </c>
      <c r="E90" s="9" t="s">
        <v>208</v>
      </c>
      <c r="F90" s="4" t="s">
        <v>12</v>
      </c>
      <c r="G90" s="5">
        <v>219</v>
      </c>
      <c r="H90" s="6">
        <v>12</v>
      </c>
      <c r="I90" s="54" t="s">
        <v>14</v>
      </c>
      <c r="J90" s="39" t="s">
        <v>1425</v>
      </c>
      <c r="K90" s="39" t="s">
        <v>237</v>
      </c>
      <c r="L90" s="39" t="s">
        <v>1417</v>
      </c>
      <c r="M90" s="39"/>
      <c r="N90" s="11" t="s">
        <v>25</v>
      </c>
      <c r="O90" s="8" t="s">
        <v>230</v>
      </c>
      <c r="P90" s="40" t="s">
        <v>1622</v>
      </c>
      <c r="Q90" s="94">
        <v>1341</v>
      </c>
      <c r="R90" s="93"/>
      <c r="S90" s="93"/>
      <c r="T90" s="27"/>
      <c r="U90" s="27"/>
      <c r="V90" s="27"/>
      <c r="W90" s="27"/>
      <c r="X90" s="27"/>
      <c r="Y90" s="27"/>
      <c r="Z90" s="27"/>
      <c r="AA90" s="27"/>
      <c r="AB90" s="27"/>
      <c r="AC90" s="27"/>
      <c r="AD90" s="27"/>
      <c r="AE90" s="27"/>
      <c r="AF90" s="27"/>
      <c r="AG90" s="27"/>
      <c r="AH90" s="27"/>
      <c r="AI90" s="27"/>
    </row>
    <row r="91" spans="2:35" s="3" customFormat="1" ht="33" customHeight="1" thickBot="1" x14ac:dyDescent="0.25">
      <c r="B91" s="75">
        <v>88</v>
      </c>
      <c r="C91" s="9" t="s">
        <v>376</v>
      </c>
      <c r="D91" s="10" t="s">
        <v>377</v>
      </c>
      <c r="E91" s="9" t="s">
        <v>378</v>
      </c>
      <c r="F91" s="4" t="s">
        <v>375</v>
      </c>
      <c r="G91" s="5">
        <v>222</v>
      </c>
      <c r="H91" s="6">
        <v>24</v>
      </c>
      <c r="I91" s="54" t="s">
        <v>14</v>
      </c>
      <c r="J91" s="39" t="s">
        <v>1436</v>
      </c>
      <c r="K91" s="39" t="s">
        <v>379</v>
      </c>
      <c r="L91" s="39"/>
      <c r="M91" s="39"/>
      <c r="N91" s="11" t="s">
        <v>85</v>
      </c>
      <c r="O91" s="8" t="s">
        <v>72</v>
      </c>
      <c r="P91" s="40" t="s">
        <v>1623</v>
      </c>
      <c r="Q91" s="94">
        <v>1524</v>
      </c>
      <c r="R91" s="93"/>
      <c r="S91" s="93"/>
      <c r="T91" s="27"/>
      <c r="U91" s="27"/>
      <c r="V91" s="27"/>
      <c r="W91" s="27"/>
      <c r="X91" s="27"/>
      <c r="Y91" s="27"/>
      <c r="Z91" s="27"/>
      <c r="AA91" s="27"/>
      <c r="AB91" s="27"/>
      <c r="AC91" s="27"/>
      <c r="AD91" s="27"/>
      <c r="AE91" s="27"/>
      <c r="AF91" s="27"/>
      <c r="AG91" s="27"/>
      <c r="AH91" s="27"/>
      <c r="AI91" s="27"/>
    </row>
    <row r="92" spans="2:35" s="3" customFormat="1" ht="26.25" customHeight="1" x14ac:dyDescent="0.2">
      <c r="B92" s="55">
        <v>89</v>
      </c>
      <c r="C92" s="9" t="s">
        <v>314</v>
      </c>
      <c r="D92" s="10" t="s">
        <v>315</v>
      </c>
      <c r="E92" s="9" t="s">
        <v>316</v>
      </c>
      <c r="F92" s="4" t="s">
        <v>43</v>
      </c>
      <c r="G92" s="5">
        <v>480</v>
      </c>
      <c r="H92" s="6">
        <v>14</v>
      </c>
      <c r="I92" s="54" t="s">
        <v>27</v>
      </c>
      <c r="J92" s="39" t="s">
        <v>1430</v>
      </c>
      <c r="K92" s="39"/>
      <c r="L92" s="39"/>
      <c r="M92" s="39"/>
      <c r="N92" s="11" t="s">
        <v>25</v>
      </c>
      <c r="O92" s="8" t="s">
        <v>72</v>
      </c>
      <c r="P92" s="40" t="s">
        <v>1624</v>
      </c>
      <c r="Q92" s="94">
        <v>23</v>
      </c>
      <c r="R92" s="93"/>
      <c r="S92" s="93"/>
      <c r="T92" s="27"/>
      <c r="U92" s="27"/>
      <c r="V92" s="27"/>
      <c r="W92" s="27"/>
      <c r="X92" s="27"/>
      <c r="Y92" s="27"/>
      <c r="Z92" s="27"/>
      <c r="AA92" s="27"/>
      <c r="AB92" s="27"/>
      <c r="AC92" s="27"/>
      <c r="AD92" s="27"/>
      <c r="AE92" s="27"/>
      <c r="AF92" s="27"/>
      <c r="AG92" s="27"/>
      <c r="AH92" s="27"/>
      <c r="AI92" s="27"/>
    </row>
    <row r="93" spans="2:35" s="3" customFormat="1" ht="26.25" customHeight="1" x14ac:dyDescent="0.2">
      <c r="B93" s="75">
        <v>90</v>
      </c>
      <c r="C93" s="9" t="s">
        <v>44</v>
      </c>
      <c r="D93" s="10" t="s">
        <v>45</v>
      </c>
      <c r="E93" s="9" t="s">
        <v>46</v>
      </c>
      <c r="F93" s="4" t="s">
        <v>43</v>
      </c>
      <c r="G93" s="5">
        <v>480</v>
      </c>
      <c r="H93" s="6">
        <v>14</v>
      </c>
      <c r="I93" s="54" t="s">
        <v>27</v>
      </c>
      <c r="J93" s="39" t="s">
        <v>1430</v>
      </c>
      <c r="K93" s="39"/>
      <c r="L93" s="39"/>
      <c r="M93" s="39"/>
      <c r="N93" s="11" t="s">
        <v>19</v>
      </c>
      <c r="O93" s="8" t="s">
        <v>72</v>
      </c>
      <c r="P93" s="40" t="s">
        <v>1649</v>
      </c>
      <c r="Q93" s="94">
        <v>23</v>
      </c>
      <c r="R93" s="93"/>
      <c r="S93" s="93"/>
      <c r="T93" s="27"/>
      <c r="U93" s="27"/>
      <c r="V93" s="27"/>
      <c r="W93" s="27"/>
      <c r="X93" s="27"/>
      <c r="Y93" s="27"/>
      <c r="Z93" s="27"/>
      <c r="AA93" s="27"/>
      <c r="AB93" s="27"/>
      <c r="AC93" s="27"/>
      <c r="AD93" s="27"/>
      <c r="AE93" s="27"/>
      <c r="AF93" s="27"/>
      <c r="AG93" s="27"/>
      <c r="AH93" s="27"/>
      <c r="AI93" s="27"/>
    </row>
    <row r="94" spans="2:35" s="3" customFormat="1" ht="54.75" customHeight="1" thickBot="1" x14ac:dyDescent="0.25">
      <c r="B94" s="75">
        <v>91</v>
      </c>
      <c r="C94" s="9" t="s">
        <v>293</v>
      </c>
      <c r="D94" s="10" t="s">
        <v>171</v>
      </c>
      <c r="E94" s="9" t="s">
        <v>143</v>
      </c>
      <c r="F94" s="7" t="s">
        <v>12</v>
      </c>
      <c r="G94" s="18">
        <v>219</v>
      </c>
      <c r="H94" s="18">
        <v>12</v>
      </c>
      <c r="I94" s="7" t="s">
        <v>14</v>
      </c>
      <c r="J94" s="39" t="s">
        <v>1425</v>
      </c>
      <c r="K94" s="39" t="s">
        <v>92</v>
      </c>
      <c r="L94" s="39" t="s">
        <v>1410</v>
      </c>
      <c r="M94" s="39"/>
      <c r="N94" s="11" t="s">
        <v>25</v>
      </c>
      <c r="O94" s="8" t="s">
        <v>188</v>
      </c>
      <c r="P94" s="40" t="s">
        <v>1647</v>
      </c>
      <c r="Q94" s="94">
        <v>1206</v>
      </c>
      <c r="R94" s="93"/>
      <c r="S94" s="93"/>
      <c r="T94" s="27"/>
      <c r="U94" s="27"/>
      <c r="V94" s="27"/>
      <c r="W94" s="27"/>
      <c r="X94" s="27"/>
      <c r="Y94" s="27"/>
      <c r="Z94" s="27"/>
      <c r="AA94" s="27"/>
      <c r="AB94" s="27"/>
      <c r="AC94" s="27"/>
      <c r="AD94" s="27"/>
      <c r="AE94" s="27"/>
      <c r="AF94" s="27"/>
      <c r="AG94" s="27"/>
      <c r="AH94" s="27"/>
      <c r="AI94" s="27"/>
    </row>
    <row r="95" spans="2:35" s="3" customFormat="1" ht="39.75" customHeight="1" x14ac:dyDescent="0.2">
      <c r="B95" s="55">
        <v>92</v>
      </c>
      <c r="C95" s="9" t="s">
        <v>249</v>
      </c>
      <c r="D95" s="10" t="s">
        <v>250</v>
      </c>
      <c r="E95" s="9" t="s">
        <v>251</v>
      </c>
      <c r="F95" s="4" t="s">
        <v>12</v>
      </c>
      <c r="G95" s="5">
        <v>219</v>
      </c>
      <c r="H95" s="6">
        <v>12</v>
      </c>
      <c r="I95" s="54" t="s">
        <v>14</v>
      </c>
      <c r="J95" s="39" t="s">
        <v>1436</v>
      </c>
      <c r="K95" s="39" t="s">
        <v>252</v>
      </c>
      <c r="L95" s="39"/>
      <c r="M95" s="39"/>
      <c r="N95" s="11" t="s">
        <v>25</v>
      </c>
      <c r="O95" s="8" t="s">
        <v>47</v>
      </c>
      <c r="P95" s="40" t="s">
        <v>1648</v>
      </c>
      <c r="Q95" s="94">
        <v>3109</v>
      </c>
      <c r="R95" s="93"/>
      <c r="S95" s="93"/>
      <c r="T95" s="27"/>
      <c r="U95" s="27"/>
      <c r="V95" s="27"/>
      <c r="W95" s="27"/>
      <c r="X95" s="27"/>
      <c r="Y95" s="27"/>
      <c r="Z95" s="27"/>
      <c r="AA95" s="27"/>
      <c r="AB95" s="27"/>
      <c r="AC95" s="27"/>
      <c r="AD95" s="27"/>
      <c r="AE95" s="27"/>
      <c r="AF95" s="27"/>
      <c r="AG95" s="27"/>
      <c r="AH95" s="27"/>
      <c r="AI95" s="27"/>
    </row>
    <row r="96" spans="2:35" s="3" customFormat="1" ht="33.75" customHeight="1" x14ac:dyDescent="0.2">
      <c r="B96" s="75">
        <v>15</v>
      </c>
      <c r="C96" s="9" t="s">
        <v>1488</v>
      </c>
      <c r="D96" s="10" t="s">
        <v>1490</v>
      </c>
      <c r="E96" s="9" t="s">
        <v>1491</v>
      </c>
      <c r="F96" s="4" t="s">
        <v>58</v>
      </c>
      <c r="G96" s="5">
        <v>105</v>
      </c>
      <c r="H96" s="6">
        <v>5</v>
      </c>
      <c r="I96" s="4" t="s">
        <v>59</v>
      </c>
      <c r="J96" s="39" t="s">
        <v>1429</v>
      </c>
      <c r="K96" s="39" t="s">
        <v>1512</v>
      </c>
      <c r="L96" s="39"/>
      <c r="M96" s="39"/>
      <c r="N96" s="11" t="s">
        <v>62</v>
      </c>
      <c r="O96" s="8" t="s">
        <v>440</v>
      </c>
      <c r="P96" s="40" t="s">
        <v>1489</v>
      </c>
      <c r="Q96" s="94">
        <v>1611</v>
      </c>
      <c r="R96" s="93"/>
      <c r="S96" s="93"/>
      <c r="T96" s="27"/>
      <c r="U96" s="27"/>
      <c r="V96" s="27"/>
      <c r="W96" s="27"/>
      <c r="X96" s="27"/>
      <c r="Y96" s="27"/>
      <c r="Z96" s="27"/>
      <c r="AA96" s="27"/>
      <c r="AB96" s="27"/>
      <c r="AC96" s="27"/>
      <c r="AD96" s="27"/>
      <c r="AE96" s="27"/>
      <c r="AF96" s="27"/>
      <c r="AG96" s="27"/>
      <c r="AH96" s="27"/>
      <c r="AI96" s="27"/>
    </row>
    <row r="97" spans="2:35" s="3" customFormat="1" ht="26.25" customHeight="1" thickBot="1" x14ac:dyDescent="0.25">
      <c r="B97" s="75">
        <v>93</v>
      </c>
      <c r="C97" s="9" t="s">
        <v>385</v>
      </c>
      <c r="D97" s="10" t="s">
        <v>386</v>
      </c>
      <c r="E97" s="9" t="s">
        <v>112</v>
      </c>
      <c r="F97" s="4" t="s">
        <v>26</v>
      </c>
      <c r="G97" s="5">
        <v>425</v>
      </c>
      <c r="H97" s="6">
        <v>21</v>
      </c>
      <c r="I97" s="54" t="s">
        <v>27</v>
      </c>
      <c r="J97" s="39" t="s">
        <v>1429</v>
      </c>
      <c r="K97" s="39"/>
      <c r="L97" s="39"/>
      <c r="M97" s="39"/>
      <c r="N97" s="11" t="s">
        <v>25</v>
      </c>
      <c r="O97" s="8" t="s">
        <v>76</v>
      </c>
      <c r="P97" s="40" t="s">
        <v>1646</v>
      </c>
      <c r="Q97" s="94">
        <v>2164</v>
      </c>
      <c r="R97" s="93"/>
      <c r="S97" s="93"/>
      <c r="T97" s="27"/>
      <c r="U97" s="27"/>
      <c r="V97" s="27"/>
      <c r="W97" s="27"/>
      <c r="X97" s="27"/>
      <c r="Y97" s="27"/>
      <c r="Z97" s="27"/>
      <c r="AA97" s="27"/>
      <c r="AB97" s="27"/>
      <c r="AC97" s="27"/>
      <c r="AD97" s="27"/>
      <c r="AE97" s="27"/>
      <c r="AF97" s="27"/>
      <c r="AG97" s="27"/>
      <c r="AH97" s="27"/>
      <c r="AI97" s="27"/>
    </row>
    <row r="98" spans="2:35" s="3" customFormat="1" ht="26.25" customHeight="1" x14ac:dyDescent="0.2">
      <c r="B98" s="55">
        <v>94</v>
      </c>
      <c r="C98" s="9" t="s">
        <v>114</v>
      </c>
      <c r="D98" s="10" t="s">
        <v>115</v>
      </c>
      <c r="E98" s="9" t="s">
        <v>116</v>
      </c>
      <c r="F98" s="4" t="s">
        <v>58</v>
      </c>
      <c r="G98" s="5">
        <v>105</v>
      </c>
      <c r="H98" s="6">
        <v>5</v>
      </c>
      <c r="I98" s="54" t="s">
        <v>59</v>
      </c>
      <c r="J98" s="39" t="s">
        <v>1425</v>
      </c>
      <c r="K98" s="39" t="s">
        <v>113</v>
      </c>
      <c r="L98" s="39" t="s">
        <v>117</v>
      </c>
      <c r="M98" s="39"/>
      <c r="N98" s="11" t="s">
        <v>62</v>
      </c>
      <c r="O98" s="8" t="s">
        <v>60</v>
      </c>
      <c r="P98" s="44" t="s">
        <v>1645</v>
      </c>
      <c r="Q98" s="94">
        <v>1624</v>
      </c>
      <c r="R98" s="93"/>
      <c r="S98" s="93"/>
      <c r="T98" s="27"/>
      <c r="U98" s="27"/>
      <c r="V98" s="27"/>
      <c r="W98" s="27"/>
      <c r="X98" s="27"/>
      <c r="Y98" s="27"/>
      <c r="Z98" s="27"/>
      <c r="AA98" s="27"/>
      <c r="AB98" s="27"/>
      <c r="AC98" s="27"/>
      <c r="AD98" s="27"/>
      <c r="AE98" s="27"/>
      <c r="AF98" s="27"/>
      <c r="AG98" s="27"/>
      <c r="AH98" s="27"/>
      <c r="AI98" s="27"/>
    </row>
    <row r="99" spans="2:35" s="3" customFormat="1" ht="26.25" customHeight="1" x14ac:dyDescent="0.2">
      <c r="B99" s="75">
        <v>95</v>
      </c>
      <c r="C99" s="9" t="s">
        <v>419</v>
      </c>
      <c r="D99" s="10" t="s">
        <v>420</v>
      </c>
      <c r="E99" s="9" t="s">
        <v>421</v>
      </c>
      <c r="F99" s="4" t="s">
        <v>26</v>
      </c>
      <c r="G99" s="5">
        <v>425</v>
      </c>
      <c r="H99" s="6">
        <v>21</v>
      </c>
      <c r="I99" s="54" t="s">
        <v>27</v>
      </c>
      <c r="J99" s="39" t="s">
        <v>1429</v>
      </c>
      <c r="K99" s="39"/>
      <c r="L99" s="39"/>
      <c r="M99" s="39"/>
      <c r="N99" s="11" t="s">
        <v>25</v>
      </c>
      <c r="O99" s="8" t="s">
        <v>230</v>
      </c>
      <c r="P99" s="40" t="s">
        <v>1644</v>
      </c>
      <c r="Q99" s="94">
        <v>1303</v>
      </c>
      <c r="R99" s="93"/>
      <c r="S99" s="93"/>
      <c r="T99" s="27"/>
      <c r="U99" s="27"/>
      <c r="V99" s="27"/>
      <c r="W99" s="27"/>
      <c r="X99" s="27"/>
      <c r="Y99" s="27"/>
      <c r="Z99" s="27"/>
      <c r="AA99" s="27"/>
      <c r="AB99" s="27"/>
      <c r="AC99" s="27"/>
      <c r="AD99" s="27"/>
      <c r="AE99" s="27"/>
      <c r="AF99" s="27"/>
      <c r="AG99" s="27"/>
      <c r="AH99" s="27"/>
      <c r="AI99" s="27"/>
    </row>
    <row r="100" spans="2:35" s="3" customFormat="1" ht="48" customHeight="1" thickBot="1" x14ac:dyDescent="0.25">
      <c r="B100" s="75">
        <v>96</v>
      </c>
      <c r="C100" s="9" t="s">
        <v>209</v>
      </c>
      <c r="D100" s="10" t="s">
        <v>210</v>
      </c>
      <c r="E100" s="9" t="s">
        <v>162</v>
      </c>
      <c r="F100" s="4" t="s">
        <v>20</v>
      </c>
      <c r="G100" s="5">
        <v>314</v>
      </c>
      <c r="H100" s="6">
        <v>18</v>
      </c>
      <c r="I100" s="54" t="s">
        <v>21</v>
      </c>
      <c r="J100" s="39" t="s">
        <v>1436</v>
      </c>
      <c r="K100" s="39" t="s">
        <v>211</v>
      </c>
      <c r="L100" s="39"/>
      <c r="M100" s="39"/>
      <c r="N100" s="11" t="s">
        <v>25</v>
      </c>
      <c r="O100" s="8" t="s">
        <v>22</v>
      </c>
      <c r="P100" s="40" t="s">
        <v>1643</v>
      </c>
      <c r="Q100" s="94">
        <v>1461</v>
      </c>
      <c r="R100" s="93"/>
      <c r="S100" s="93"/>
      <c r="T100" s="27"/>
      <c r="U100" s="27"/>
      <c r="V100" s="27"/>
      <c r="W100" s="27"/>
      <c r="X100" s="27"/>
      <c r="Y100" s="27"/>
      <c r="Z100" s="27"/>
      <c r="AA100" s="27"/>
      <c r="AB100" s="27"/>
      <c r="AC100" s="27"/>
      <c r="AD100" s="27"/>
      <c r="AE100" s="27"/>
      <c r="AF100" s="27"/>
      <c r="AG100" s="27"/>
      <c r="AH100" s="27"/>
      <c r="AI100" s="27"/>
    </row>
    <row r="101" spans="2:35" s="3" customFormat="1" ht="46.5" customHeight="1" x14ac:dyDescent="0.2">
      <c r="B101" s="55">
        <v>3</v>
      </c>
      <c r="C101" s="9" t="s">
        <v>1450</v>
      </c>
      <c r="D101" s="10" t="s">
        <v>1451</v>
      </c>
      <c r="E101" s="9" t="s">
        <v>1452</v>
      </c>
      <c r="F101" s="4" t="s">
        <v>12</v>
      </c>
      <c r="G101" s="5">
        <v>84</v>
      </c>
      <c r="H101" s="6">
        <v>7</v>
      </c>
      <c r="I101" s="54" t="s">
        <v>14</v>
      </c>
      <c r="J101" s="39" t="s">
        <v>1481</v>
      </c>
      <c r="K101" s="39" t="s">
        <v>1509</v>
      </c>
      <c r="L101" s="39"/>
      <c r="M101" s="39"/>
      <c r="N101" s="11" t="s">
        <v>25</v>
      </c>
      <c r="O101" s="8" t="s">
        <v>53</v>
      </c>
      <c r="P101" s="40" t="s">
        <v>1458</v>
      </c>
      <c r="Q101" s="94">
        <v>2000</v>
      </c>
      <c r="R101" s="93"/>
      <c r="S101" s="93"/>
      <c r="T101" s="27"/>
      <c r="U101" s="27"/>
      <c r="V101" s="27"/>
      <c r="W101" s="27"/>
      <c r="X101" s="27"/>
      <c r="Y101" s="27"/>
      <c r="Z101" s="27"/>
      <c r="AA101" s="27"/>
      <c r="AB101" s="27"/>
      <c r="AC101" s="27"/>
      <c r="AD101" s="27"/>
      <c r="AE101" s="27"/>
      <c r="AF101" s="27"/>
      <c r="AG101" s="27"/>
      <c r="AH101" s="27"/>
      <c r="AI101" s="27"/>
    </row>
    <row r="102" spans="2:35" s="3" customFormat="1" ht="36.75" customHeight="1" x14ac:dyDescent="0.2">
      <c r="B102" s="75">
        <v>97</v>
      </c>
      <c r="C102" s="9" t="s">
        <v>311</v>
      </c>
      <c r="D102" s="10" t="s">
        <v>312</v>
      </c>
      <c r="E102" s="9" t="s">
        <v>313</v>
      </c>
      <c r="F102" s="4" t="s">
        <v>26</v>
      </c>
      <c r="G102" s="5">
        <v>425</v>
      </c>
      <c r="H102" s="6">
        <v>27</v>
      </c>
      <c r="I102" s="54" t="s">
        <v>27</v>
      </c>
      <c r="J102" s="39" t="s">
        <v>1433</v>
      </c>
      <c r="K102" s="39"/>
      <c r="L102" s="39"/>
      <c r="M102" s="39" t="s">
        <v>1442</v>
      </c>
      <c r="N102" s="11" t="s">
        <v>85</v>
      </c>
      <c r="O102" s="8" t="s">
        <v>76</v>
      </c>
      <c r="P102" s="40" t="s">
        <v>1631</v>
      </c>
      <c r="Q102" s="94">
        <v>2136</v>
      </c>
      <c r="R102" s="91"/>
      <c r="S102" s="93"/>
      <c r="T102" s="27"/>
      <c r="U102" s="27"/>
      <c r="V102" s="27"/>
      <c r="W102" s="27"/>
      <c r="X102" s="27"/>
      <c r="Y102" s="27"/>
      <c r="Z102" s="27"/>
      <c r="AA102" s="27"/>
      <c r="AB102" s="27"/>
      <c r="AC102" s="27"/>
      <c r="AD102" s="27"/>
      <c r="AE102" s="27"/>
      <c r="AF102" s="27"/>
      <c r="AG102" s="27"/>
      <c r="AH102" s="27"/>
      <c r="AI102" s="27"/>
    </row>
    <row r="103" spans="2:35" s="3" customFormat="1" ht="26.25" customHeight="1" thickBot="1" x14ac:dyDescent="0.25">
      <c r="B103" s="75">
        <v>98</v>
      </c>
      <c r="C103" s="9" t="s">
        <v>407</v>
      </c>
      <c r="D103" s="10" t="s">
        <v>408</v>
      </c>
      <c r="E103" s="9" t="s">
        <v>229</v>
      </c>
      <c r="F103" s="4" t="s">
        <v>12</v>
      </c>
      <c r="G103" s="5">
        <v>219</v>
      </c>
      <c r="H103" s="6">
        <v>12</v>
      </c>
      <c r="I103" s="54" t="s">
        <v>14</v>
      </c>
      <c r="J103" s="39" t="s">
        <v>1425</v>
      </c>
      <c r="K103" s="39" t="s">
        <v>104</v>
      </c>
      <c r="L103" s="39" t="s">
        <v>1416</v>
      </c>
      <c r="M103" s="39"/>
      <c r="N103" s="11" t="s">
        <v>25</v>
      </c>
      <c r="O103" s="8" t="s">
        <v>1448</v>
      </c>
      <c r="P103" s="40" t="s">
        <v>1632</v>
      </c>
      <c r="Q103" s="94">
        <v>1002</v>
      </c>
      <c r="R103" s="93"/>
      <c r="S103" s="93"/>
      <c r="T103" s="27"/>
      <c r="U103" s="27"/>
      <c r="V103" s="27"/>
      <c r="W103" s="27"/>
      <c r="X103" s="27"/>
      <c r="Y103" s="27"/>
      <c r="Z103" s="27"/>
      <c r="AA103" s="27"/>
      <c r="AB103" s="27"/>
      <c r="AC103" s="27"/>
      <c r="AD103" s="27"/>
      <c r="AE103" s="27"/>
      <c r="AF103" s="27"/>
      <c r="AG103" s="27"/>
      <c r="AH103" s="27"/>
      <c r="AI103" s="27"/>
    </row>
    <row r="104" spans="2:35" s="3" customFormat="1" ht="26.25" customHeight="1" x14ac:dyDescent="0.2">
      <c r="B104" s="55">
        <v>99</v>
      </c>
      <c r="C104" s="9" t="s">
        <v>142</v>
      </c>
      <c r="D104" s="10" t="s">
        <v>143</v>
      </c>
      <c r="E104" s="9" t="s">
        <v>144</v>
      </c>
      <c r="F104" s="4" t="s">
        <v>64</v>
      </c>
      <c r="G104" s="5">
        <v>222</v>
      </c>
      <c r="H104" s="6">
        <v>24</v>
      </c>
      <c r="I104" s="54" t="s">
        <v>14</v>
      </c>
      <c r="J104" s="39" t="s">
        <v>1425</v>
      </c>
      <c r="K104" s="39" t="s">
        <v>145</v>
      </c>
      <c r="L104" s="39" t="s">
        <v>1393</v>
      </c>
      <c r="M104" s="39"/>
      <c r="N104" s="11" t="s">
        <v>85</v>
      </c>
      <c r="O104" s="12" t="s">
        <v>53</v>
      </c>
      <c r="P104" s="40" t="s">
        <v>1633</v>
      </c>
      <c r="Q104" s="94">
        <v>2001</v>
      </c>
      <c r="R104" s="93"/>
      <c r="S104" s="93"/>
      <c r="T104" s="27"/>
      <c r="U104" s="27"/>
      <c r="V104" s="27"/>
      <c r="W104" s="27"/>
      <c r="X104" s="27"/>
      <c r="Y104" s="27"/>
      <c r="Z104" s="27"/>
      <c r="AA104" s="27"/>
      <c r="AB104" s="27"/>
      <c r="AC104" s="27"/>
      <c r="AD104" s="27"/>
      <c r="AE104" s="27"/>
      <c r="AF104" s="27"/>
      <c r="AG104" s="27"/>
      <c r="AH104" s="27"/>
      <c r="AI104" s="27"/>
    </row>
    <row r="105" spans="2:35" s="3" customFormat="1" ht="42" customHeight="1" x14ac:dyDescent="0.2">
      <c r="B105" s="75">
        <v>100</v>
      </c>
      <c r="C105" s="9" t="s">
        <v>441</v>
      </c>
      <c r="D105" s="10" t="s">
        <v>217</v>
      </c>
      <c r="E105" s="9" t="s">
        <v>179</v>
      </c>
      <c r="F105" s="4" t="s">
        <v>26</v>
      </c>
      <c r="G105" s="5">
        <v>425</v>
      </c>
      <c r="H105" s="6">
        <v>27</v>
      </c>
      <c r="I105" s="54" t="s">
        <v>27</v>
      </c>
      <c r="J105" s="39" t="s">
        <v>1429</v>
      </c>
      <c r="K105" s="39"/>
      <c r="L105" s="39"/>
      <c r="M105" s="39"/>
      <c r="N105" s="11" t="s">
        <v>62</v>
      </c>
      <c r="O105" s="8" t="s">
        <v>60</v>
      </c>
      <c r="P105" s="44" t="s">
        <v>1634</v>
      </c>
      <c r="Q105" s="94">
        <v>1605</v>
      </c>
      <c r="R105" s="93"/>
      <c r="S105" s="93"/>
      <c r="T105" s="27"/>
      <c r="U105" s="27"/>
      <c r="V105" s="27"/>
      <c r="W105" s="27"/>
      <c r="X105" s="27"/>
      <c r="Y105" s="27"/>
      <c r="Z105" s="27"/>
      <c r="AA105" s="27"/>
      <c r="AB105" s="27"/>
      <c r="AC105" s="27"/>
      <c r="AD105" s="27"/>
      <c r="AE105" s="27"/>
      <c r="AF105" s="27"/>
      <c r="AG105" s="27"/>
      <c r="AH105" s="27"/>
      <c r="AI105" s="27"/>
    </row>
    <row r="106" spans="2:35" s="3" customFormat="1" ht="37.5" customHeight="1" thickBot="1" x14ac:dyDescent="0.25">
      <c r="B106" s="75">
        <v>101</v>
      </c>
      <c r="C106" s="9" t="s">
        <v>271</v>
      </c>
      <c r="D106" s="10" t="s">
        <v>272</v>
      </c>
      <c r="E106" s="9" t="s">
        <v>273</v>
      </c>
      <c r="F106" s="4" t="s">
        <v>12</v>
      </c>
      <c r="G106" s="5">
        <v>219</v>
      </c>
      <c r="H106" s="6">
        <v>12</v>
      </c>
      <c r="I106" s="54" t="s">
        <v>14</v>
      </c>
      <c r="J106" s="39" t="s">
        <v>1425</v>
      </c>
      <c r="K106" s="39" t="s">
        <v>113</v>
      </c>
      <c r="L106" s="39" t="s">
        <v>1406</v>
      </c>
      <c r="M106" s="39"/>
      <c r="N106" s="11" t="s">
        <v>25</v>
      </c>
      <c r="O106" s="8" t="s">
        <v>22</v>
      </c>
      <c r="P106" s="40" t="s">
        <v>1635</v>
      </c>
      <c r="Q106" s="94">
        <v>1407</v>
      </c>
      <c r="R106" s="93"/>
      <c r="S106" s="93"/>
      <c r="T106" s="27"/>
      <c r="U106" s="27"/>
      <c r="V106" s="27"/>
      <c r="W106" s="27"/>
      <c r="X106" s="27"/>
      <c r="Y106" s="27"/>
      <c r="Z106" s="27"/>
      <c r="AA106" s="27"/>
      <c r="AB106" s="27"/>
      <c r="AC106" s="27"/>
      <c r="AD106" s="27"/>
      <c r="AE106" s="27"/>
      <c r="AF106" s="27"/>
      <c r="AG106" s="27"/>
      <c r="AH106" s="27"/>
      <c r="AI106" s="27"/>
    </row>
    <row r="107" spans="2:35" s="3" customFormat="1" ht="38.25" customHeight="1" x14ac:dyDescent="0.2">
      <c r="B107" s="55">
        <v>102</v>
      </c>
      <c r="C107" s="9" t="s">
        <v>306</v>
      </c>
      <c r="D107" s="10" t="s">
        <v>307</v>
      </c>
      <c r="E107" s="9" t="s">
        <v>223</v>
      </c>
      <c r="F107" s="4" t="s">
        <v>20</v>
      </c>
      <c r="G107" s="5">
        <v>314</v>
      </c>
      <c r="H107" s="6">
        <v>18</v>
      </c>
      <c r="I107" s="54" t="s">
        <v>21</v>
      </c>
      <c r="J107" s="39" t="s">
        <v>1433</v>
      </c>
      <c r="K107" s="39" t="s">
        <v>308</v>
      </c>
      <c r="L107" s="39"/>
      <c r="M107" s="39"/>
      <c r="N107" s="11" t="s">
        <v>25</v>
      </c>
      <c r="O107" s="8" t="s">
        <v>53</v>
      </c>
      <c r="P107" s="40" t="s">
        <v>1636</v>
      </c>
      <c r="Q107" s="94">
        <v>2001</v>
      </c>
      <c r="R107" s="93"/>
      <c r="S107" s="93"/>
      <c r="T107" s="27"/>
      <c r="U107" s="27"/>
      <c r="V107" s="27"/>
      <c r="W107" s="27"/>
      <c r="X107" s="27"/>
      <c r="Y107" s="27"/>
      <c r="Z107" s="27"/>
      <c r="AA107" s="27"/>
      <c r="AB107" s="27"/>
      <c r="AC107" s="27"/>
      <c r="AD107" s="27"/>
      <c r="AE107" s="27"/>
      <c r="AF107" s="27"/>
      <c r="AG107" s="27"/>
      <c r="AH107" s="27"/>
      <c r="AI107" s="27"/>
    </row>
    <row r="108" spans="2:35" s="3" customFormat="1" ht="30.75" customHeight="1" x14ac:dyDescent="0.2">
      <c r="B108" s="75">
        <v>14</v>
      </c>
      <c r="C108" s="9" t="s">
        <v>1485</v>
      </c>
      <c r="D108" s="10" t="s">
        <v>197</v>
      </c>
      <c r="E108" s="9"/>
      <c r="F108" s="4" t="s">
        <v>1486</v>
      </c>
      <c r="G108" s="5">
        <v>407</v>
      </c>
      <c r="H108" s="6">
        <v>8</v>
      </c>
      <c r="I108" s="54" t="s">
        <v>27</v>
      </c>
      <c r="J108" s="39" t="s">
        <v>1429</v>
      </c>
      <c r="K108" s="39"/>
      <c r="L108" s="39"/>
      <c r="M108" s="39"/>
      <c r="N108" s="11" t="s">
        <v>25</v>
      </c>
      <c r="O108" s="8" t="s">
        <v>294</v>
      </c>
      <c r="P108" s="40" t="s">
        <v>1487</v>
      </c>
      <c r="Q108" s="94">
        <v>2222</v>
      </c>
      <c r="R108" s="93"/>
      <c r="S108" s="93"/>
      <c r="T108" s="27"/>
      <c r="U108" s="27"/>
      <c r="V108" s="27"/>
      <c r="W108" s="27"/>
      <c r="X108" s="27"/>
      <c r="Y108" s="27"/>
      <c r="Z108" s="27"/>
      <c r="AA108" s="27"/>
      <c r="AB108" s="27"/>
      <c r="AC108" s="27"/>
      <c r="AD108" s="27"/>
      <c r="AE108" s="27"/>
      <c r="AF108" s="27"/>
      <c r="AG108" s="27"/>
      <c r="AH108" s="27"/>
      <c r="AI108" s="27"/>
    </row>
    <row r="109" spans="2:35" s="3" customFormat="1" ht="26.25" customHeight="1" thickBot="1" x14ac:dyDescent="0.25">
      <c r="B109" s="75">
        <v>103</v>
      </c>
      <c r="C109" s="9" t="s">
        <v>222</v>
      </c>
      <c r="D109" s="10" t="s">
        <v>223</v>
      </c>
      <c r="E109" s="9" t="s">
        <v>224</v>
      </c>
      <c r="F109" s="4" t="s">
        <v>39</v>
      </c>
      <c r="G109" s="5">
        <v>407</v>
      </c>
      <c r="H109" s="6">
        <v>8</v>
      </c>
      <c r="I109" s="54" t="s">
        <v>27</v>
      </c>
      <c r="J109" s="39" t="s">
        <v>1429</v>
      </c>
      <c r="K109" s="39"/>
      <c r="L109" s="39"/>
      <c r="M109" s="39"/>
      <c r="N109" s="11" t="s">
        <v>25</v>
      </c>
      <c r="O109" s="8" t="s">
        <v>72</v>
      </c>
      <c r="P109" s="40" t="s">
        <v>1637</v>
      </c>
      <c r="Q109" s="94">
        <v>1548</v>
      </c>
      <c r="R109" s="93"/>
      <c r="S109" s="93"/>
      <c r="T109" s="27"/>
      <c r="U109" s="27"/>
      <c r="V109" s="27"/>
      <c r="W109" s="27"/>
      <c r="X109" s="27"/>
      <c r="Y109" s="27"/>
      <c r="Z109" s="27"/>
      <c r="AA109" s="27"/>
      <c r="AB109" s="27"/>
      <c r="AC109" s="27"/>
      <c r="AD109" s="27"/>
      <c r="AE109" s="27"/>
      <c r="AF109" s="27"/>
      <c r="AG109" s="27"/>
      <c r="AH109" s="27"/>
      <c r="AI109" s="27"/>
    </row>
    <row r="110" spans="2:35" s="3" customFormat="1" ht="26.25" customHeight="1" x14ac:dyDescent="0.2">
      <c r="B110" s="55">
        <v>104</v>
      </c>
      <c r="C110" s="9" t="s">
        <v>150</v>
      </c>
      <c r="D110" s="10" t="s">
        <v>151</v>
      </c>
      <c r="E110" s="9" t="s">
        <v>152</v>
      </c>
      <c r="F110" s="4" t="s">
        <v>12</v>
      </c>
      <c r="G110" s="5">
        <v>219</v>
      </c>
      <c r="H110" s="6">
        <v>12</v>
      </c>
      <c r="I110" s="54" t="s">
        <v>14</v>
      </c>
      <c r="J110" s="39" t="s">
        <v>1436</v>
      </c>
      <c r="K110" s="39" t="s">
        <v>153</v>
      </c>
      <c r="L110" s="39"/>
      <c r="M110" s="39"/>
      <c r="N110" s="11" t="s">
        <v>25</v>
      </c>
      <c r="O110" s="8" t="s">
        <v>1448</v>
      </c>
      <c r="P110" s="40" t="s">
        <v>1630</v>
      </c>
      <c r="Q110" s="94">
        <v>1002</v>
      </c>
      <c r="R110" s="91"/>
      <c r="S110" s="93"/>
      <c r="T110" s="27"/>
      <c r="U110" s="27"/>
      <c r="V110" s="27"/>
      <c r="W110" s="27"/>
      <c r="X110" s="27"/>
      <c r="Y110" s="27"/>
      <c r="Z110" s="27"/>
      <c r="AA110" s="27"/>
      <c r="AB110" s="27"/>
      <c r="AC110" s="27"/>
      <c r="AD110" s="27"/>
      <c r="AE110" s="27"/>
      <c r="AF110" s="27"/>
      <c r="AG110" s="27"/>
      <c r="AH110" s="27"/>
      <c r="AI110" s="27"/>
    </row>
    <row r="111" spans="2:35" s="3" customFormat="1" ht="26.25" customHeight="1" x14ac:dyDescent="0.2">
      <c r="B111" s="75">
        <v>105</v>
      </c>
      <c r="C111" s="9" t="s">
        <v>340</v>
      </c>
      <c r="D111" s="10" t="s">
        <v>341</v>
      </c>
      <c r="E111" s="9" t="s">
        <v>342</v>
      </c>
      <c r="F111" s="4" t="s">
        <v>64</v>
      </c>
      <c r="G111" s="5">
        <v>222</v>
      </c>
      <c r="H111" s="6">
        <v>26</v>
      </c>
      <c r="I111" s="54" t="s">
        <v>14</v>
      </c>
      <c r="J111" s="39" t="s">
        <v>1431</v>
      </c>
      <c r="K111" s="39" t="s">
        <v>92</v>
      </c>
      <c r="L111" s="39" t="s">
        <v>343</v>
      </c>
      <c r="M111" s="39"/>
      <c r="N111" s="11" t="s">
        <v>25</v>
      </c>
      <c r="O111" s="8" t="s">
        <v>47</v>
      </c>
      <c r="P111" s="40" t="s">
        <v>1543</v>
      </c>
      <c r="Q111" s="94">
        <v>3101</v>
      </c>
      <c r="R111" s="93"/>
      <c r="S111" s="92"/>
      <c r="T111" s="27"/>
      <c r="U111" s="27"/>
      <c r="V111" s="27"/>
      <c r="W111" s="27"/>
      <c r="X111" s="27"/>
      <c r="Y111" s="27"/>
      <c r="Z111" s="27"/>
      <c r="AA111" s="27"/>
      <c r="AB111" s="27"/>
      <c r="AC111" s="27"/>
      <c r="AD111" s="27"/>
      <c r="AE111" s="27"/>
      <c r="AF111" s="27"/>
      <c r="AG111" s="27"/>
      <c r="AH111" s="27"/>
      <c r="AI111" s="27"/>
    </row>
    <row r="112" spans="2:35" s="3" customFormat="1" ht="26.25" customHeight="1" thickBot="1" x14ac:dyDescent="0.25">
      <c r="B112" s="75">
        <v>106</v>
      </c>
      <c r="C112" s="9" t="s">
        <v>340</v>
      </c>
      <c r="D112" s="10" t="s">
        <v>411</v>
      </c>
      <c r="E112" s="9" t="s">
        <v>412</v>
      </c>
      <c r="F112" s="4" t="s">
        <v>43</v>
      </c>
      <c r="G112" s="5">
        <v>480</v>
      </c>
      <c r="H112" s="6">
        <v>14</v>
      </c>
      <c r="I112" s="54" t="s">
        <v>27</v>
      </c>
      <c r="J112" s="39" t="s">
        <v>1434</v>
      </c>
      <c r="K112" s="39"/>
      <c r="L112" s="39"/>
      <c r="M112" s="39"/>
      <c r="N112" s="11" t="s">
        <v>25</v>
      </c>
      <c r="O112" s="8" t="s">
        <v>76</v>
      </c>
      <c r="P112" s="40" t="s">
        <v>1544</v>
      </c>
      <c r="Q112" s="94">
        <v>23</v>
      </c>
      <c r="R112" s="93"/>
      <c r="S112" s="93"/>
      <c r="T112" s="27"/>
      <c r="U112" s="27"/>
      <c r="V112" s="27"/>
      <c r="W112" s="27"/>
      <c r="X112" s="27"/>
      <c r="Y112" s="27"/>
      <c r="Z112" s="27"/>
      <c r="AA112" s="27"/>
      <c r="AB112" s="27"/>
      <c r="AC112" s="27"/>
      <c r="AD112" s="27"/>
      <c r="AE112" s="27"/>
      <c r="AF112" s="27"/>
      <c r="AG112" s="27"/>
      <c r="AH112" s="27"/>
      <c r="AI112" s="27"/>
    </row>
    <row r="113" spans="2:35" s="3" customFormat="1" ht="33" customHeight="1" x14ac:dyDescent="0.2">
      <c r="B113" s="55">
        <v>107</v>
      </c>
      <c r="C113" s="9" t="s">
        <v>48</v>
      </c>
      <c r="D113" s="10" t="s">
        <v>49</v>
      </c>
      <c r="E113" s="9" t="s">
        <v>50</v>
      </c>
      <c r="F113" s="4" t="s">
        <v>12</v>
      </c>
      <c r="G113" s="5">
        <v>219</v>
      </c>
      <c r="H113" s="6">
        <v>12</v>
      </c>
      <c r="I113" s="54" t="s">
        <v>14</v>
      </c>
      <c r="J113" s="39" t="s">
        <v>1425</v>
      </c>
      <c r="K113" s="39" t="s">
        <v>51</v>
      </c>
      <c r="L113" s="39" t="s">
        <v>1378</v>
      </c>
      <c r="M113" s="39"/>
      <c r="N113" s="11" t="s">
        <v>25</v>
      </c>
      <c r="O113" s="8" t="s">
        <v>47</v>
      </c>
      <c r="P113" s="40" t="s">
        <v>1545</v>
      </c>
      <c r="Q113" s="94">
        <v>3119</v>
      </c>
      <c r="R113" s="93"/>
      <c r="S113" s="92"/>
      <c r="T113" s="27"/>
      <c r="U113" s="27"/>
      <c r="V113" s="27"/>
      <c r="W113" s="27"/>
      <c r="X113" s="27"/>
      <c r="Y113" s="27"/>
      <c r="Z113" s="27"/>
      <c r="AA113" s="27"/>
      <c r="AB113" s="27"/>
      <c r="AC113" s="27"/>
      <c r="AD113" s="27"/>
      <c r="AE113" s="27"/>
      <c r="AF113" s="27"/>
      <c r="AG113" s="27"/>
      <c r="AH113" s="27"/>
      <c r="AI113" s="27"/>
    </row>
    <row r="114" spans="2:35" s="3" customFormat="1" ht="26.25" customHeight="1" x14ac:dyDescent="0.2">
      <c r="B114" s="75">
        <v>108</v>
      </c>
      <c r="C114" s="9" t="s">
        <v>48</v>
      </c>
      <c r="D114" s="10" t="s">
        <v>103</v>
      </c>
      <c r="E114" s="9" t="s">
        <v>442</v>
      </c>
      <c r="F114" s="4" t="s">
        <v>12</v>
      </c>
      <c r="G114" s="5">
        <v>219</v>
      </c>
      <c r="H114" s="6">
        <v>12</v>
      </c>
      <c r="I114" s="54" t="s">
        <v>14</v>
      </c>
      <c r="J114" s="39" t="s">
        <v>1425</v>
      </c>
      <c r="K114" s="39" t="s">
        <v>65</v>
      </c>
      <c r="L114" s="39" t="s">
        <v>443</v>
      </c>
      <c r="M114" s="39"/>
      <c r="N114" s="11" t="s">
        <v>25</v>
      </c>
      <c r="O114" s="8" t="s">
        <v>76</v>
      </c>
      <c r="P114" s="40" t="s">
        <v>1546</v>
      </c>
      <c r="Q114" s="94">
        <v>2161</v>
      </c>
      <c r="R114" s="93"/>
      <c r="S114" s="93"/>
      <c r="T114" s="27"/>
      <c r="U114" s="27"/>
      <c r="V114" s="27"/>
      <c r="W114" s="27"/>
      <c r="X114" s="27"/>
      <c r="Y114" s="27"/>
      <c r="Z114" s="27"/>
      <c r="AA114" s="27"/>
      <c r="AB114" s="27"/>
      <c r="AC114" s="27"/>
      <c r="AD114" s="27"/>
      <c r="AE114" s="27"/>
      <c r="AF114" s="27"/>
      <c r="AG114" s="27"/>
      <c r="AH114" s="27"/>
      <c r="AI114" s="27"/>
    </row>
    <row r="115" spans="2:35" s="3" customFormat="1" ht="34.5" customHeight="1" thickBot="1" x14ac:dyDescent="0.25">
      <c r="B115" s="75">
        <v>109</v>
      </c>
      <c r="C115" s="9" t="s">
        <v>431</v>
      </c>
      <c r="D115" s="10" t="s">
        <v>432</v>
      </c>
      <c r="E115" s="9" t="s">
        <v>423</v>
      </c>
      <c r="F115" s="4" t="s">
        <v>64</v>
      </c>
      <c r="G115" s="5">
        <v>222</v>
      </c>
      <c r="H115" s="6">
        <v>24</v>
      </c>
      <c r="I115" s="54" t="s">
        <v>14</v>
      </c>
      <c r="J115" s="39" t="s">
        <v>1431</v>
      </c>
      <c r="K115" s="39" t="s">
        <v>92</v>
      </c>
      <c r="L115" s="39" t="s">
        <v>433</v>
      </c>
      <c r="M115" s="39"/>
      <c r="N115" s="11" t="s">
        <v>25</v>
      </c>
      <c r="O115" s="8" t="s">
        <v>47</v>
      </c>
      <c r="P115" s="40" t="s">
        <v>1547</v>
      </c>
      <c r="Q115" s="94">
        <v>3120</v>
      </c>
      <c r="R115" s="93"/>
      <c r="S115" s="93"/>
      <c r="T115" s="27"/>
      <c r="U115" s="27"/>
      <c r="V115" s="27"/>
      <c r="W115" s="27"/>
      <c r="X115" s="27"/>
      <c r="Y115" s="27"/>
      <c r="Z115" s="27"/>
      <c r="AA115" s="27"/>
      <c r="AB115" s="27"/>
      <c r="AC115" s="27"/>
      <c r="AD115" s="27"/>
      <c r="AE115" s="27"/>
      <c r="AF115" s="27"/>
      <c r="AG115" s="27"/>
      <c r="AH115" s="27"/>
      <c r="AI115" s="27"/>
    </row>
    <row r="116" spans="2:35" s="3" customFormat="1" ht="26.25" customHeight="1" x14ac:dyDescent="0.2">
      <c r="B116" s="55">
        <v>110</v>
      </c>
      <c r="C116" s="9" t="s">
        <v>16</v>
      </c>
      <c r="D116" s="10" t="s">
        <v>17</v>
      </c>
      <c r="E116" s="9" t="s">
        <v>18</v>
      </c>
      <c r="F116" s="4" t="s">
        <v>12</v>
      </c>
      <c r="G116" s="5">
        <v>219</v>
      </c>
      <c r="H116" s="6">
        <v>12</v>
      </c>
      <c r="I116" s="54" t="s">
        <v>14</v>
      </c>
      <c r="J116" s="39" t="s">
        <v>1425</v>
      </c>
      <c r="K116" s="39" t="s">
        <v>1376</v>
      </c>
      <c r="L116" s="39" t="s">
        <v>1377</v>
      </c>
      <c r="M116" s="39" t="s">
        <v>1426</v>
      </c>
      <c r="N116" s="11" t="s">
        <v>19</v>
      </c>
      <c r="O116" s="8" t="s">
        <v>15</v>
      </c>
      <c r="P116" s="40" t="s">
        <v>1642</v>
      </c>
      <c r="Q116" s="94">
        <v>2120</v>
      </c>
      <c r="R116" s="93"/>
      <c r="S116" s="93"/>
      <c r="T116" s="27"/>
      <c r="U116" s="27"/>
      <c r="V116" s="27"/>
      <c r="W116" s="27"/>
      <c r="X116" s="27"/>
      <c r="Y116" s="27"/>
      <c r="Z116" s="27"/>
      <c r="AA116" s="27"/>
      <c r="AB116" s="27"/>
      <c r="AC116" s="27"/>
      <c r="AD116" s="27"/>
      <c r="AE116" s="27"/>
      <c r="AF116" s="27"/>
      <c r="AG116" s="27"/>
      <c r="AH116" s="27"/>
      <c r="AI116" s="27"/>
    </row>
    <row r="117" spans="2:35" s="3" customFormat="1" ht="34.5" customHeight="1" x14ac:dyDescent="0.2">
      <c r="B117" s="75">
        <v>111</v>
      </c>
      <c r="C117" s="9" t="s">
        <v>33</v>
      </c>
      <c r="D117" s="10" t="s">
        <v>34</v>
      </c>
      <c r="E117" s="9" t="s">
        <v>35</v>
      </c>
      <c r="F117" s="13" t="s">
        <v>32</v>
      </c>
      <c r="G117" s="5">
        <v>470</v>
      </c>
      <c r="H117" s="6">
        <v>8</v>
      </c>
      <c r="I117" s="54" t="s">
        <v>27</v>
      </c>
      <c r="J117" s="39" t="s">
        <v>1429</v>
      </c>
      <c r="K117" s="39"/>
      <c r="L117" s="39"/>
      <c r="M117" s="39"/>
      <c r="N117" s="11" t="s">
        <v>25</v>
      </c>
      <c r="O117" s="8" t="s">
        <v>72</v>
      </c>
      <c r="P117" s="40" t="s">
        <v>1548</v>
      </c>
      <c r="Q117" s="94">
        <v>7107</v>
      </c>
      <c r="R117" s="93"/>
      <c r="S117" s="93"/>
      <c r="T117" s="27"/>
      <c r="U117" s="27"/>
      <c r="V117" s="27"/>
      <c r="W117" s="27"/>
      <c r="X117" s="27"/>
      <c r="Y117" s="27"/>
      <c r="Z117" s="27"/>
      <c r="AA117" s="27"/>
      <c r="AB117" s="27"/>
      <c r="AC117" s="27"/>
      <c r="AD117" s="27"/>
      <c r="AE117" s="27"/>
      <c r="AF117" s="27"/>
      <c r="AG117" s="27"/>
      <c r="AH117" s="27"/>
      <c r="AI117" s="27"/>
    </row>
    <row r="118" spans="2:35" s="3" customFormat="1" ht="26.25" customHeight="1" thickBot="1" x14ac:dyDescent="0.25">
      <c r="B118" s="75">
        <v>112</v>
      </c>
      <c r="C118" s="9" t="s">
        <v>333</v>
      </c>
      <c r="D118" s="10" t="s">
        <v>334</v>
      </c>
      <c r="E118" s="9" t="s">
        <v>335</v>
      </c>
      <c r="F118" s="4" t="s">
        <v>12</v>
      </c>
      <c r="G118" s="5">
        <v>219</v>
      </c>
      <c r="H118" s="6">
        <v>12</v>
      </c>
      <c r="I118" s="54" t="s">
        <v>14</v>
      </c>
      <c r="J118" s="39" t="s">
        <v>1425</v>
      </c>
      <c r="K118" s="39" t="s">
        <v>65</v>
      </c>
      <c r="L118" s="39" t="s">
        <v>336</v>
      </c>
      <c r="M118" s="39"/>
      <c r="N118" s="11" t="s">
        <v>25</v>
      </c>
      <c r="O118" s="8" t="s">
        <v>76</v>
      </c>
      <c r="P118" s="40" t="s">
        <v>1549</v>
      </c>
      <c r="Q118" s="94">
        <v>2161</v>
      </c>
      <c r="R118" s="93"/>
      <c r="S118" s="93"/>
      <c r="T118" s="27"/>
      <c r="U118" s="27"/>
      <c r="V118" s="27"/>
      <c r="W118" s="27"/>
      <c r="X118" s="27"/>
      <c r="Y118" s="27"/>
      <c r="Z118" s="27"/>
      <c r="AA118" s="27"/>
      <c r="AB118" s="27"/>
      <c r="AC118" s="27"/>
      <c r="AD118" s="27"/>
      <c r="AE118" s="27"/>
      <c r="AF118" s="27"/>
      <c r="AG118" s="27"/>
      <c r="AH118" s="27"/>
      <c r="AI118" s="27"/>
    </row>
    <row r="119" spans="2:35" s="3" customFormat="1" ht="26.25" customHeight="1" x14ac:dyDescent="0.2">
      <c r="B119" s="55">
        <v>113</v>
      </c>
      <c r="C119" s="9" t="s">
        <v>120</v>
      </c>
      <c r="D119" s="10" t="s">
        <v>121</v>
      </c>
      <c r="E119" s="9" t="s">
        <v>45</v>
      </c>
      <c r="F119" s="4" t="s">
        <v>64</v>
      </c>
      <c r="G119" s="5">
        <v>222</v>
      </c>
      <c r="H119" s="6">
        <v>26</v>
      </c>
      <c r="I119" s="54" t="s">
        <v>14</v>
      </c>
      <c r="J119" s="39" t="s">
        <v>1425</v>
      </c>
      <c r="K119" s="39" t="s">
        <v>122</v>
      </c>
      <c r="L119" s="39" t="s">
        <v>123</v>
      </c>
      <c r="M119" s="39"/>
      <c r="N119" s="11" t="s">
        <v>25</v>
      </c>
      <c r="O119" s="8" t="s">
        <v>47</v>
      </c>
      <c r="P119" s="40" t="s">
        <v>1550</v>
      </c>
      <c r="Q119" s="94">
        <v>3105</v>
      </c>
      <c r="R119" s="93"/>
      <c r="S119" s="93"/>
      <c r="T119" s="27"/>
      <c r="U119" s="27"/>
      <c r="V119" s="27"/>
      <c r="W119" s="27"/>
      <c r="X119" s="27"/>
      <c r="Y119" s="27"/>
      <c r="Z119" s="27"/>
      <c r="AA119" s="27"/>
      <c r="AB119" s="27"/>
      <c r="AC119" s="27"/>
      <c r="AD119" s="27"/>
      <c r="AE119" s="27"/>
      <c r="AF119" s="27"/>
      <c r="AG119" s="27"/>
      <c r="AH119" s="27"/>
      <c r="AI119" s="27"/>
    </row>
    <row r="120" spans="2:35" s="3" customFormat="1" ht="36.75" customHeight="1" x14ac:dyDescent="0.2">
      <c r="B120" s="75">
        <v>114</v>
      </c>
      <c r="C120" s="9" t="s">
        <v>120</v>
      </c>
      <c r="D120" s="10" t="s">
        <v>130</v>
      </c>
      <c r="E120" s="9" t="s">
        <v>131</v>
      </c>
      <c r="F120" s="4" t="s">
        <v>58</v>
      </c>
      <c r="G120" s="5">
        <v>105</v>
      </c>
      <c r="H120" s="6">
        <v>5</v>
      </c>
      <c r="I120" s="54" t="s">
        <v>59</v>
      </c>
      <c r="J120" s="39" t="s">
        <v>1425</v>
      </c>
      <c r="K120" s="39" t="s">
        <v>113</v>
      </c>
      <c r="L120" s="39" t="s">
        <v>132</v>
      </c>
      <c r="M120" s="39"/>
      <c r="N120" s="11" t="s">
        <v>62</v>
      </c>
      <c r="O120" s="8" t="s">
        <v>60</v>
      </c>
      <c r="P120" s="44" t="s">
        <v>1551</v>
      </c>
      <c r="Q120" s="94">
        <v>1612</v>
      </c>
      <c r="R120" s="93"/>
      <c r="S120" s="93"/>
      <c r="T120" s="27"/>
      <c r="U120" s="27"/>
      <c r="V120" s="27"/>
      <c r="W120" s="27"/>
      <c r="X120" s="27"/>
      <c r="Y120" s="27"/>
      <c r="Z120" s="27"/>
      <c r="AA120" s="27"/>
      <c r="AB120" s="27"/>
      <c r="AC120" s="27"/>
      <c r="AD120" s="27"/>
      <c r="AE120" s="27"/>
      <c r="AF120" s="27"/>
      <c r="AG120" s="27"/>
      <c r="AH120" s="27"/>
      <c r="AI120" s="27"/>
    </row>
    <row r="121" spans="2:35" s="3" customFormat="1" ht="63" customHeight="1" x14ac:dyDescent="0.2">
      <c r="B121" s="75">
        <v>115</v>
      </c>
      <c r="C121" s="9" t="s">
        <v>181</v>
      </c>
      <c r="D121" s="10" t="s">
        <v>91</v>
      </c>
      <c r="E121" s="9" t="s">
        <v>182</v>
      </c>
      <c r="F121" s="4" t="s">
        <v>20</v>
      </c>
      <c r="G121" s="5">
        <v>314</v>
      </c>
      <c r="H121" s="6">
        <v>18</v>
      </c>
      <c r="I121" s="54" t="s">
        <v>21</v>
      </c>
      <c r="J121" s="39" t="s">
        <v>1433</v>
      </c>
      <c r="K121" s="39" t="s">
        <v>183</v>
      </c>
      <c r="L121" s="39"/>
      <c r="M121" s="39"/>
      <c r="N121" s="11" t="s">
        <v>25</v>
      </c>
      <c r="O121" s="8" t="s">
        <v>1448</v>
      </c>
      <c r="P121" s="40" t="s">
        <v>1638</v>
      </c>
      <c r="Q121" s="94">
        <v>1028</v>
      </c>
      <c r="R121" s="93"/>
      <c r="S121" s="93"/>
      <c r="T121" s="27"/>
      <c r="U121" s="27"/>
      <c r="V121" s="27"/>
      <c r="W121" s="27"/>
      <c r="X121" s="27"/>
      <c r="Y121" s="27"/>
      <c r="Z121" s="27"/>
      <c r="AA121" s="27"/>
      <c r="AB121" s="27"/>
      <c r="AC121" s="27"/>
      <c r="AD121" s="27"/>
      <c r="AE121" s="27"/>
      <c r="AF121" s="27"/>
      <c r="AG121" s="27"/>
      <c r="AH121" s="27"/>
      <c r="AI121" s="27"/>
    </row>
    <row r="122" spans="2:35" s="3" customFormat="1" ht="63" customHeight="1" thickBot="1" x14ac:dyDescent="0.25">
      <c r="B122" s="75"/>
      <c r="C122" s="9" t="s">
        <v>1942</v>
      </c>
      <c r="D122" s="9" t="s">
        <v>182</v>
      </c>
      <c r="E122" s="9" t="s">
        <v>1465</v>
      </c>
      <c r="F122" s="4" t="s">
        <v>12</v>
      </c>
      <c r="G122" s="5">
        <v>219</v>
      </c>
      <c r="H122" s="6">
        <v>12</v>
      </c>
      <c r="I122" s="54" t="s">
        <v>14</v>
      </c>
      <c r="J122" s="216" t="s">
        <v>1436</v>
      </c>
      <c r="K122" s="217" t="s">
        <v>160</v>
      </c>
      <c r="L122" s="217"/>
      <c r="M122" s="216"/>
      <c r="N122" s="11" t="s">
        <v>25</v>
      </c>
      <c r="O122" s="8" t="s">
        <v>88</v>
      </c>
      <c r="P122" s="40" t="s">
        <v>2047</v>
      </c>
      <c r="Q122" s="94">
        <v>1714</v>
      </c>
      <c r="R122" s="93"/>
      <c r="S122" s="93"/>
      <c r="T122" s="27"/>
      <c r="U122" s="27"/>
      <c r="V122" s="27"/>
      <c r="W122" s="27"/>
      <c r="X122" s="27"/>
      <c r="Y122" s="27"/>
      <c r="Z122" s="27"/>
      <c r="AA122" s="27"/>
      <c r="AB122" s="27"/>
      <c r="AC122" s="27"/>
      <c r="AD122" s="27"/>
      <c r="AE122" s="27"/>
      <c r="AF122" s="27"/>
      <c r="AG122" s="27"/>
      <c r="AH122" s="27"/>
      <c r="AI122" s="27"/>
    </row>
    <row r="123" spans="2:35" s="3" customFormat="1" ht="26.25" customHeight="1" x14ac:dyDescent="0.2">
      <c r="B123" s="55">
        <v>116</v>
      </c>
      <c r="C123" s="9" t="s">
        <v>66</v>
      </c>
      <c r="D123" s="10" t="s">
        <v>67</v>
      </c>
      <c r="E123" s="9" t="s">
        <v>68</v>
      </c>
      <c r="F123" s="4" t="s">
        <v>64</v>
      </c>
      <c r="G123" s="5">
        <v>222</v>
      </c>
      <c r="H123" s="6">
        <v>24</v>
      </c>
      <c r="I123" s="54" t="s">
        <v>14</v>
      </c>
      <c r="J123" s="39" t="s">
        <v>1425</v>
      </c>
      <c r="K123" s="39" t="s">
        <v>65</v>
      </c>
      <c r="L123" s="39" t="s">
        <v>1380</v>
      </c>
      <c r="M123" s="39" t="s">
        <v>1432</v>
      </c>
      <c r="N123" s="11" t="s">
        <v>19</v>
      </c>
      <c r="O123" s="8" t="s">
        <v>47</v>
      </c>
      <c r="P123" s="40" t="s">
        <v>1639</v>
      </c>
      <c r="Q123" s="94">
        <v>3105</v>
      </c>
      <c r="R123" s="93"/>
      <c r="S123" s="93"/>
      <c r="T123" s="27"/>
      <c r="U123" s="27"/>
      <c r="V123" s="27"/>
      <c r="W123" s="27"/>
      <c r="X123" s="27"/>
      <c r="Y123" s="27"/>
      <c r="Z123" s="27"/>
      <c r="AA123" s="27"/>
      <c r="AB123" s="27"/>
      <c r="AC123" s="27"/>
      <c r="AD123" s="27"/>
      <c r="AE123" s="27"/>
      <c r="AF123" s="27"/>
      <c r="AG123" s="27"/>
      <c r="AH123" s="27"/>
      <c r="AI123" s="27"/>
    </row>
    <row r="124" spans="2:35" s="3" customFormat="1" ht="38.25" customHeight="1" x14ac:dyDescent="0.2">
      <c r="B124" s="75">
        <v>117</v>
      </c>
      <c r="C124" s="9" t="s">
        <v>416</v>
      </c>
      <c r="D124" s="10" t="s">
        <v>221</v>
      </c>
      <c r="E124" s="9" t="s">
        <v>172</v>
      </c>
      <c r="F124" s="4" t="s">
        <v>26</v>
      </c>
      <c r="G124" s="5">
        <v>425</v>
      </c>
      <c r="H124" s="6">
        <v>21</v>
      </c>
      <c r="I124" s="54" t="s">
        <v>27</v>
      </c>
      <c r="J124" s="39" t="s">
        <v>1429</v>
      </c>
      <c r="K124" s="39"/>
      <c r="L124" s="39"/>
      <c r="M124" s="39"/>
      <c r="N124" s="11" t="s">
        <v>85</v>
      </c>
      <c r="O124" s="8" t="s">
        <v>72</v>
      </c>
      <c r="P124" s="40" t="s">
        <v>1640</v>
      </c>
      <c r="Q124" s="94">
        <v>1521</v>
      </c>
      <c r="R124" s="93"/>
      <c r="S124" s="93"/>
      <c r="T124" s="27"/>
      <c r="U124" s="27"/>
      <c r="V124" s="27"/>
      <c r="W124" s="27"/>
      <c r="X124" s="27"/>
      <c r="Y124" s="27"/>
      <c r="Z124" s="27"/>
      <c r="AA124" s="27"/>
      <c r="AB124" s="27"/>
      <c r="AC124" s="27"/>
      <c r="AD124" s="27"/>
      <c r="AE124" s="27"/>
      <c r="AF124" s="27"/>
      <c r="AG124" s="27"/>
      <c r="AH124" s="27"/>
      <c r="AI124" s="27"/>
    </row>
    <row r="125" spans="2:35" s="3" customFormat="1" ht="38.25" customHeight="1" x14ac:dyDescent="0.2">
      <c r="B125" s="75"/>
      <c r="F125" s="4"/>
      <c r="G125" s="5"/>
      <c r="H125" s="6"/>
      <c r="I125" s="54"/>
      <c r="J125" s="39"/>
      <c r="K125" s="39"/>
      <c r="L125" s="39"/>
      <c r="M125" s="39"/>
      <c r="N125" s="11"/>
      <c r="O125" s="8"/>
      <c r="P125" s="40"/>
      <c r="Q125" s="94"/>
      <c r="R125" s="93"/>
      <c r="S125" s="93"/>
      <c r="T125" s="27"/>
      <c r="U125" s="27"/>
      <c r="V125" s="27"/>
      <c r="W125" s="27"/>
      <c r="X125" s="27"/>
      <c r="Y125" s="27"/>
      <c r="Z125" s="27"/>
      <c r="AA125" s="27"/>
      <c r="AB125" s="27"/>
      <c r="AC125" s="27"/>
      <c r="AD125" s="27"/>
      <c r="AE125" s="27"/>
      <c r="AF125" s="27"/>
      <c r="AG125" s="27"/>
      <c r="AH125" s="27"/>
      <c r="AI125" s="27"/>
    </row>
    <row r="126" spans="2:35" s="3" customFormat="1" ht="26.25" customHeight="1" thickBot="1" x14ac:dyDescent="0.25">
      <c r="B126" s="75">
        <v>118</v>
      </c>
      <c r="C126" s="9" t="s">
        <v>234</v>
      </c>
      <c r="D126" s="10" t="s">
        <v>235</v>
      </c>
      <c r="E126" s="9" t="s">
        <v>179</v>
      </c>
      <c r="F126" s="4" t="s">
        <v>64</v>
      </c>
      <c r="G126" s="5">
        <v>222</v>
      </c>
      <c r="H126" s="6">
        <v>26</v>
      </c>
      <c r="I126" s="54" t="s">
        <v>14</v>
      </c>
      <c r="J126" s="39" t="s">
        <v>1436</v>
      </c>
      <c r="K126" s="39" t="s">
        <v>236</v>
      </c>
      <c r="L126" s="39"/>
      <c r="M126" s="39"/>
      <c r="N126" s="11" t="s">
        <v>25</v>
      </c>
      <c r="O126" s="8" t="s">
        <v>47</v>
      </c>
      <c r="P126" s="40" t="s">
        <v>1641</v>
      </c>
      <c r="Q126" s="94">
        <v>3101</v>
      </c>
      <c r="R126" s="93"/>
      <c r="S126" s="93"/>
      <c r="T126" s="27"/>
      <c r="U126" s="27"/>
      <c r="V126" s="27"/>
      <c r="W126" s="27"/>
      <c r="X126" s="27"/>
      <c r="Y126" s="27"/>
      <c r="Z126" s="27"/>
      <c r="AA126" s="27"/>
      <c r="AB126" s="27"/>
      <c r="AC126" s="27"/>
      <c r="AD126" s="27"/>
      <c r="AE126" s="27"/>
      <c r="AF126" s="27"/>
      <c r="AG126" s="27"/>
      <c r="AH126" s="27"/>
      <c r="AI126" s="27"/>
    </row>
    <row r="127" spans="2:35" s="3" customFormat="1" ht="26.25" customHeight="1" x14ac:dyDescent="0.2">
      <c r="B127" s="55">
        <v>119</v>
      </c>
      <c r="C127" s="9" t="s">
        <v>317</v>
      </c>
      <c r="D127" s="10" t="s">
        <v>318</v>
      </c>
      <c r="E127" s="9"/>
      <c r="F127" s="4" t="s">
        <v>12</v>
      </c>
      <c r="G127" s="5">
        <v>219</v>
      </c>
      <c r="H127" s="6">
        <v>12</v>
      </c>
      <c r="I127" s="54" t="s">
        <v>14</v>
      </c>
      <c r="J127" s="39" t="s">
        <v>1436</v>
      </c>
      <c r="K127" s="39" t="s">
        <v>51</v>
      </c>
      <c r="L127" s="39"/>
      <c r="M127" s="39"/>
      <c r="N127" s="11" t="s">
        <v>25</v>
      </c>
      <c r="O127" s="8" t="s">
        <v>53</v>
      </c>
      <c r="P127" s="40" t="s">
        <v>1625</v>
      </c>
      <c r="Q127" s="94">
        <v>2001</v>
      </c>
      <c r="R127" s="93"/>
      <c r="S127" s="93"/>
      <c r="T127" s="27"/>
      <c r="U127" s="27"/>
      <c r="V127" s="27"/>
      <c r="W127" s="27"/>
      <c r="X127" s="27"/>
      <c r="Y127" s="27"/>
      <c r="Z127" s="27"/>
      <c r="AA127" s="27"/>
      <c r="AB127" s="27"/>
      <c r="AC127" s="27"/>
      <c r="AD127" s="27"/>
      <c r="AE127" s="27"/>
      <c r="AF127" s="27"/>
      <c r="AG127" s="27"/>
      <c r="AH127" s="27"/>
      <c r="AI127" s="27"/>
    </row>
    <row r="128" spans="2:35" s="3" customFormat="1" ht="26.25" customHeight="1" x14ac:dyDescent="0.2">
      <c r="B128" s="75">
        <v>120</v>
      </c>
      <c r="C128" s="9" t="s">
        <v>435</v>
      </c>
      <c r="D128" s="10" t="s">
        <v>217</v>
      </c>
      <c r="E128" s="9" t="s">
        <v>197</v>
      </c>
      <c r="F128" s="4" t="s">
        <v>434</v>
      </c>
      <c r="G128" s="5">
        <v>222</v>
      </c>
      <c r="H128" s="6">
        <v>24</v>
      </c>
      <c r="I128" s="7" t="s">
        <v>14</v>
      </c>
      <c r="J128" s="39" t="s">
        <v>1425</v>
      </c>
      <c r="K128" s="39" t="s">
        <v>65</v>
      </c>
      <c r="L128" s="39" t="s">
        <v>1421</v>
      </c>
      <c r="M128" s="39"/>
      <c r="N128" s="11" t="s">
        <v>25</v>
      </c>
      <c r="O128" s="8" t="s">
        <v>47</v>
      </c>
      <c r="P128" s="40" t="s">
        <v>1626</v>
      </c>
      <c r="Q128" s="94">
        <v>3103</v>
      </c>
      <c r="R128" s="93"/>
      <c r="S128" s="93"/>
      <c r="T128" s="27"/>
      <c r="U128" s="27"/>
      <c r="V128" s="27"/>
      <c r="W128" s="27"/>
      <c r="X128" s="27"/>
      <c r="Y128" s="27"/>
      <c r="Z128" s="27"/>
      <c r="AA128" s="27"/>
      <c r="AB128" s="27"/>
      <c r="AC128" s="27"/>
      <c r="AD128" s="27"/>
      <c r="AE128" s="27"/>
      <c r="AF128" s="27"/>
      <c r="AG128" s="27"/>
      <c r="AH128" s="27"/>
      <c r="AI128" s="27"/>
    </row>
    <row r="129" spans="2:35" s="3" customFormat="1" ht="26.25" customHeight="1" thickBot="1" x14ac:dyDescent="0.25">
      <c r="B129" s="75">
        <v>7</v>
      </c>
      <c r="C129" s="9" t="s">
        <v>1464</v>
      </c>
      <c r="D129" s="10" t="s">
        <v>1465</v>
      </c>
      <c r="E129" s="9" t="s">
        <v>1505</v>
      </c>
      <c r="F129" s="4" t="s">
        <v>1496</v>
      </c>
      <c r="G129" s="5">
        <v>115</v>
      </c>
      <c r="H129" s="6">
        <v>6</v>
      </c>
      <c r="I129" s="54" t="s">
        <v>14</v>
      </c>
      <c r="J129" s="39" t="s">
        <v>1425</v>
      </c>
      <c r="K129" s="39" t="s">
        <v>1506</v>
      </c>
      <c r="L129" s="39" t="s">
        <v>1507</v>
      </c>
      <c r="M129" s="39"/>
      <c r="N129" s="11" t="s">
        <v>25</v>
      </c>
      <c r="O129" s="8" t="s">
        <v>230</v>
      </c>
      <c r="P129" s="40" t="s">
        <v>1466</v>
      </c>
      <c r="Q129" s="94">
        <v>1300</v>
      </c>
      <c r="R129" s="93"/>
      <c r="S129" s="93"/>
      <c r="T129" s="27"/>
      <c r="U129" s="27"/>
      <c r="V129" s="27"/>
      <c r="W129" s="27"/>
      <c r="X129" s="27"/>
      <c r="Y129" s="27"/>
      <c r="Z129" s="27"/>
      <c r="AA129" s="27"/>
      <c r="AB129" s="27"/>
      <c r="AC129" s="27"/>
      <c r="AD129" s="27"/>
      <c r="AE129" s="27"/>
      <c r="AF129" s="27"/>
      <c r="AG129" s="27"/>
      <c r="AH129" s="27"/>
      <c r="AI129" s="27"/>
    </row>
    <row r="130" spans="2:35" s="3" customFormat="1" ht="26.25" customHeight="1" x14ac:dyDescent="0.2">
      <c r="B130" s="55">
        <v>121</v>
      </c>
      <c r="C130" s="9" t="s">
        <v>303</v>
      </c>
      <c r="D130" s="10" t="s">
        <v>304</v>
      </c>
      <c r="E130" s="9" t="s">
        <v>305</v>
      </c>
      <c r="F130" s="4" t="s">
        <v>20</v>
      </c>
      <c r="G130" s="5">
        <v>314</v>
      </c>
      <c r="H130" s="6">
        <v>18</v>
      </c>
      <c r="I130" s="54" t="s">
        <v>21</v>
      </c>
      <c r="J130" s="39" t="s">
        <v>1427</v>
      </c>
      <c r="K130" s="39"/>
      <c r="L130" s="39"/>
      <c r="M130" s="39"/>
      <c r="N130" s="11" t="s">
        <v>25</v>
      </c>
      <c r="O130" s="8" t="s">
        <v>188</v>
      </c>
      <c r="P130" s="40" t="s">
        <v>1627</v>
      </c>
      <c r="Q130" s="94">
        <v>1205</v>
      </c>
      <c r="R130" s="93"/>
      <c r="S130" s="93"/>
      <c r="T130" s="27"/>
      <c r="U130" s="27"/>
      <c r="V130" s="27"/>
      <c r="W130" s="27"/>
      <c r="X130" s="27"/>
      <c r="Y130" s="27"/>
      <c r="Z130" s="27"/>
      <c r="AA130" s="27"/>
      <c r="AB130" s="27"/>
      <c r="AC130" s="27"/>
      <c r="AD130" s="27"/>
      <c r="AE130" s="27"/>
      <c r="AF130" s="27"/>
      <c r="AG130" s="27"/>
      <c r="AH130" s="27"/>
      <c r="AI130" s="27"/>
    </row>
    <row r="131" spans="2:35" s="3" customFormat="1" ht="26.25" customHeight="1" x14ac:dyDescent="0.2">
      <c r="B131" s="75">
        <v>122</v>
      </c>
      <c r="C131" s="9" t="s">
        <v>353</v>
      </c>
      <c r="D131" s="10" t="s">
        <v>354</v>
      </c>
      <c r="E131" s="9" t="s">
        <v>355</v>
      </c>
      <c r="F131" s="4" t="s">
        <v>352</v>
      </c>
      <c r="G131" s="5">
        <v>68</v>
      </c>
      <c r="H131" s="6">
        <v>7</v>
      </c>
      <c r="I131" s="54" t="s">
        <v>87</v>
      </c>
      <c r="J131" s="39" t="s">
        <v>1425</v>
      </c>
      <c r="K131" s="39" t="s">
        <v>156</v>
      </c>
      <c r="L131" s="39" t="s">
        <v>356</v>
      </c>
      <c r="M131" s="39"/>
      <c r="N131" s="11" t="s">
        <v>62</v>
      </c>
      <c r="O131" s="8" t="s">
        <v>72</v>
      </c>
      <c r="P131" s="40" t="s">
        <v>1628</v>
      </c>
      <c r="Q131" s="94">
        <v>1500</v>
      </c>
      <c r="R131" s="93"/>
      <c r="S131" s="93"/>
      <c r="T131" s="27"/>
      <c r="U131" s="27"/>
      <c r="V131" s="27"/>
      <c r="W131" s="27"/>
      <c r="X131" s="27"/>
      <c r="Y131" s="27"/>
      <c r="Z131" s="27"/>
      <c r="AA131" s="27"/>
      <c r="AB131" s="27"/>
      <c r="AC131" s="27"/>
      <c r="AD131" s="27"/>
      <c r="AE131" s="27"/>
      <c r="AF131" s="27"/>
      <c r="AG131" s="27"/>
      <c r="AH131" s="27"/>
      <c r="AI131" s="27"/>
    </row>
    <row r="132" spans="2:35" s="3" customFormat="1" ht="26.25" customHeight="1" thickBot="1" x14ac:dyDescent="0.25">
      <c r="B132" s="75">
        <v>18</v>
      </c>
      <c r="C132" s="9" t="s">
        <v>170</v>
      </c>
      <c r="D132" s="10" t="s">
        <v>171</v>
      </c>
      <c r="E132" s="9" t="s">
        <v>172</v>
      </c>
      <c r="F132" s="4" t="s">
        <v>1497</v>
      </c>
      <c r="G132" s="5">
        <v>84</v>
      </c>
      <c r="H132" s="6">
        <v>7</v>
      </c>
      <c r="I132" s="54" t="s">
        <v>14</v>
      </c>
      <c r="J132" s="39" t="s">
        <v>1425</v>
      </c>
      <c r="K132" s="39" t="s">
        <v>1500</v>
      </c>
      <c r="L132" s="39" t="s">
        <v>1501</v>
      </c>
      <c r="M132" s="39"/>
      <c r="N132" s="11" t="s">
        <v>62</v>
      </c>
      <c r="O132" s="8" t="s">
        <v>297</v>
      </c>
      <c r="P132" s="40" t="s">
        <v>1498</v>
      </c>
      <c r="Q132" s="94"/>
      <c r="R132" s="93"/>
      <c r="S132" s="93"/>
      <c r="T132" s="27"/>
      <c r="U132" s="27"/>
      <c r="V132" s="27"/>
      <c r="W132" s="27"/>
      <c r="X132" s="27"/>
      <c r="Y132" s="27"/>
      <c r="Z132" s="27"/>
      <c r="AA132" s="27"/>
      <c r="AB132" s="27"/>
      <c r="AC132" s="27"/>
      <c r="AD132" s="27"/>
      <c r="AE132" s="27"/>
      <c r="AF132" s="27"/>
      <c r="AG132" s="27"/>
      <c r="AH132" s="27"/>
      <c r="AI132" s="27"/>
    </row>
    <row r="133" spans="2:35" s="3" customFormat="1" ht="26.25" customHeight="1" x14ac:dyDescent="0.2">
      <c r="B133" s="55">
        <v>123</v>
      </c>
      <c r="C133" s="9" t="s">
        <v>170</v>
      </c>
      <c r="D133" s="10" t="s">
        <v>171</v>
      </c>
      <c r="E133" s="9" t="s">
        <v>172</v>
      </c>
      <c r="F133" s="4" t="s">
        <v>86</v>
      </c>
      <c r="G133" s="5">
        <v>84</v>
      </c>
      <c r="H133" s="6">
        <v>7</v>
      </c>
      <c r="I133" s="54" t="s">
        <v>87</v>
      </c>
      <c r="J133" s="39" t="s">
        <v>1431</v>
      </c>
      <c r="K133" s="39" t="s">
        <v>92</v>
      </c>
      <c r="L133" s="39" t="s">
        <v>173</v>
      </c>
      <c r="M133" s="39" t="s">
        <v>1439</v>
      </c>
      <c r="N133" s="11" t="s">
        <v>62</v>
      </c>
      <c r="O133" s="8" t="s">
        <v>53</v>
      </c>
      <c r="P133" s="40" t="s">
        <v>1498</v>
      </c>
      <c r="Q133" s="94">
        <v>2000</v>
      </c>
      <c r="R133" s="93"/>
      <c r="S133" s="93"/>
      <c r="T133" s="27"/>
      <c r="U133" s="27"/>
      <c r="V133" s="27"/>
      <c r="W133" s="27"/>
      <c r="X133" s="27"/>
      <c r="Y133" s="27"/>
      <c r="Z133" s="27"/>
      <c r="AA133" s="27"/>
      <c r="AB133" s="27"/>
      <c r="AC133" s="27"/>
      <c r="AD133" s="27"/>
      <c r="AE133" s="27"/>
      <c r="AF133" s="27"/>
      <c r="AG133" s="27"/>
      <c r="AH133" s="27"/>
      <c r="AI133" s="27"/>
    </row>
    <row r="134" spans="2:35" s="3" customFormat="1" ht="26.25" customHeight="1" x14ac:dyDescent="0.2">
      <c r="B134" s="75">
        <v>124</v>
      </c>
      <c r="C134" s="9" t="s">
        <v>389</v>
      </c>
      <c r="D134" s="10" t="s">
        <v>390</v>
      </c>
      <c r="E134" s="9" t="s">
        <v>391</v>
      </c>
      <c r="F134" s="4" t="s">
        <v>64</v>
      </c>
      <c r="G134" s="5">
        <v>222</v>
      </c>
      <c r="H134" s="6">
        <v>24</v>
      </c>
      <c r="I134" s="54" t="s">
        <v>14</v>
      </c>
      <c r="J134" s="39" t="s">
        <v>1425</v>
      </c>
      <c r="K134" s="39" t="s">
        <v>145</v>
      </c>
      <c r="L134" s="39" t="s">
        <v>392</v>
      </c>
      <c r="M134" s="39"/>
      <c r="N134" s="11" t="s">
        <v>25</v>
      </c>
      <c r="O134" s="8" t="s">
        <v>72</v>
      </c>
      <c r="P134" s="40" t="s">
        <v>1629</v>
      </c>
      <c r="Q134" s="94">
        <v>1507</v>
      </c>
      <c r="R134" s="93"/>
      <c r="S134" s="93"/>
      <c r="T134" s="27"/>
      <c r="U134" s="27"/>
      <c r="V134" s="27"/>
      <c r="W134" s="27"/>
      <c r="X134" s="27"/>
      <c r="Y134" s="27"/>
      <c r="Z134" s="27"/>
      <c r="AA134" s="27"/>
      <c r="AB134" s="27"/>
      <c r="AC134" s="27"/>
      <c r="AD134" s="27"/>
      <c r="AE134" s="27"/>
      <c r="AF134" s="27"/>
      <c r="AG134" s="27"/>
      <c r="AH134" s="27"/>
      <c r="AI134" s="27"/>
    </row>
    <row r="135" spans="2:35" s="3" customFormat="1" ht="38.25" customHeight="1" thickBot="1" x14ac:dyDescent="0.25">
      <c r="B135" s="75">
        <v>125</v>
      </c>
      <c r="C135" s="9" t="s">
        <v>241</v>
      </c>
      <c r="D135" s="10" t="s">
        <v>242</v>
      </c>
      <c r="E135" s="9" t="s">
        <v>42</v>
      </c>
      <c r="F135" s="4" t="s">
        <v>20</v>
      </c>
      <c r="G135" s="5">
        <v>314</v>
      </c>
      <c r="H135" s="6">
        <v>18</v>
      </c>
      <c r="I135" s="54" t="s">
        <v>21</v>
      </c>
      <c r="J135" s="39" t="s">
        <v>1429</v>
      </c>
      <c r="K135" s="39"/>
      <c r="L135" s="39"/>
      <c r="M135" s="39"/>
      <c r="N135" s="11" t="s">
        <v>25</v>
      </c>
      <c r="O135" s="8" t="s">
        <v>72</v>
      </c>
      <c r="P135" s="40" t="s">
        <v>1584</v>
      </c>
      <c r="Q135" s="94">
        <v>1529</v>
      </c>
      <c r="R135" s="93"/>
      <c r="S135" s="93"/>
      <c r="T135" s="27"/>
      <c r="U135" s="27"/>
      <c r="V135" s="27"/>
      <c r="W135" s="27"/>
      <c r="X135" s="27"/>
      <c r="Y135" s="27"/>
      <c r="Z135" s="27"/>
      <c r="AA135" s="27"/>
      <c r="AB135" s="27"/>
      <c r="AC135" s="27"/>
      <c r="AD135" s="27"/>
      <c r="AE135" s="27"/>
      <c r="AF135" s="27"/>
      <c r="AG135" s="27"/>
      <c r="AH135" s="27"/>
      <c r="AI135" s="27"/>
    </row>
    <row r="136" spans="2:35" s="3" customFormat="1" ht="36.75" customHeight="1" x14ac:dyDescent="0.2">
      <c r="B136" s="55">
        <v>126</v>
      </c>
      <c r="C136" s="9" t="s">
        <v>206</v>
      </c>
      <c r="D136" s="10" t="s">
        <v>207</v>
      </c>
      <c r="E136" s="9" t="s">
        <v>208</v>
      </c>
      <c r="F136" s="4" t="s">
        <v>20</v>
      </c>
      <c r="G136" s="5">
        <v>314</v>
      </c>
      <c r="H136" s="6">
        <v>18</v>
      </c>
      <c r="I136" s="54" t="s">
        <v>21</v>
      </c>
      <c r="J136" s="39" t="s">
        <v>1429</v>
      </c>
      <c r="K136" s="39"/>
      <c r="L136" s="39"/>
      <c r="M136" s="39"/>
      <c r="N136" s="11" t="s">
        <v>25</v>
      </c>
      <c r="O136" s="8" t="s">
        <v>72</v>
      </c>
      <c r="P136" s="40" t="s">
        <v>1583</v>
      </c>
      <c r="Q136" s="94">
        <v>1528</v>
      </c>
      <c r="R136" s="93"/>
      <c r="S136" s="93"/>
      <c r="T136" s="27"/>
      <c r="U136" s="27"/>
      <c r="V136" s="27"/>
      <c r="W136" s="27"/>
      <c r="X136" s="27"/>
      <c r="Y136" s="27"/>
      <c r="Z136" s="27"/>
      <c r="AA136" s="27"/>
      <c r="AB136" s="27"/>
      <c r="AC136" s="27"/>
      <c r="AD136" s="27"/>
      <c r="AE136" s="27"/>
      <c r="AF136" s="27"/>
      <c r="AG136" s="27"/>
      <c r="AH136" s="27"/>
      <c r="AI136" s="27"/>
    </row>
    <row r="137" spans="2:35" s="3" customFormat="1" ht="26.25" customHeight="1" x14ac:dyDescent="0.2">
      <c r="B137" s="75">
        <v>127</v>
      </c>
      <c r="C137" s="9" t="s">
        <v>417</v>
      </c>
      <c r="D137" s="10" t="s">
        <v>418</v>
      </c>
      <c r="E137" s="9" t="s">
        <v>163</v>
      </c>
      <c r="F137" s="4" t="s">
        <v>12</v>
      </c>
      <c r="G137" s="5">
        <v>219</v>
      </c>
      <c r="H137" s="6">
        <v>12</v>
      </c>
      <c r="I137" s="54" t="s">
        <v>14</v>
      </c>
      <c r="J137" s="39" t="s">
        <v>1425</v>
      </c>
      <c r="K137" s="39" t="s">
        <v>113</v>
      </c>
      <c r="L137" s="39" t="s">
        <v>1420</v>
      </c>
      <c r="M137" s="39"/>
      <c r="N137" s="11" t="s">
        <v>25</v>
      </c>
      <c r="O137" s="8" t="s">
        <v>22</v>
      </c>
      <c r="P137" s="40" t="s">
        <v>1582</v>
      </c>
      <c r="Q137" s="94">
        <v>1427</v>
      </c>
      <c r="R137" s="93"/>
      <c r="S137" s="93"/>
      <c r="T137" s="27"/>
      <c r="U137" s="27"/>
      <c r="V137" s="27"/>
      <c r="W137" s="27"/>
      <c r="X137" s="27"/>
      <c r="Y137" s="27"/>
      <c r="Z137" s="27"/>
      <c r="AA137" s="27"/>
      <c r="AB137" s="27"/>
      <c r="AC137" s="27"/>
      <c r="AD137" s="27"/>
      <c r="AE137" s="27"/>
      <c r="AF137" s="27"/>
      <c r="AG137" s="27"/>
      <c r="AH137" s="27"/>
      <c r="AI137" s="27"/>
    </row>
    <row r="138" spans="2:35" s="3" customFormat="1" ht="26.25" customHeight="1" thickBot="1" x14ac:dyDescent="0.25">
      <c r="B138" s="75">
        <v>128</v>
      </c>
      <c r="C138" s="9" t="s">
        <v>344</v>
      </c>
      <c r="D138" s="10" t="s">
        <v>251</v>
      </c>
      <c r="E138" s="9" t="s">
        <v>345</v>
      </c>
      <c r="F138" s="4" t="s">
        <v>12</v>
      </c>
      <c r="G138" s="5">
        <v>219</v>
      </c>
      <c r="H138" s="6">
        <v>12</v>
      </c>
      <c r="I138" s="54" t="s">
        <v>14</v>
      </c>
      <c r="J138" s="39" t="s">
        <v>1436</v>
      </c>
      <c r="K138" s="39" t="s">
        <v>237</v>
      </c>
      <c r="L138" s="39"/>
      <c r="M138" s="39"/>
      <c r="N138" s="11" t="s">
        <v>25</v>
      </c>
      <c r="O138" s="8" t="s">
        <v>76</v>
      </c>
      <c r="P138" s="40" t="s">
        <v>1581</v>
      </c>
      <c r="Q138" s="94">
        <v>2146</v>
      </c>
      <c r="R138" s="93"/>
      <c r="S138" s="93"/>
      <c r="T138" s="27"/>
      <c r="U138" s="27"/>
      <c r="V138" s="27"/>
      <c r="W138" s="27"/>
      <c r="X138" s="27"/>
      <c r="Y138" s="27"/>
      <c r="Z138" s="27"/>
      <c r="AA138" s="27"/>
      <c r="AB138" s="27"/>
      <c r="AC138" s="27"/>
      <c r="AD138" s="27"/>
      <c r="AE138" s="27"/>
      <c r="AF138" s="27"/>
      <c r="AG138" s="27"/>
      <c r="AH138" s="27"/>
      <c r="AI138" s="27"/>
    </row>
    <row r="139" spans="2:35" s="3" customFormat="1" ht="26.25" customHeight="1" x14ac:dyDescent="0.2">
      <c r="B139" s="55">
        <v>129</v>
      </c>
      <c r="C139" s="9" t="s">
        <v>422</v>
      </c>
      <c r="D139" s="10" t="s">
        <v>260</v>
      </c>
      <c r="E139" s="9" t="s">
        <v>423</v>
      </c>
      <c r="F139" s="4" t="s">
        <v>26</v>
      </c>
      <c r="G139" s="5">
        <v>425</v>
      </c>
      <c r="H139" s="6">
        <v>21</v>
      </c>
      <c r="I139" s="54" t="s">
        <v>27</v>
      </c>
      <c r="J139" s="39" t="s">
        <v>1429</v>
      </c>
      <c r="K139" s="39"/>
      <c r="L139" s="39"/>
      <c r="M139" s="39"/>
      <c r="N139" s="11" t="s">
        <v>85</v>
      </c>
      <c r="O139" s="8" t="s">
        <v>47</v>
      </c>
      <c r="P139" s="40" t="s">
        <v>1580</v>
      </c>
      <c r="Q139" s="94">
        <v>3101</v>
      </c>
      <c r="R139" s="93"/>
      <c r="S139" s="93"/>
      <c r="T139" s="27"/>
      <c r="U139" s="27"/>
      <c r="V139" s="27"/>
      <c r="W139" s="27"/>
      <c r="X139" s="27"/>
      <c r="Y139" s="27"/>
      <c r="Z139" s="27"/>
      <c r="AA139" s="27"/>
      <c r="AB139" s="27"/>
      <c r="AC139" s="27"/>
      <c r="AD139" s="27"/>
      <c r="AE139" s="27"/>
      <c r="AF139" s="27"/>
      <c r="AG139" s="27"/>
      <c r="AH139" s="27"/>
      <c r="AI139" s="27"/>
    </row>
    <row r="140" spans="2:35" s="3" customFormat="1" ht="26.25" customHeight="1" x14ac:dyDescent="0.2">
      <c r="B140" s="75">
        <v>130</v>
      </c>
      <c r="C140" s="9" t="s">
        <v>146</v>
      </c>
      <c r="D140" s="10" t="s">
        <v>147</v>
      </c>
      <c r="E140" s="9" t="s">
        <v>148</v>
      </c>
      <c r="F140" s="4" t="s">
        <v>12</v>
      </c>
      <c r="G140" s="5">
        <v>219</v>
      </c>
      <c r="H140" s="6">
        <v>12</v>
      </c>
      <c r="I140" s="54" t="s">
        <v>14</v>
      </c>
      <c r="J140" s="39" t="s">
        <v>1436</v>
      </c>
      <c r="K140" s="39" t="s">
        <v>149</v>
      </c>
      <c r="L140" s="39"/>
      <c r="M140" s="39"/>
      <c r="N140" s="11" t="s">
        <v>25</v>
      </c>
      <c r="O140" s="8" t="s">
        <v>1448</v>
      </c>
      <c r="P140" s="40" t="s">
        <v>1579</v>
      </c>
      <c r="Q140" s="94">
        <v>1015</v>
      </c>
      <c r="R140" s="93"/>
      <c r="S140" s="93"/>
      <c r="T140" s="27"/>
      <c r="U140" s="27"/>
      <c r="V140" s="27"/>
      <c r="W140" s="27"/>
      <c r="X140" s="27"/>
      <c r="Y140" s="27"/>
      <c r="Z140" s="27"/>
      <c r="AA140" s="27"/>
      <c r="AB140" s="27"/>
      <c r="AC140" s="27"/>
      <c r="AD140" s="27"/>
      <c r="AE140" s="27"/>
      <c r="AF140" s="27"/>
      <c r="AG140" s="27"/>
      <c r="AH140" s="27"/>
      <c r="AI140" s="27"/>
    </row>
    <row r="141" spans="2:35" s="3" customFormat="1" ht="41.25" customHeight="1" thickBot="1" x14ac:dyDescent="0.25">
      <c r="B141" s="75">
        <v>131</v>
      </c>
      <c r="C141" s="9" t="s">
        <v>284</v>
      </c>
      <c r="D141" s="10" t="s">
        <v>217</v>
      </c>
      <c r="E141" s="9" t="s">
        <v>35</v>
      </c>
      <c r="F141" s="4" t="s">
        <v>20</v>
      </c>
      <c r="G141" s="5">
        <v>314</v>
      </c>
      <c r="H141" s="6">
        <v>18</v>
      </c>
      <c r="I141" s="54" t="s">
        <v>21</v>
      </c>
      <c r="J141" s="39" t="s">
        <v>1429</v>
      </c>
      <c r="K141" s="39"/>
      <c r="L141" s="39"/>
      <c r="M141" s="39"/>
      <c r="N141" s="11" t="s">
        <v>25</v>
      </c>
      <c r="O141" s="8" t="s">
        <v>1448</v>
      </c>
      <c r="P141" s="40" t="s">
        <v>1578</v>
      </c>
      <c r="Q141" s="94">
        <v>1007</v>
      </c>
      <c r="R141" s="93"/>
      <c r="S141" s="93"/>
      <c r="T141" s="27"/>
      <c r="U141" s="27"/>
      <c r="V141" s="27"/>
      <c r="W141" s="27"/>
      <c r="X141" s="27"/>
      <c r="Y141" s="27"/>
      <c r="Z141" s="27"/>
      <c r="AA141" s="27"/>
      <c r="AB141" s="27"/>
      <c r="AC141" s="27"/>
      <c r="AD141" s="27"/>
      <c r="AE141" s="27"/>
      <c r="AF141" s="27"/>
      <c r="AG141" s="27"/>
      <c r="AH141" s="27"/>
      <c r="AI141" s="27"/>
    </row>
    <row r="142" spans="2:35" s="3" customFormat="1" ht="36.75" customHeight="1" x14ac:dyDescent="0.2">
      <c r="B142" s="55">
        <v>132</v>
      </c>
      <c r="C142" s="9" t="s">
        <v>77</v>
      </c>
      <c r="D142" s="10" t="s">
        <v>78</v>
      </c>
      <c r="E142" s="9" t="s">
        <v>79</v>
      </c>
      <c r="F142" s="4" t="s">
        <v>20</v>
      </c>
      <c r="G142" s="15">
        <v>314</v>
      </c>
      <c r="H142" s="15">
        <v>18</v>
      </c>
      <c r="I142" s="54" t="s">
        <v>21</v>
      </c>
      <c r="J142" s="39" t="s">
        <v>1433</v>
      </c>
      <c r="K142" s="39" t="s">
        <v>80</v>
      </c>
      <c r="L142" s="39"/>
      <c r="M142" s="39"/>
      <c r="N142" s="11" t="s">
        <v>25</v>
      </c>
      <c r="O142" s="8" t="s">
        <v>76</v>
      </c>
      <c r="P142" s="40" t="s">
        <v>1577</v>
      </c>
      <c r="Q142" s="94">
        <v>2160</v>
      </c>
      <c r="R142" s="93"/>
      <c r="S142" s="92"/>
      <c r="T142" s="27"/>
      <c r="U142" s="27"/>
      <c r="V142" s="27"/>
      <c r="W142" s="27"/>
      <c r="X142" s="27"/>
      <c r="Y142" s="27"/>
      <c r="Z142" s="27"/>
      <c r="AA142" s="27"/>
      <c r="AB142" s="27"/>
      <c r="AC142" s="27"/>
      <c r="AD142" s="27"/>
      <c r="AE142" s="27"/>
      <c r="AF142" s="27"/>
      <c r="AG142" s="27"/>
      <c r="AH142" s="27"/>
      <c r="AI142" s="27"/>
    </row>
    <row r="143" spans="2:35" s="3" customFormat="1" ht="36.75" customHeight="1" x14ac:dyDescent="0.2">
      <c r="B143" s="75">
        <v>133</v>
      </c>
      <c r="C143" s="9" t="s">
        <v>77</v>
      </c>
      <c r="D143" s="10" t="s">
        <v>387</v>
      </c>
      <c r="E143" s="9" t="s">
        <v>388</v>
      </c>
      <c r="F143" s="4" t="s">
        <v>12</v>
      </c>
      <c r="G143" s="5">
        <v>219</v>
      </c>
      <c r="H143" s="6">
        <v>10</v>
      </c>
      <c r="I143" s="54" t="s">
        <v>14</v>
      </c>
      <c r="J143" s="39" t="s">
        <v>1436</v>
      </c>
      <c r="K143" s="39" t="s">
        <v>109</v>
      </c>
      <c r="L143" s="39"/>
      <c r="M143" s="39"/>
      <c r="N143" s="11" t="s">
        <v>25</v>
      </c>
      <c r="O143" s="8" t="s">
        <v>47</v>
      </c>
      <c r="P143" s="40" t="s">
        <v>1576</v>
      </c>
      <c r="Q143" s="94">
        <v>3113</v>
      </c>
      <c r="R143" s="93"/>
      <c r="S143" s="93"/>
      <c r="T143" s="27"/>
      <c r="U143" s="27"/>
      <c r="V143" s="27"/>
      <c r="W143" s="27"/>
      <c r="X143" s="27"/>
      <c r="Y143" s="27"/>
      <c r="Z143" s="27"/>
      <c r="AA143" s="27"/>
      <c r="AB143" s="27"/>
      <c r="AC143" s="27"/>
      <c r="AD143" s="27"/>
      <c r="AE143" s="27"/>
      <c r="AF143" s="27"/>
      <c r="AG143" s="27"/>
      <c r="AH143" s="27"/>
      <c r="AI143" s="27"/>
    </row>
    <row r="144" spans="2:35" s="3" customFormat="1" ht="26.25" customHeight="1" thickBot="1" x14ac:dyDescent="0.25">
      <c r="B144" s="75">
        <v>5</v>
      </c>
      <c r="C144" s="9" t="s">
        <v>1455</v>
      </c>
      <c r="D144" s="10" t="s">
        <v>1456</v>
      </c>
      <c r="E144" s="9" t="s">
        <v>1457</v>
      </c>
      <c r="F144" s="4" t="s">
        <v>64</v>
      </c>
      <c r="G144" s="5">
        <v>222</v>
      </c>
      <c r="H144" s="6">
        <v>24</v>
      </c>
      <c r="I144" s="54" t="s">
        <v>14</v>
      </c>
      <c r="J144" s="39" t="s">
        <v>1431</v>
      </c>
      <c r="K144" s="39" t="s">
        <v>1387</v>
      </c>
      <c r="L144" s="39" t="s">
        <v>1514</v>
      </c>
      <c r="M144" s="39"/>
      <c r="N144" s="11" t="s">
        <v>25</v>
      </c>
      <c r="O144" s="8" t="s">
        <v>294</v>
      </c>
      <c r="P144" s="40" t="s">
        <v>1459</v>
      </c>
      <c r="Q144" s="94">
        <v>1513</v>
      </c>
      <c r="R144" s="93"/>
      <c r="S144" s="93"/>
      <c r="T144" s="27"/>
      <c r="U144" s="27"/>
      <c r="V144" s="27"/>
      <c r="W144" s="27"/>
      <c r="X144" s="27"/>
      <c r="Y144" s="27"/>
      <c r="Z144" s="27"/>
      <c r="AA144" s="27"/>
      <c r="AB144" s="27"/>
      <c r="AC144" s="27"/>
      <c r="AD144" s="27"/>
      <c r="AE144" s="27"/>
      <c r="AF144" s="27"/>
      <c r="AG144" s="27"/>
      <c r="AH144" s="27"/>
      <c r="AI144" s="27"/>
    </row>
    <row r="145" spans="2:35" s="3" customFormat="1" ht="38.25" customHeight="1" x14ac:dyDescent="0.2">
      <c r="B145" s="55">
        <v>134</v>
      </c>
      <c r="C145" s="9" t="s">
        <v>203</v>
      </c>
      <c r="D145" s="10" t="s">
        <v>204</v>
      </c>
      <c r="E145" s="9" t="s">
        <v>205</v>
      </c>
      <c r="F145" s="4" t="s">
        <v>43</v>
      </c>
      <c r="G145" s="5">
        <v>480</v>
      </c>
      <c r="H145" s="6">
        <v>14</v>
      </c>
      <c r="I145" s="54" t="s">
        <v>27</v>
      </c>
      <c r="J145" s="39" t="s">
        <v>1429</v>
      </c>
      <c r="K145" s="39"/>
      <c r="L145" s="39"/>
      <c r="M145" s="39"/>
      <c r="N145" s="11" t="s">
        <v>62</v>
      </c>
      <c r="O145" s="8" t="s">
        <v>72</v>
      </c>
      <c r="P145" s="44" t="s">
        <v>1570</v>
      </c>
      <c r="Q145" s="94">
        <v>23</v>
      </c>
      <c r="R145" s="93"/>
      <c r="S145" s="93"/>
      <c r="T145" s="27"/>
      <c r="U145" s="27"/>
      <c r="V145" s="27"/>
      <c r="W145" s="27"/>
      <c r="X145" s="27"/>
      <c r="Y145" s="27"/>
      <c r="Z145" s="27"/>
      <c r="AA145" s="27"/>
      <c r="AB145" s="27"/>
      <c r="AC145" s="27"/>
      <c r="AD145" s="27"/>
      <c r="AE145" s="27"/>
      <c r="AF145" s="27"/>
      <c r="AG145" s="27"/>
      <c r="AH145" s="27"/>
      <c r="AI145" s="27"/>
    </row>
    <row r="146" spans="2:35" s="3" customFormat="1" ht="33.75" customHeight="1" x14ac:dyDescent="0.2">
      <c r="B146" s="75">
        <v>135</v>
      </c>
      <c r="C146" s="9" t="s">
        <v>309</v>
      </c>
      <c r="D146" s="10" t="s">
        <v>55</v>
      </c>
      <c r="E146" s="9" t="s">
        <v>55</v>
      </c>
      <c r="F146" s="4" t="s">
        <v>12</v>
      </c>
      <c r="G146" s="5">
        <v>219</v>
      </c>
      <c r="H146" s="6">
        <v>12</v>
      </c>
      <c r="I146" s="54" t="s">
        <v>14</v>
      </c>
      <c r="J146" s="39" t="s">
        <v>1425</v>
      </c>
      <c r="K146" s="39" t="s">
        <v>310</v>
      </c>
      <c r="L146" s="39" t="s">
        <v>1411</v>
      </c>
      <c r="M146" s="39"/>
      <c r="N146" s="11" t="s">
        <v>25</v>
      </c>
      <c r="O146" s="8" t="s">
        <v>88</v>
      </c>
      <c r="P146" s="40" t="s">
        <v>1560</v>
      </c>
      <c r="Q146" s="94">
        <v>1714</v>
      </c>
      <c r="R146" s="93"/>
      <c r="S146" s="93"/>
      <c r="T146" s="27"/>
      <c r="U146" s="27"/>
      <c r="V146" s="27"/>
      <c r="W146" s="27"/>
      <c r="X146" s="27"/>
      <c r="Y146" s="27"/>
      <c r="Z146" s="27"/>
      <c r="AA146" s="27"/>
      <c r="AB146" s="27"/>
      <c r="AC146" s="27"/>
      <c r="AD146" s="27"/>
      <c r="AE146" s="27"/>
      <c r="AF146" s="27"/>
      <c r="AG146" s="27"/>
      <c r="AH146" s="27"/>
      <c r="AI146" s="27"/>
    </row>
    <row r="147" spans="2:35" s="3" customFormat="1" ht="36.75" customHeight="1" thickBot="1" x14ac:dyDescent="0.25">
      <c r="B147" s="75">
        <v>136</v>
      </c>
      <c r="C147" s="9" t="s">
        <v>161</v>
      </c>
      <c r="D147" s="10" t="s">
        <v>162</v>
      </c>
      <c r="E147" s="9" t="s">
        <v>163</v>
      </c>
      <c r="F147" s="4" t="s">
        <v>64</v>
      </c>
      <c r="G147" s="5">
        <v>222</v>
      </c>
      <c r="H147" s="6">
        <v>26</v>
      </c>
      <c r="I147" s="54" t="s">
        <v>14</v>
      </c>
      <c r="J147" s="39" t="s">
        <v>1436</v>
      </c>
      <c r="K147" s="39" t="s">
        <v>113</v>
      </c>
      <c r="L147" s="39"/>
      <c r="M147" s="39"/>
      <c r="N147" s="11" t="s">
        <v>19</v>
      </c>
      <c r="O147" s="8" t="s">
        <v>22</v>
      </c>
      <c r="P147" s="40" t="s">
        <v>1561</v>
      </c>
      <c r="Q147" s="94">
        <v>1417</v>
      </c>
      <c r="R147" s="93"/>
      <c r="S147" s="93"/>
      <c r="T147" s="27"/>
      <c r="U147" s="27"/>
      <c r="V147" s="27"/>
      <c r="W147" s="27"/>
      <c r="X147" s="27"/>
      <c r="Y147" s="27"/>
      <c r="Z147" s="27"/>
      <c r="AA147" s="27"/>
      <c r="AB147" s="27"/>
      <c r="AC147" s="27"/>
      <c r="AD147" s="27"/>
      <c r="AE147" s="27"/>
      <c r="AF147" s="27"/>
      <c r="AG147" s="27"/>
      <c r="AH147" s="27"/>
      <c r="AI147" s="27"/>
    </row>
    <row r="148" spans="2:35" s="3" customFormat="1" ht="32.25" customHeight="1" x14ac:dyDescent="0.2">
      <c r="B148" s="55">
        <v>137</v>
      </c>
      <c r="C148" s="9" t="s">
        <v>218</v>
      </c>
      <c r="D148" s="10" t="s">
        <v>219</v>
      </c>
      <c r="E148" s="9" t="s">
        <v>220</v>
      </c>
      <c r="F148" s="4" t="s">
        <v>20</v>
      </c>
      <c r="G148" s="5">
        <v>314</v>
      </c>
      <c r="H148" s="6">
        <v>18</v>
      </c>
      <c r="I148" s="54" t="s">
        <v>21</v>
      </c>
      <c r="J148" s="39" t="s">
        <v>1429</v>
      </c>
      <c r="K148" s="39"/>
      <c r="L148" s="39"/>
      <c r="M148" s="39"/>
      <c r="N148" s="11" t="s">
        <v>25</v>
      </c>
      <c r="O148" s="8" t="s">
        <v>22</v>
      </c>
      <c r="P148" s="40" t="s">
        <v>1563</v>
      </c>
      <c r="Q148" s="94">
        <v>1463</v>
      </c>
      <c r="R148" s="93"/>
      <c r="S148" s="93"/>
      <c r="T148" s="27"/>
      <c r="U148" s="27"/>
      <c r="V148" s="27"/>
      <c r="W148" s="27"/>
      <c r="X148" s="27"/>
      <c r="Y148" s="27"/>
      <c r="Z148" s="27"/>
      <c r="AA148" s="27"/>
      <c r="AB148" s="27"/>
      <c r="AC148" s="27"/>
      <c r="AD148" s="27"/>
      <c r="AE148" s="27"/>
      <c r="AF148" s="27"/>
      <c r="AG148" s="27"/>
      <c r="AH148" s="27"/>
      <c r="AI148" s="27"/>
    </row>
    <row r="149" spans="2:35" s="3" customFormat="1" ht="26.25" customHeight="1" x14ac:dyDescent="0.2">
      <c r="B149" s="75">
        <v>138</v>
      </c>
      <c r="C149" s="9" t="s">
        <v>54</v>
      </c>
      <c r="D149" s="10" t="s">
        <v>55</v>
      </c>
      <c r="E149" s="9" t="s">
        <v>56</v>
      </c>
      <c r="F149" s="4" t="s">
        <v>12</v>
      </c>
      <c r="G149" s="5">
        <v>219</v>
      </c>
      <c r="H149" s="14" t="s">
        <v>52</v>
      </c>
      <c r="I149" s="54" t="s">
        <v>14</v>
      </c>
      <c r="J149" s="39" t="s">
        <v>1425</v>
      </c>
      <c r="K149" s="39" t="s">
        <v>57</v>
      </c>
      <c r="L149" s="39" t="s">
        <v>1379</v>
      </c>
      <c r="M149" s="39"/>
      <c r="N149" s="11" t="s">
        <v>25</v>
      </c>
      <c r="O149" s="8" t="s">
        <v>53</v>
      </c>
      <c r="P149" s="40" t="s">
        <v>1562</v>
      </c>
      <c r="Q149" s="94">
        <v>2007</v>
      </c>
      <c r="R149" s="93"/>
      <c r="S149" s="93"/>
      <c r="T149" s="27"/>
      <c r="U149" s="27"/>
      <c r="V149" s="27"/>
      <c r="W149" s="27"/>
      <c r="X149" s="27"/>
      <c r="Y149" s="27"/>
      <c r="Z149" s="27"/>
      <c r="AA149" s="27"/>
      <c r="AB149" s="27"/>
      <c r="AC149" s="27"/>
      <c r="AD149" s="27"/>
      <c r="AE149" s="27"/>
      <c r="AF149" s="27"/>
      <c r="AG149" s="27"/>
      <c r="AH149" s="27"/>
      <c r="AI149" s="27"/>
    </row>
    <row r="150" spans="2:35" s="3" customFormat="1" ht="26.25" customHeight="1" thickBot="1" x14ac:dyDescent="0.25">
      <c r="B150" s="75">
        <v>139</v>
      </c>
      <c r="C150" s="9" t="s">
        <v>225</v>
      </c>
      <c r="D150" s="10" t="s">
        <v>226</v>
      </c>
      <c r="E150" s="9" t="s">
        <v>227</v>
      </c>
      <c r="F150" s="4" t="s">
        <v>20</v>
      </c>
      <c r="G150" s="5">
        <v>314</v>
      </c>
      <c r="H150" s="6">
        <v>18</v>
      </c>
      <c r="I150" s="54" t="s">
        <v>21</v>
      </c>
      <c r="J150" s="39" t="s">
        <v>1427</v>
      </c>
      <c r="K150" s="39"/>
      <c r="L150" s="39"/>
      <c r="M150" s="39"/>
      <c r="N150" s="11" t="s">
        <v>25</v>
      </c>
      <c r="O150" s="8" t="s">
        <v>72</v>
      </c>
      <c r="P150" s="40" t="s">
        <v>1564</v>
      </c>
      <c r="Q150" s="94">
        <v>1549</v>
      </c>
      <c r="R150" s="93"/>
      <c r="S150" s="93"/>
      <c r="T150" s="27"/>
      <c r="U150" s="27"/>
      <c r="V150" s="27"/>
      <c r="W150" s="27"/>
      <c r="X150" s="27"/>
      <c r="Y150" s="27"/>
      <c r="Z150" s="27"/>
      <c r="AA150" s="27"/>
      <c r="AB150" s="27"/>
      <c r="AC150" s="27"/>
      <c r="AD150" s="27"/>
      <c r="AE150" s="27"/>
      <c r="AF150" s="27"/>
      <c r="AG150" s="27"/>
      <c r="AH150" s="27"/>
      <c r="AI150" s="27"/>
    </row>
    <row r="151" spans="2:35" s="3" customFormat="1" ht="30" customHeight="1" x14ac:dyDescent="0.2">
      <c r="B151" s="55">
        <v>140</v>
      </c>
      <c r="C151" s="9" t="s">
        <v>110</v>
      </c>
      <c r="D151" s="10" t="s">
        <v>111</v>
      </c>
      <c r="E151" s="9" t="s">
        <v>112</v>
      </c>
      <c r="F151" s="4" t="s">
        <v>64</v>
      </c>
      <c r="G151" s="5">
        <v>222</v>
      </c>
      <c r="H151" s="6">
        <v>26</v>
      </c>
      <c r="I151" s="54" t="s">
        <v>14</v>
      </c>
      <c r="J151" s="39" t="s">
        <v>1425</v>
      </c>
      <c r="K151" s="39" t="s">
        <v>113</v>
      </c>
      <c r="L151" s="39" t="s">
        <v>1386</v>
      </c>
      <c r="M151" s="39"/>
      <c r="N151" s="11" t="s">
        <v>25</v>
      </c>
      <c r="O151" s="8" t="s">
        <v>22</v>
      </c>
      <c r="P151" s="40" t="s">
        <v>1565</v>
      </c>
      <c r="Q151" s="94">
        <v>1403</v>
      </c>
      <c r="R151" s="93"/>
      <c r="S151" s="93"/>
      <c r="T151" s="27"/>
      <c r="U151" s="27"/>
      <c r="V151" s="27"/>
      <c r="W151" s="27"/>
      <c r="X151" s="27"/>
      <c r="Y151" s="27"/>
      <c r="Z151" s="27"/>
      <c r="AA151" s="27"/>
      <c r="AB151" s="27"/>
      <c r="AC151" s="27"/>
      <c r="AD151" s="27"/>
      <c r="AE151" s="27"/>
      <c r="AF151" s="27"/>
      <c r="AG151" s="27"/>
      <c r="AH151" s="27"/>
      <c r="AI151" s="27"/>
    </row>
    <row r="152" spans="2:35" s="3" customFormat="1" ht="26.25" customHeight="1" x14ac:dyDescent="0.2">
      <c r="B152" s="75">
        <v>141</v>
      </c>
      <c r="C152" s="9" t="s">
        <v>110</v>
      </c>
      <c r="D152" s="10" t="s">
        <v>162</v>
      </c>
      <c r="E152" s="9" t="s">
        <v>263</v>
      </c>
      <c r="F152" s="4" t="s">
        <v>26</v>
      </c>
      <c r="G152" s="5">
        <v>425</v>
      </c>
      <c r="H152" s="6">
        <v>21</v>
      </c>
      <c r="I152" s="54" t="s">
        <v>27</v>
      </c>
      <c r="J152" s="39" t="s">
        <v>1429</v>
      </c>
      <c r="K152" s="39"/>
      <c r="L152" s="39"/>
      <c r="M152" s="39"/>
      <c r="N152" s="11" t="s">
        <v>25</v>
      </c>
      <c r="O152" s="8" t="s">
        <v>72</v>
      </c>
      <c r="P152" s="40" t="s">
        <v>1566</v>
      </c>
      <c r="Q152" s="94">
        <v>1501</v>
      </c>
      <c r="R152" s="93"/>
      <c r="S152" s="93"/>
      <c r="T152" s="27"/>
      <c r="U152" s="27"/>
      <c r="V152" s="27"/>
      <c r="W152" s="27"/>
      <c r="X152" s="27"/>
      <c r="Y152" s="27"/>
      <c r="Z152" s="27"/>
      <c r="AA152" s="27"/>
      <c r="AB152" s="27"/>
      <c r="AC152" s="27"/>
      <c r="AD152" s="27"/>
      <c r="AE152" s="27"/>
      <c r="AF152" s="27"/>
      <c r="AG152" s="27"/>
      <c r="AH152" s="27"/>
      <c r="AI152" s="27"/>
    </row>
    <row r="153" spans="2:35" s="3" customFormat="1" ht="44.25" customHeight="1" thickBot="1" x14ac:dyDescent="0.25">
      <c r="B153" s="75">
        <v>142</v>
      </c>
      <c r="C153" s="9" t="s">
        <v>413</v>
      </c>
      <c r="D153" s="10" t="s">
        <v>414</v>
      </c>
      <c r="E153" s="9" t="s">
        <v>305</v>
      </c>
      <c r="F153" s="4" t="s">
        <v>12</v>
      </c>
      <c r="G153" s="5">
        <v>219</v>
      </c>
      <c r="H153" s="6">
        <v>12</v>
      </c>
      <c r="I153" s="54" t="s">
        <v>14</v>
      </c>
      <c r="J153" s="39" t="s">
        <v>1425</v>
      </c>
      <c r="K153" s="39" t="s">
        <v>379</v>
      </c>
      <c r="L153" s="39" t="s">
        <v>1418</v>
      </c>
      <c r="M153" s="39"/>
      <c r="N153" s="11" t="s">
        <v>25</v>
      </c>
      <c r="O153" s="8" t="s">
        <v>72</v>
      </c>
      <c r="P153" s="40" t="s">
        <v>1567</v>
      </c>
      <c r="Q153" s="94">
        <v>1525</v>
      </c>
      <c r="R153" s="93"/>
      <c r="S153" s="93"/>
      <c r="T153" s="27"/>
      <c r="U153" s="27"/>
      <c r="V153" s="27"/>
      <c r="W153" s="27"/>
      <c r="X153" s="27"/>
      <c r="Y153" s="27"/>
      <c r="Z153" s="27"/>
      <c r="AA153" s="27"/>
      <c r="AB153" s="27"/>
      <c r="AC153" s="27"/>
      <c r="AD153" s="27"/>
      <c r="AE153" s="27"/>
      <c r="AF153" s="27"/>
      <c r="AG153" s="27"/>
      <c r="AH153" s="27"/>
      <c r="AI153" s="27"/>
    </row>
    <row r="154" spans="2:35" s="3" customFormat="1" ht="33.75" customHeight="1" x14ac:dyDescent="0.2">
      <c r="B154" s="55">
        <v>143</v>
      </c>
      <c r="C154" s="9" t="s">
        <v>322</v>
      </c>
      <c r="D154" s="10" t="s">
        <v>30</v>
      </c>
      <c r="E154" s="9" t="s">
        <v>100</v>
      </c>
      <c r="F154" s="4" t="s">
        <v>12</v>
      </c>
      <c r="G154" s="5">
        <v>219</v>
      </c>
      <c r="H154" s="6">
        <v>12</v>
      </c>
      <c r="I154" s="54" t="s">
        <v>14</v>
      </c>
      <c r="J154" s="39" t="s">
        <v>1425</v>
      </c>
      <c r="K154" s="39" t="s">
        <v>323</v>
      </c>
      <c r="L154" s="39" t="s">
        <v>1412</v>
      </c>
      <c r="M154" s="39"/>
      <c r="N154" s="11" t="s">
        <v>25</v>
      </c>
      <c r="O154" s="8" t="s">
        <v>72</v>
      </c>
      <c r="P154" s="40" t="s">
        <v>1568</v>
      </c>
      <c r="Q154" s="94">
        <v>1522</v>
      </c>
      <c r="R154" s="93"/>
      <c r="S154" s="93"/>
      <c r="T154" s="27"/>
      <c r="U154" s="27"/>
      <c r="V154" s="27"/>
      <c r="W154" s="27"/>
      <c r="X154" s="27"/>
      <c r="Y154" s="27"/>
      <c r="Z154" s="27"/>
      <c r="AA154" s="27"/>
      <c r="AB154" s="27"/>
      <c r="AC154" s="27"/>
      <c r="AD154" s="27"/>
      <c r="AE154" s="27"/>
      <c r="AF154" s="27"/>
      <c r="AG154" s="27"/>
      <c r="AH154" s="27"/>
      <c r="AI154" s="27"/>
    </row>
    <row r="155" spans="2:35" s="3" customFormat="1" ht="36" customHeight="1" x14ac:dyDescent="0.2">
      <c r="B155" s="75">
        <v>144</v>
      </c>
      <c r="C155" s="9" t="s">
        <v>118</v>
      </c>
      <c r="D155" s="10" t="s">
        <v>99</v>
      </c>
      <c r="E155" s="9" t="s">
        <v>119</v>
      </c>
      <c r="F155" s="4" t="s">
        <v>64</v>
      </c>
      <c r="G155" s="5">
        <v>222</v>
      </c>
      <c r="H155" s="6">
        <v>26</v>
      </c>
      <c r="I155" s="54" t="s">
        <v>14</v>
      </c>
      <c r="J155" s="39" t="s">
        <v>1431</v>
      </c>
      <c r="K155" s="39" t="s">
        <v>1387</v>
      </c>
      <c r="L155" s="39" t="s">
        <v>1388</v>
      </c>
      <c r="M155" s="39"/>
      <c r="N155" s="11" t="s">
        <v>25</v>
      </c>
      <c r="O155" s="8" t="s">
        <v>88</v>
      </c>
      <c r="P155" s="40" t="s">
        <v>1569</v>
      </c>
      <c r="Q155" s="94">
        <v>1701</v>
      </c>
      <c r="R155" s="93"/>
      <c r="S155" s="93"/>
      <c r="T155" s="27"/>
      <c r="U155" s="27"/>
      <c r="V155" s="27"/>
      <c r="W155" s="27"/>
      <c r="X155" s="27"/>
      <c r="Y155" s="27"/>
      <c r="Z155" s="27"/>
      <c r="AA155" s="27"/>
      <c r="AB155" s="27"/>
      <c r="AC155" s="27"/>
      <c r="AD155" s="27"/>
      <c r="AE155" s="27"/>
      <c r="AF155" s="27"/>
      <c r="AG155" s="27"/>
      <c r="AH155" s="27"/>
      <c r="AI155" s="27"/>
    </row>
    <row r="156" spans="2:35" s="3" customFormat="1" ht="26.25" customHeight="1" thickBot="1" x14ac:dyDescent="0.25">
      <c r="B156" s="75">
        <v>145</v>
      </c>
      <c r="C156" s="9" t="s">
        <v>262</v>
      </c>
      <c r="D156" s="10" t="s">
        <v>31</v>
      </c>
      <c r="E156" s="9" t="s">
        <v>45</v>
      </c>
      <c r="F156" s="4" t="s">
        <v>64</v>
      </c>
      <c r="G156" s="5">
        <v>222</v>
      </c>
      <c r="H156" s="6">
        <v>26</v>
      </c>
      <c r="I156" s="54" t="s">
        <v>14</v>
      </c>
      <c r="J156" s="39" t="s">
        <v>1425</v>
      </c>
      <c r="K156" s="39" t="s">
        <v>65</v>
      </c>
      <c r="L156" s="39" t="s">
        <v>1404</v>
      </c>
      <c r="M156" s="39"/>
      <c r="N156" s="11" t="s">
        <v>19</v>
      </c>
      <c r="O156" s="8" t="s">
        <v>72</v>
      </c>
      <c r="P156" s="40" t="s">
        <v>1571</v>
      </c>
      <c r="Q156" s="94">
        <v>1508</v>
      </c>
      <c r="R156" s="93"/>
      <c r="S156" s="93"/>
      <c r="T156" s="27"/>
      <c r="U156" s="27"/>
      <c r="V156" s="27"/>
      <c r="W156" s="27"/>
      <c r="X156" s="27"/>
      <c r="Y156" s="27"/>
      <c r="Z156" s="27"/>
      <c r="AA156" s="27"/>
      <c r="AB156" s="27"/>
      <c r="AC156" s="27"/>
      <c r="AD156" s="27"/>
      <c r="AE156" s="27"/>
      <c r="AF156" s="27"/>
      <c r="AG156" s="27"/>
      <c r="AH156" s="27"/>
      <c r="AI156" s="27"/>
    </row>
    <row r="157" spans="2:35" s="3" customFormat="1" ht="43.5" customHeight="1" x14ac:dyDescent="0.2">
      <c r="B157" s="55">
        <v>146</v>
      </c>
      <c r="C157" s="9" t="s">
        <v>403</v>
      </c>
      <c r="D157" s="10" t="s">
        <v>186</v>
      </c>
      <c r="E157" s="9" t="s">
        <v>152</v>
      </c>
      <c r="F157" s="4" t="s">
        <v>26</v>
      </c>
      <c r="G157" s="15">
        <v>425</v>
      </c>
      <c r="H157" s="15">
        <v>21</v>
      </c>
      <c r="I157" s="7" t="s">
        <v>27</v>
      </c>
      <c r="J157" s="39" t="s">
        <v>1433</v>
      </c>
      <c r="K157" s="39"/>
      <c r="L157" s="39"/>
      <c r="M157" s="39" t="s">
        <v>1445</v>
      </c>
      <c r="N157" s="11" t="s">
        <v>25</v>
      </c>
      <c r="O157" s="8" t="s">
        <v>60</v>
      </c>
      <c r="P157" s="44" t="s">
        <v>1572</v>
      </c>
      <c r="Q157" s="94">
        <v>1626</v>
      </c>
      <c r="R157" s="93"/>
      <c r="S157" s="93"/>
      <c r="T157" s="27"/>
      <c r="U157" s="27"/>
      <c r="V157" s="27"/>
      <c r="W157" s="27"/>
      <c r="X157" s="27"/>
      <c r="Y157" s="27"/>
      <c r="Z157" s="27"/>
      <c r="AA157" s="27"/>
      <c r="AB157" s="27"/>
      <c r="AC157" s="27"/>
      <c r="AD157" s="27"/>
      <c r="AE157" s="27"/>
      <c r="AF157" s="27"/>
      <c r="AG157" s="27"/>
      <c r="AH157" s="27"/>
      <c r="AI157" s="27"/>
    </row>
    <row r="158" spans="2:35" s="3" customFormat="1" ht="45.75" customHeight="1" x14ac:dyDescent="0.2">
      <c r="B158" s="75">
        <v>6</v>
      </c>
      <c r="C158" s="9" t="s">
        <v>1462</v>
      </c>
      <c r="D158" s="10" t="s">
        <v>112</v>
      </c>
      <c r="E158" s="9" t="s">
        <v>217</v>
      </c>
      <c r="F158" s="4" t="s">
        <v>39</v>
      </c>
      <c r="G158" s="5">
        <v>407</v>
      </c>
      <c r="H158" s="6">
        <v>27</v>
      </c>
      <c r="I158" s="54" t="s">
        <v>27</v>
      </c>
      <c r="J158" s="39" t="s">
        <v>1429</v>
      </c>
      <c r="K158" s="39"/>
      <c r="L158" s="39"/>
      <c r="M158" s="39"/>
      <c r="N158" s="11" t="s">
        <v>25</v>
      </c>
      <c r="O158" s="8" t="s">
        <v>294</v>
      </c>
      <c r="P158" s="40" t="s">
        <v>1463</v>
      </c>
      <c r="Q158" s="94">
        <v>1551</v>
      </c>
      <c r="R158" s="93"/>
      <c r="S158" s="93"/>
      <c r="T158" s="27"/>
      <c r="U158" s="27"/>
      <c r="V158" s="27"/>
      <c r="W158" s="27"/>
      <c r="X158" s="27"/>
      <c r="Y158" s="27"/>
      <c r="Z158" s="27"/>
      <c r="AA158" s="27"/>
      <c r="AB158" s="27"/>
      <c r="AC158" s="27"/>
      <c r="AD158" s="27"/>
      <c r="AE158" s="27"/>
      <c r="AF158" s="27"/>
      <c r="AG158" s="27"/>
      <c r="AH158" s="27"/>
      <c r="AI158" s="27"/>
    </row>
    <row r="159" spans="2:35" s="3" customFormat="1" ht="36" customHeight="1" thickBot="1" x14ac:dyDescent="0.25">
      <c r="B159" s="75">
        <v>147</v>
      </c>
      <c r="C159" s="9" t="s">
        <v>346</v>
      </c>
      <c r="D159" s="10" t="s">
        <v>269</v>
      </c>
      <c r="E159" s="9" t="s">
        <v>91</v>
      </c>
      <c r="F159" s="4" t="s">
        <v>43</v>
      </c>
      <c r="G159" s="5">
        <v>480</v>
      </c>
      <c r="H159" s="6">
        <v>14</v>
      </c>
      <c r="I159" s="54" t="s">
        <v>27</v>
      </c>
      <c r="J159" s="39" t="s">
        <v>1429</v>
      </c>
      <c r="K159" s="39"/>
      <c r="L159" s="39"/>
      <c r="M159" s="39"/>
      <c r="N159" s="11" t="s">
        <v>25</v>
      </c>
      <c r="O159" s="8" t="s">
        <v>72</v>
      </c>
      <c r="P159" s="40" t="s">
        <v>1573</v>
      </c>
      <c r="Q159" s="94">
        <v>23</v>
      </c>
      <c r="R159" s="93"/>
      <c r="S159" s="93"/>
      <c r="T159" s="27"/>
      <c r="U159" s="27"/>
      <c r="V159" s="27"/>
      <c r="W159" s="27"/>
      <c r="X159" s="27"/>
      <c r="Y159" s="27"/>
      <c r="Z159" s="27"/>
      <c r="AA159" s="27"/>
      <c r="AB159" s="27"/>
      <c r="AC159" s="27"/>
      <c r="AD159" s="27"/>
      <c r="AE159" s="27"/>
      <c r="AF159" s="27"/>
      <c r="AG159" s="27"/>
      <c r="AH159" s="27"/>
      <c r="AI159" s="27"/>
    </row>
    <row r="160" spans="2:35" s="3" customFormat="1" ht="33.75" customHeight="1" x14ac:dyDescent="0.2">
      <c r="B160" s="55">
        <v>148</v>
      </c>
      <c r="C160" s="9" t="s">
        <v>29</v>
      </c>
      <c r="D160" s="10" t="s">
        <v>30</v>
      </c>
      <c r="E160" s="9" t="s">
        <v>31</v>
      </c>
      <c r="F160" s="4" t="s">
        <v>26</v>
      </c>
      <c r="G160" s="5">
        <v>425</v>
      </c>
      <c r="H160" s="6">
        <v>21</v>
      </c>
      <c r="I160" s="54" t="s">
        <v>27</v>
      </c>
      <c r="J160" s="39" t="s">
        <v>1429</v>
      </c>
      <c r="K160" s="39"/>
      <c r="L160" s="39"/>
      <c r="M160" s="39"/>
      <c r="N160" s="11" t="s">
        <v>25</v>
      </c>
      <c r="O160" s="8" t="s">
        <v>28</v>
      </c>
      <c r="P160" s="40" t="s">
        <v>1574</v>
      </c>
      <c r="Q160" s="94">
        <v>2001</v>
      </c>
      <c r="R160" s="93"/>
      <c r="S160" s="93"/>
      <c r="T160" s="27"/>
      <c r="U160" s="27"/>
      <c r="V160" s="27"/>
      <c r="W160" s="27"/>
      <c r="X160" s="27"/>
      <c r="Y160" s="27"/>
      <c r="Z160" s="27"/>
      <c r="AA160" s="27"/>
      <c r="AB160" s="27"/>
      <c r="AC160" s="27"/>
      <c r="AD160" s="27"/>
      <c r="AE160" s="27"/>
      <c r="AF160" s="27"/>
      <c r="AG160" s="27"/>
      <c r="AH160" s="27"/>
      <c r="AI160" s="27"/>
    </row>
    <row r="161" spans="2:35" s="3" customFormat="1" ht="26.25" customHeight="1" x14ac:dyDescent="0.2">
      <c r="B161" s="75">
        <v>149</v>
      </c>
      <c r="C161" s="9" t="s">
        <v>369</v>
      </c>
      <c r="D161" s="10" t="s">
        <v>370</v>
      </c>
      <c r="E161" s="9" t="s">
        <v>318</v>
      </c>
      <c r="F161" s="4" t="s">
        <v>12</v>
      </c>
      <c r="G161" s="5">
        <v>219</v>
      </c>
      <c r="H161" s="6">
        <v>12</v>
      </c>
      <c r="I161" s="54" t="s">
        <v>14</v>
      </c>
      <c r="J161" s="39" t="s">
        <v>1425</v>
      </c>
      <c r="K161" s="39" t="s">
        <v>101</v>
      </c>
      <c r="L161" s="39" t="s">
        <v>1444</v>
      </c>
      <c r="M161" s="39"/>
      <c r="N161" s="11" t="s">
        <v>25</v>
      </c>
      <c r="O161" s="8" t="s">
        <v>88</v>
      </c>
      <c r="P161" s="40" t="s">
        <v>1575</v>
      </c>
      <c r="Q161" s="94">
        <v>1720</v>
      </c>
      <c r="R161" s="93"/>
      <c r="S161" s="93"/>
      <c r="T161" s="27"/>
      <c r="U161" s="27"/>
      <c r="V161" s="27"/>
      <c r="W161" s="27"/>
      <c r="X161" s="27"/>
      <c r="Y161" s="27"/>
      <c r="Z161" s="27"/>
      <c r="AA161" s="27"/>
      <c r="AB161" s="27"/>
      <c r="AC161" s="27"/>
      <c r="AD161" s="27"/>
      <c r="AE161" s="27"/>
      <c r="AF161" s="27"/>
      <c r="AG161" s="27"/>
      <c r="AH161" s="27"/>
      <c r="AI161" s="27"/>
    </row>
    <row r="162" spans="2:35" ht="31.5" customHeight="1" thickBot="1" x14ac:dyDescent="0.25">
      <c r="B162" s="75">
        <v>150</v>
      </c>
      <c r="C162" s="9" t="s">
        <v>246</v>
      </c>
      <c r="D162" s="10" t="s">
        <v>247</v>
      </c>
      <c r="E162" s="9" t="s">
        <v>248</v>
      </c>
      <c r="F162" s="4" t="s">
        <v>12</v>
      </c>
      <c r="G162" s="5">
        <v>219</v>
      </c>
      <c r="H162" s="6">
        <v>12</v>
      </c>
      <c r="I162" s="54" t="s">
        <v>14</v>
      </c>
      <c r="J162" s="39" t="s">
        <v>1436</v>
      </c>
      <c r="K162" s="39" t="s">
        <v>113</v>
      </c>
      <c r="L162" s="39"/>
      <c r="M162" s="39"/>
      <c r="N162" s="11" t="s">
        <v>25</v>
      </c>
      <c r="O162" s="8" t="s">
        <v>22</v>
      </c>
      <c r="P162" s="40" t="s">
        <v>1559</v>
      </c>
      <c r="Q162" s="94">
        <v>1403</v>
      </c>
      <c r="R162" s="93"/>
      <c r="S162" s="91"/>
    </row>
    <row r="163" spans="2:35" ht="36.75" customHeight="1" x14ac:dyDescent="0.2">
      <c r="B163" s="55">
        <v>151</v>
      </c>
      <c r="C163" s="9" t="s">
        <v>300</v>
      </c>
      <c r="D163" s="10" t="s">
        <v>301</v>
      </c>
      <c r="E163" s="9"/>
      <c r="F163" s="7" t="s">
        <v>12</v>
      </c>
      <c r="G163" s="18">
        <v>219</v>
      </c>
      <c r="H163" s="18">
        <v>12</v>
      </c>
      <c r="I163" s="7" t="s">
        <v>14</v>
      </c>
      <c r="J163" s="39" t="s">
        <v>1425</v>
      </c>
      <c r="K163" s="39" t="s">
        <v>113</v>
      </c>
      <c r="L163" s="39" t="s">
        <v>302</v>
      </c>
      <c r="M163" s="39"/>
      <c r="N163" s="11" t="s">
        <v>25</v>
      </c>
      <c r="O163" s="8" t="s">
        <v>53</v>
      </c>
      <c r="P163" s="40" t="s">
        <v>1558</v>
      </c>
      <c r="Q163" s="94">
        <v>2001</v>
      </c>
      <c r="R163" s="93"/>
      <c r="S163" s="91"/>
    </row>
    <row r="164" spans="2:35" ht="43.5" customHeight="1" x14ac:dyDescent="0.2">
      <c r="B164" s="75">
        <v>152</v>
      </c>
      <c r="C164" s="9" t="s">
        <v>174</v>
      </c>
      <c r="D164" s="10" t="s">
        <v>175</v>
      </c>
      <c r="E164" s="9" t="s">
        <v>176</v>
      </c>
      <c r="F164" s="4" t="s">
        <v>12</v>
      </c>
      <c r="G164" s="5">
        <v>219</v>
      </c>
      <c r="H164" s="6">
        <v>12</v>
      </c>
      <c r="I164" s="54" t="s">
        <v>14</v>
      </c>
      <c r="J164" s="39" t="s">
        <v>1425</v>
      </c>
      <c r="K164" s="39" t="s">
        <v>177</v>
      </c>
      <c r="L164" s="39" t="s">
        <v>1395</v>
      </c>
      <c r="M164" s="39"/>
      <c r="N164" s="11" t="s">
        <v>25</v>
      </c>
      <c r="O164" s="8" t="s">
        <v>81</v>
      </c>
      <c r="P164" s="40" t="s">
        <v>1557</v>
      </c>
      <c r="Q164" s="94">
        <v>1104</v>
      </c>
      <c r="R164" s="93"/>
      <c r="S164" s="91"/>
    </row>
    <row r="165" spans="2:35" s="28" customFormat="1" ht="23.25" thickBot="1" x14ac:dyDescent="0.25">
      <c r="B165" s="75">
        <v>153</v>
      </c>
      <c r="C165" s="9" t="s">
        <v>328</v>
      </c>
      <c r="D165" s="10" t="s">
        <v>329</v>
      </c>
      <c r="E165" s="9" t="s">
        <v>330</v>
      </c>
      <c r="F165" s="4" t="s">
        <v>64</v>
      </c>
      <c r="G165" s="5">
        <v>222</v>
      </c>
      <c r="H165" s="6">
        <v>24</v>
      </c>
      <c r="I165" s="54" t="s">
        <v>14</v>
      </c>
      <c r="J165" s="39" t="s">
        <v>1425</v>
      </c>
      <c r="K165" s="39" t="s">
        <v>331</v>
      </c>
      <c r="L165" s="39" t="s">
        <v>332</v>
      </c>
      <c r="M165" s="39"/>
      <c r="N165" s="11" t="s">
        <v>25</v>
      </c>
      <c r="O165" s="8" t="s">
        <v>88</v>
      </c>
      <c r="P165" s="40" t="s">
        <v>1552</v>
      </c>
      <c r="Q165" s="94">
        <v>1703</v>
      </c>
      <c r="R165" s="90"/>
      <c r="S165" s="90"/>
    </row>
    <row r="166" spans="2:35" s="28" customFormat="1" ht="22.5" x14ac:dyDescent="0.2">
      <c r="B166" s="55">
        <v>154</v>
      </c>
      <c r="C166" s="9" t="s">
        <v>349</v>
      </c>
      <c r="D166" s="10" t="s">
        <v>350</v>
      </c>
      <c r="E166" s="9" t="s">
        <v>350</v>
      </c>
      <c r="F166" s="4" t="s">
        <v>12</v>
      </c>
      <c r="G166" s="5">
        <v>219</v>
      </c>
      <c r="H166" s="6">
        <v>12</v>
      </c>
      <c r="I166" s="54" t="s">
        <v>14</v>
      </c>
      <c r="J166" s="39" t="s">
        <v>1425</v>
      </c>
      <c r="K166" s="39" t="s">
        <v>237</v>
      </c>
      <c r="L166" s="39" t="s">
        <v>351</v>
      </c>
      <c r="M166" s="39"/>
      <c r="N166" s="11" t="s">
        <v>25</v>
      </c>
      <c r="O166" s="8" t="s">
        <v>88</v>
      </c>
      <c r="P166" s="40" t="s">
        <v>1553</v>
      </c>
      <c r="Q166" s="94">
        <v>1701</v>
      </c>
      <c r="R166" s="90"/>
      <c r="S166" s="90"/>
    </row>
    <row r="167" spans="2:35" s="28" customFormat="1" ht="22.5" x14ac:dyDescent="0.2">
      <c r="B167" s="75">
        <v>155</v>
      </c>
      <c r="C167" s="9" t="s">
        <v>360</v>
      </c>
      <c r="D167" s="10" t="s">
        <v>329</v>
      </c>
      <c r="E167" s="9" t="s">
        <v>34</v>
      </c>
      <c r="F167" s="4" t="s">
        <v>359</v>
      </c>
      <c r="G167" s="5">
        <v>215</v>
      </c>
      <c r="H167" s="6">
        <v>24</v>
      </c>
      <c r="I167" s="54" t="s">
        <v>14</v>
      </c>
      <c r="J167" s="39" t="s">
        <v>1425</v>
      </c>
      <c r="K167" s="39" t="s">
        <v>65</v>
      </c>
      <c r="L167" s="39" t="s">
        <v>339</v>
      </c>
      <c r="M167" s="39"/>
      <c r="N167" s="11" t="s">
        <v>25</v>
      </c>
      <c r="O167" s="8" t="s">
        <v>72</v>
      </c>
      <c r="P167" s="40" t="s">
        <v>1554</v>
      </c>
      <c r="Q167" s="94">
        <v>1531</v>
      </c>
      <c r="R167" s="90"/>
      <c r="S167" s="90"/>
    </row>
    <row r="168" spans="2:35" s="28" customFormat="1" ht="23.25" customHeight="1" thickBot="1" x14ac:dyDescent="0.25">
      <c r="B168" s="75">
        <v>156</v>
      </c>
      <c r="C168" s="9" t="s">
        <v>404</v>
      </c>
      <c r="D168" s="10" t="s">
        <v>405</v>
      </c>
      <c r="E168" s="9" t="s">
        <v>406</v>
      </c>
      <c r="F168" s="4" t="s">
        <v>12</v>
      </c>
      <c r="G168" s="5">
        <v>219</v>
      </c>
      <c r="H168" s="6">
        <v>12</v>
      </c>
      <c r="I168" s="54" t="s">
        <v>14</v>
      </c>
      <c r="J168" s="39" t="s">
        <v>1436</v>
      </c>
      <c r="K168" s="39" t="s">
        <v>113</v>
      </c>
      <c r="L168" s="39"/>
      <c r="M168" s="39"/>
      <c r="N168" s="11" t="s">
        <v>25</v>
      </c>
      <c r="O168" s="8" t="s">
        <v>53</v>
      </c>
      <c r="P168" s="40" t="s">
        <v>1555</v>
      </c>
      <c r="Q168" s="94">
        <v>2001</v>
      </c>
      <c r="R168" s="90"/>
      <c r="S168" s="90"/>
    </row>
    <row r="169" spans="2:35" s="28" customFormat="1" ht="22.5" x14ac:dyDescent="0.2">
      <c r="B169" s="55">
        <v>157</v>
      </c>
      <c r="C169" s="9" t="s">
        <v>89</v>
      </c>
      <c r="D169" s="10" t="s">
        <v>90</v>
      </c>
      <c r="E169" s="9" t="s">
        <v>91</v>
      </c>
      <c r="F169" s="4" t="s">
        <v>86</v>
      </c>
      <c r="G169" s="5">
        <v>84</v>
      </c>
      <c r="H169" s="6">
        <v>7</v>
      </c>
      <c r="I169" s="54" t="s">
        <v>87</v>
      </c>
      <c r="J169" s="39" t="s">
        <v>1431</v>
      </c>
      <c r="K169" s="39" t="s">
        <v>92</v>
      </c>
      <c r="L169" s="39" t="s">
        <v>1383</v>
      </c>
      <c r="M169" s="39"/>
      <c r="N169" s="11" t="s">
        <v>62</v>
      </c>
      <c r="O169" s="8" t="s">
        <v>88</v>
      </c>
      <c r="P169" s="40" t="s">
        <v>1556</v>
      </c>
      <c r="Q169" s="94">
        <v>1700</v>
      </c>
      <c r="R169" s="90"/>
      <c r="S169" s="90"/>
    </row>
    <row r="170" spans="2:35" s="28" customFormat="1" x14ac:dyDescent="0.2">
      <c r="C170" s="24"/>
      <c r="D170" s="24"/>
      <c r="E170" s="24"/>
      <c r="F170" s="24"/>
      <c r="G170" s="33"/>
      <c r="H170" s="33"/>
      <c r="I170" s="24"/>
      <c r="J170" s="36"/>
      <c r="K170" s="36"/>
      <c r="L170" s="36"/>
      <c r="M170" s="36"/>
      <c r="N170" s="24"/>
      <c r="O170" s="24"/>
      <c r="P170" s="45"/>
      <c r="Q170" s="51"/>
    </row>
    <row r="171" spans="2:35" s="41" customFormat="1" x14ac:dyDescent="0.2">
      <c r="C171" s="30"/>
      <c r="D171" s="30"/>
      <c r="E171" s="30"/>
      <c r="F171" s="30"/>
      <c r="G171" s="31"/>
      <c r="H171" s="31"/>
      <c r="I171" s="30"/>
      <c r="J171" s="34"/>
      <c r="K171" s="34"/>
      <c r="L171" s="34"/>
      <c r="M171" s="34"/>
      <c r="N171" s="30"/>
      <c r="O171" s="30"/>
      <c r="P171" s="46"/>
      <c r="Q171" s="49"/>
    </row>
    <row r="172" spans="2:35" s="41" customFormat="1" x14ac:dyDescent="0.2">
      <c r="C172" s="30"/>
      <c r="D172" s="30"/>
      <c r="E172" s="30"/>
      <c r="F172" s="30"/>
      <c r="G172" s="31"/>
      <c r="H172" s="31"/>
      <c r="I172" s="30"/>
      <c r="J172" s="34"/>
      <c r="K172" s="34"/>
      <c r="L172" s="34"/>
      <c r="M172" s="34"/>
      <c r="N172" s="30"/>
      <c r="O172" s="30"/>
      <c r="P172" s="46"/>
      <c r="Q172" s="49"/>
    </row>
    <row r="173" spans="2:35" s="41" customFormat="1" x14ac:dyDescent="0.2">
      <c r="C173" s="30"/>
      <c r="D173" s="30"/>
      <c r="E173" s="30"/>
      <c r="F173" s="30"/>
      <c r="G173" s="31"/>
      <c r="H173" s="31"/>
      <c r="I173" s="30"/>
      <c r="J173" s="34"/>
      <c r="K173" s="34"/>
      <c r="L173" s="34"/>
      <c r="M173" s="34"/>
      <c r="N173" s="30"/>
      <c r="O173" s="30"/>
      <c r="P173" s="46"/>
      <c r="Q173" s="49"/>
    </row>
    <row r="174" spans="2:35" s="41" customFormat="1" x14ac:dyDescent="0.2">
      <c r="C174" s="30"/>
      <c r="D174" s="30"/>
      <c r="E174" s="30"/>
      <c r="F174" s="30"/>
      <c r="G174" s="31"/>
      <c r="H174" s="31"/>
      <c r="I174" s="30"/>
      <c r="J174" s="34"/>
      <c r="K174" s="34"/>
      <c r="L174" s="34"/>
      <c r="M174" s="34"/>
      <c r="N174" s="30"/>
      <c r="O174" s="30"/>
      <c r="P174" s="46"/>
      <c r="Q174" s="49"/>
    </row>
    <row r="175" spans="2:35" s="41" customFormat="1" x14ac:dyDescent="0.2">
      <c r="C175" s="30"/>
      <c r="D175" s="30"/>
      <c r="E175" s="30"/>
      <c r="F175" s="30"/>
      <c r="G175" s="31"/>
      <c r="H175" s="31"/>
      <c r="I175" s="30"/>
      <c r="J175" s="34"/>
      <c r="K175" s="34"/>
      <c r="L175" s="34"/>
      <c r="M175" s="34"/>
      <c r="N175" s="30"/>
      <c r="O175" s="30"/>
      <c r="P175" s="46"/>
      <c r="Q175" s="49"/>
    </row>
    <row r="176" spans="2:35" s="41" customFormat="1" x14ac:dyDescent="0.2">
      <c r="C176" s="30"/>
      <c r="D176" s="30"/>
      <c r="E176" s="30"/>
      <c r="F176" s="30"/>
      <c r="G176" s="31"/>
      <c r="H176" s="31"/>
      <c r="I176" s="30"/>
      <c r="J176" s="34"/>
      <c r="K176" s="34"/>
      <c r="L176" s="34"/>
      <c r="M176" s="34"/>
      <c r="N176" s="30"/>
      <c r="O176" s="30"/>
      <c r="P176" s="46"/>
      <c r="Q176" s="49"/>
    </row>
    <row r="177" spans="3:17" s="41" customFormat="1" x14ac:dyDescent="0.2">
      <c r="C177" s="30"/>
      <c r="D177" s="30"/>
      <c r="E177" s="30"/>
      <c r="F177" s="30"/>
      <c r="G177" s="31"/>
      <c r="H177" s="31"/>
      <c r="I177" s="30"/>
      <c r="J177" s="34"/>
      <c r="K177" s="34"/>
      <c r="L177" s="34"/>
      <c r="M177" s="34"/>
      <c r="N177" s="30"/>
      <c r="O177" s="30"/>
      <c r="P177" s="46"/>
      <c r="Q177" s="49"/>
    </row>
    <row r="178" spans="3:17" s="41" customFormat="1" x14ac:dyDescent="0.2">
      <c r="C178" s="30"/>
      <c r="D178" s="30"/>
      <c r="E178" s="30"/>
      <c r="F178" s="30"/>
      <c r="G178" s="31"/>
      <c r="H178" s="31"/>
      <c r="I178" s="30"/>
      <c r="J178" s="34"/>
      <c r="K178" s="34"/>
      <c r="L178" s="34"/>
      <c r="M178" s="34"/>
      <c r="N178" s="30"/>
      <c r="O178" s="30"/>
      <c r="P178" s="46"/>
      <c r="Q178" s="49"/>
    </row>
    <row r="179" spans="3:17" s="41" customFormat="1" x14ac:dyDescent="0.2">
      <c r="C179" s="30"/>
      <c r="D179" s="30"/>
      <c r="E179" s="30"/>
      <c r="F179" s="30"/>
      <c r="G179" s="31"/>
      <c r="H179" s="31"/>
      <c r="I179" s="30"/>
      <c r="J179" s="34"/>
      <c r="K179" s="34"/>
      <c r="L179" s="34"/>
      <c r="M179" s="34"/>
      <c r="N179" s="30"/>
      <c r="O179" s="30"/>
      <c r="P179" s="46"/>
      <c r="Q179" s="49"/>
    </row>
    <row r="180" spans="3:17" s="41" customFormat="1" x14ac:dyDescent="0.2">
      <c r="C180" s="30"/>
      <c r="D180" s="30"/>
      <c r="E180" s="30"/>
      <c r="F180" s="30"/>
      <c r="G180" s="31"/>
      <c r="H180" s="31"/>
      <c r="I180" s="30"/>
      <c r="J180" s="34"/>
      <c r="K180" s="34"/>
      <c r="L180" s="34"/>
      <c r="M180" s="34"/>
      <c r="N180" s="30"/>
      <c r="O180" s="30"/>
      <c r="P180" s="46"/>
      <c r="Q180" s="49"/>
    </row>
    <row r="181" spans="3:17" s="41" customFormat="1" x14ac:dyDescent="0.2">
      <c r="C181" s="30"/>
      <c r="D181" s="30"/>
      <c r="E181" s="30"/>
      <c r="F181" s="30"/>
      <c r="G181" s="31"/>
      <c r="H181" s="31"/>
      <c r="I181" s="30"/>
      <c r="J181" s="34"/>
      <c r="K181" s="34"/>
      <c r="L181" s="34"/>
      <c r="M181" s="34"/>
      <c r="N181" s="30"/>
      <c r="O181" s="30"/>
      <c r="P181" s="46"/>
      <c r="Q181" s="49"/>
    </row>
    <row r="182" spans="3:17" s="41" customFormat="1" x14ac:dyDescent="0.2">
      <c r="C182" s="30"/>
      <c r="D182" s="30"/>
      <c r="E182" s="30"/>
      <c r="F182" s="30"/>
      <c r="G182" s="31"/>
      <c r="H182" s="31"/>
      <c r="I182" s="30"/>
      <c r="J182" s="34"/>
      <c r="K182" s="34"/>
      <c r="L182" s="34"/>
      <c r="M182" s="34"/>
      <c r="N182" s="30"/>
      <c r="O182" s="30"/>
      <c r="P182" s="46"/>
      <c r="Q182" s="49"/>
    </row>
    <row r="183" spans="3:17" s="41" customFormat="1" x14ac:dyDescent="0.2">
      <c r="C183" s="30"/>
      <c r="D183" s="30"/>
      <c r="E183" s="30"/>
      <c r="F183" s="30"/>
      <c r="G183" s="31"/>
      <c r="H183" s="31"/>
      <c r="I183" s="30"/>
      <c r="J183" s="34"/>
      <c r="K183" s="34"/>
      <c r="L183" s="34"/>
      <c r="M183" s="34"/>
      <c r="N183" s="30"/>
      <c r="O183" s="30"/>
      <c r="P183" s="46"/>
      <c r="Q183" s="49"/>
    </row>
    <row r="184" spans="3:17" s="41" customFormat="1" x14ac:dyDescent="0.2">
      <c r="C184" s="30"/>
      <c r="D184" s="30"/>
      <c r="E184" s="30"/>
      <c r="F184" s="30"/>
      <c r="G184" s="31"/>
      <c r="H184" s="31"/>
      <c r="I184" s="30"/>
      <c r="J184" s="34"/>
      <c r="K184" s="34"/>
      <c r="L184" s="34"/>
      <c r="M184" s="34"/>
      <c r="N184" s="30"/>
      <c r="O184" s="30"/>
      <c r="P184" s="46"/>
      <c r="Q184" s="49"/>
    </row>
    <row r="185" spans="3:17" s="41" customFormat="1" x14ac:dyDescent="0.2">
      <c r="C185" s="30"/>
      <c r="D185" s="30"/>
      <c r="E185" s="30"/>
      <c r="F185" s="30"/>
      <c r="G185" s="31"/>
      <c r="H185" s="31"/>
      <c r="I185" s="30"/>
      <c r="J185" s="34"/>
      <c r="K185" s="34"/>
      <c r="L185" s="34"/>
      <c r="M185" s="34"/>
      <c r="N185" s="30"/>
      <c r="O185" s="30"/>
      <c r="P185" s="46"/>
      <c r="Q185" s="49"/>
    </row>
    <row r="186" spans="3:17" s="41" customFormat="1" x14ac:dyDescent="0.2">
      <c r="C186" s="30"/>
      <c r="D186" s="30"/>
      <c r="E186" s="30"/>
      <c r="F186" s="30"/>
      <c r="G186" s="31"/>
      <c r="H186" s="31"/>
      <c r="I186" s="30"/>
      <c r="J186" s="34"/>
      <c r="K186" s="34"/>
      <c r="L186" s="34"/>
      <c r="M186" s="34"/>
      <c r="N186" s="30"/>
      <c r="O186" s="30"/>
      <c r="P186" s="46"/>
      <c r="Q186" s="49"/>
    </row>
    <row r="187" spans="3:17" s="41" customFormat="1" x14ac:dyDescent="0.2">
      <c r="C187" s="30"/>
      <c r="D187" s="30"/>
      <c r="E187" s="30"/>
      <c r="F187" s="30"/>
      <c r="G187" s="31"/>
      <c r="H187" s="31"/>
      <c r="I187" s="30"/>
      <c r="J187" s="34"/>
      <c r="K187" s="34"/>
      <c r="L187" s="34"/>
      <c r="M187" s="34"/>
      <c r="N187" s="30"/>
      <c r="O187" s="30"/>
      <c r="P187" s="46"/>
      <c r="Q187" s="49"/>
    </row>
    <row r="188" spans="3:17" s="41" customFormat="1" x14ac:dyDescent="0.2">
      <c r="C188" s="30"/>
      <c r="D188" s="30"/>
      <c r="E188" s="30"/>
      <c r="F188" s="30"/>
      <c r="G188" s="31"/>
      <c r="H188" s="31"/>
      <c r="I188" s="30"/>
      <c r="J188" s="34"/>
      <c r="K188" s="34"/>
      <c r="L188" s="34"/>
      <c r="M188" s="34"/>
      <c r="N188" s="30"/>
      <c r="O188" s="30"/>
      <c r="P188" s="46"/>
      <c r="Q188" s="49"/>
    </row>
    <row r="189" spans="3:17" s="41" customFormat="1" x14ac:dyDescent="0.2">
      <c r="C189" s="30"/>
      <c r="D189" s="30"/>
      <c r="E189" s="30"/>
      <c r="F189" s="30"/>
      <c r="G189" s="31"/>
      <c r="H189" s="31"/>
      <c r="I189" s="30"/>
      <c r="J189" s="34"/>
      <c r="K189" s="34"/>
      <c r="L189" s="34"/>
      <c r="M189" s="34"/>
      <c r="N189" s="30"/>
      <c r="O189" s="30"/>
      <c r="P189" s="46"/>
      <c r="Q189" s="49"/>
    </row>
    <row r="190" spans="3:17" s="41" customFormat="1" x14ac:dyDescent="0.2">
      <c r="C190" s="30"/>
      <c r="D190" s="30"/>
      <c r="E190" s="30"/>
      <c r="F190" s="30"/>
      <c r="G190" s="31"/>
      <c r="H190" s="31"/>
      <c r="I190" s="30"/>
      <c r="J190" s="34"/>
      <c r="K190" s="34"/>
      <c r="L190" s="34"/>
      <c r="M190" s="34"/>
      <c r="N190" s="30"/>
      <c r="O190" s="30"/>
      <c r="P190" s="42"/>
      <c r="Q190" s="49"/>
    </row>
    <row r="191" spans="3:17" s="41" customFormat="1" x14ac:dyDescent="0.2">
      <c r="C191" s="30"/>
      <c r="D191" s="30"/>
      <c r="E191" s="30"/>
      <c r="F191" s="30"/>
      <c r="G191" s="31"/>
      <c r="H191" s="31"/>
      <c r="I191" s="30"/>
      <c r="J191" s="34"/>
      <c r="K191" s="34"/>
      <c r="L191" s="34"/>
      <c r="M191" s="34"/>
      <c r="N191" s="30"/>
      <c r="O191" s="30"/>
      <c r="P191" s="42"/>
      <c r="Q191" s="49"/>
    </row>
    <row r="192" spans="3:17" s="41" customFormat="1" x14ac:dyDescent="0.2">
      <c r="C192" s="30"/>
      <c r="D192" s="30"/>
      <c r="E192" s="30"/>
      <c r="F192" s="30"/>
      <c r="G192" s="31"/>
      <c r="H192" s="31"/>
      <c r="I192" s="30"/>
      <c r="J192" s="34"/>
      <c r="K192" s="34"/>
      <c r="L192" s="34"/>
      <c r="M192" s="34"/>
      <c r="N192" s="30"/>
      <c r="O192" s="30"/>
      <c r="P192" s="42"/>
      <c r="Q192" s="49"/>
    </row>
    <row r="193" spans="3:17" s="41" customFormat="1" x14ac:dyDescent="0.2">
      <c r="C193" s="30"/>
      <c r="D193" s="30"/>
      <c r="E193" s="30"/>
      <c r="F193" s="30"/>
      <c r="G193" s="31"/>
      <c r="H193" s="31"/>
      <c r="I193" s="30"/>
      <c r="J193" s="34"/>
      <c r="K193" s="34"/>
      <c r="L193" s="34"/>
      <c r="M193" s="34"/>
      <c r="N193" s="30"/>
      <c r="O193" s="30"/>
      <c r="P193" s="42"/>
      <c r="Q193" s="49"/>
    </row>
    <row r="194" spans="3:17" s="41" customFormat="1" x14ac:dyDescent="0.2">
      <c r="C194" s="30"/>
      <c r="D194" s="30"/>
      <c r="E194" s="30"/>
      <c r="F194" s="30"/>
      <c r="G194" s="31"/>
      <c r="H194" s="31"/>
      <c r="I194" s="30"/>
      <c r="J194" s="34"/>
      <c r="K194" s="34"/>
      <c r="L194" s="34"/>
      <c r="M194" s="34"/>
      <c r="N194" s="30"/>
      <c r="O194" s="30"/>
      <c r="P194" s="42"/>
      <c r="Q194" s="49"/>
    </row>
    <row r="195" spans="3:17" s="41" customFormat="1" x14ac:dyDescent="0.2">
      <c r="C195" s="30"/>
      <c r="D195" s="30"/>
      <c r="E195" s="30"/>
      <c r="F195" s="30"/>
      <c r="G195" s="31"/>
      <c r="H195" s="31"/>
      <c r="I195" s="30"/>
      <c r="J195" s="34"/>
      <c r="K195" s="34"/>
      <c r="L195" s="34"/>
      <c r="M195" s="34"/>
      <c r="N195" s="30"/>
      <c r="O195" s="30"/>
      <c r="P195" s="42"/>
      <c r="Q195" s="49"/>
    </row>
    <row r="196" spans="3:17" s="41" customFormat="1" x14ac:dyDescent="0.2">
      <c r="C196" s="30"/>
      <c r="D196" s="30"/>
      <c r="E196" s="30"/>
      <c r="F196" s="30"/>
      <c r="G196" s="31"/>
      <c r="H196" s="31"/>
      <c r="I196" s="30"/>
      <c r="J196" s="34"/>
      <c r="K196" s="34"/>
      <c r="L196" s="34"/>
      <c r="M196" s="34"/>
      <c r="N196" s="30"/>
      <c r="O196" s="30"/>
      <c r="P196" s="42"/>
      <c r="Q196" s="49"/>
    </row>
    <row r="197" spans="3:17" s="41" customFormat="1" x14ac:dyDescent="0.2">
      <c r="C197" s="30"/>
      <c r="D197" s="30"/>
      <c r="E197" s="30"/>
      <c r="F197" s="30"/>
      <c r="G197" s="31"/>
      <c r="H197" s="31"/>
      <c r="I197" s="30"/>
      <c r="J197" s="34"/>
      <c r="K197" s="34"/>
      <c r="L197" s="34"/>
      <c r="M197" s="34"/>
      <c r="N197" s="30"/>
      <c r="O197" s="30"/>
      <c r="P197" s="42"/>
      <c r="Q197" s="49"/>
    </row>
    <row r="198" spans="3:17" s="41" customFormat="1" x14ac:dyDescent="0.2">
      <c r="C198" s="30"/>
      <c r="D198" s="30"/>
      <c r="E198" s="30"/>
      <c r="F198" s="30"/>
      <c r="G198" s="31"/>
      <c r="H198" s="31"/>
      <c r="I198" s="30"/>
      <c r="J198" s="34"/>
      <c r="K198" s="34"/>
      <c r="L198" s="34"/>
      <c r="M198" s="34"/>
      <c r="N198" s="30"/>
      <c r="O198" s="30"/>
      <c r="P198" s="42"/>
      <c r="Q198" s="49"/>
    </row>
    <row r="199" spans="3:17" s="41" customFormat="1" x14ac:dyDescent="0.2">
      <c r="C199" s="30"/>
      <c r="D199" s="30"/>
      <c r="E199" s="30"/>
      <c r="F199" s="30"/>
      <c r="G199" s="31"/>
      <c r="H199" s="31"/>
      <c r="I199" s="30"/>
      <c r="J199" s="34"/>
      <c r="K199" s="34"/>
      <c r="L199" s="34"/>
      <c r="M199" s="34"/>
      <c r="N199" s="30"/>
      <c r="O199" s="30"/>
      <c r="P199" s="42"/>
      <c r="Q199" s="49"/>
    </row>
    <row r="200" spans="3:17" s="41" customFormat="1" x14ac:dyDescent="0.2">
      <c r="C200" s="30"/>
      <c r="D200" s="30"/>
      <c r="E200" s="30"/>
      <c r="F200" s="30"/>
      <c r="G200" s="31"/>
      <c r="H200" s="31"/>
      <c r="I200" s="30"/>
      <c r="J200" s="34"/>
      <c r="K200" s="34"/>
      <c r="L200" s="34"/>
      <c r="M200" s="34"/>
      <c r="N200" s="30"/>
      <c r="O200" s="30"/>
      <c r="P200" s="42"/>
      <c r="Q200" s="49"/>
    </row>
    <row r="201" spans="3:17" s="41" customFormat="1" x14ac:dyDescent="0.2">
      <c r="C201" s="30"/>
      <c r="D201" s="30"/>
      <c r="E201" s="30"/>
      <c r="F201" s="30"/>
      <c r="G201" s="31"/>
      <c r="H201" s="31"/>
      <c r="I201" s="30"/>
      <c r="J201" s="34"/>
      <c r="K201" s="34"/>
      <c r="L201" s="34"/>
      <c r="M201" s="34"/>
      <c r="N201" s="30"/>
      <c r="O201" s="30"/>
      <c r="P201" s="42"/>
      <c r="Q201" s="49"/>
    </row>
    <row r="202" spans="3:17" s="41" customFormat="1" x14ac:dyDescent="0.2">
      <c r="C202" s="30"/>
      <c r="D202" s="30"/>
      <c r="E202" s="30"/>
      <c r="F202" s="30"/>
      <c r="G202" s="31"/>
      <c r="H202" s="31"/>
      <c r="I202" s="30"/>
      <c r="J202" s="34"/>
      <c r="K202" s="34"/>
      <c r="L202" s="34"/>
      <c r="M202" s="34"/>
      <c r="N202" s="30"/>
      <c r="O202" s="30"/>
      <c r="P202" s="42"/>
      <c r="Q202" s="49"/>
    </row>
    <row r="203" spans="3:17" s="41" customFormat="1" x14ac:dyDescent="0.2">
      <c r="C203" s="30"/>
      <c r="D203" s="30"/>
      <c r="E203" s="30"/>
      <c r="F203" s="30"/>
      <c r="G203" s="31"/>
      <c r="H203" s="31"/>
      <c r="I203" s="30"/>
      <c r="J203" s="34"/>
      <c r="K203" s="34"/>
      <c r="L203" s="34"/>
      <c r="M203" s="34"/>
      <c r="N203" s="30"/>
      <c r="O203" s="30"/>
      <c r="P203" s="42"/>
      <c r="Q203" s="49"/>
    </row>
    <row r="204" spans="3:17" s="41" customFormat="1" x14ac:dyDescent="0.2">
      <c r="C204" s="30"/>
      <c r="D204" s="30"/>
      <c r="E204" s="30"/>
      <c r="F204" s="30"/>
      <c r="G204" s="31"/>
      <c r="H204" s="31"/>
      <c r="I204" s="30"/>
      <c r="J204" s="34"/>
      <c r="K204" s="34"/>
      <c r="L204" s="34"/>
      <c r="M204" s="34"/>
      <c r="N204" s="30"/>
      <c r="O204" s="30"/>
      <c r="P204" s="42"/>
      <c r="Q204" s="49"/>
    </row>
    <row r="205" spans="3:17" s="41" customFormat="1" x14ac:dyDescent="0.2">
      <c r="C205" s="30"/>
      <c r="D205" s="30"/>
      <c r="E205" s="30"/>
      <c r="F205" s="30"/>
      <c r="G205" s="31"/>
      <c r="H205" s="31"/>
      <c r="I205" s="30"/>
      <c r="J205" s="34"/>
      <c r="K205" s="34"/>
      <c r="L205" s="34"/>
      <c r="M205" s="34"/>
      <c r="N205" s="30"/>
      <c r="O205" s="30"/>
      <c r="P205" s="42"/>
      <c r="Q205" s="49"/>
    </row>
    <row r="206" spans="3:17" s="41" customFormat="1" x14ac:dyDescent="0.2">
      <c r="C206" s="30"/>
      <c r="D206" s="30"/>
      <c r="E206" s="30"/>
      <c r="F206" s="30"/>
      <c r="G206" s="31"/>
      <c r="H206" s="31"/>
      <c r="I206" s="30"/>
      <c r="J206" s="34"/>
      <c r="K206" s="34"/>
      <c r="L206" s="34"/>
      <c r="M206" s="34"/>
      <c r="N206" s="30"/>
      <c r="O206" s="30"/>
      <c r="P206" s="42"/>
      <c r="Q206" s="49"/>
    </row>
    <row r="207" spans="3:17" s="41" customFormat="1" x14ac:dyDescent="0.2">
      <c r="C207" s="30"/>
      <c r="D207" s="30"/>
      <c r="E207" s="30"/>
      <c r="F207" s="30"/>
      <c r="G207" s="31"/>
      <c r="H207" s="31"/>
      <c r="I207" s="30"/>
      <c r="J207" s="34"/>
      <c r="K207" s="34"/>
      <c r="L207" s="34"/>
      <c r="M207" s="34"/>
      <c r="N207" s="30"/>
      <c r="O207" s="30"/>
      <c r="P207" s="42"/>
      <c r="Q207" s="49"/>
    </row>
    <row r="208" spans="3:17" s="41" customFormat="1" x14ac:dyDescent="0.2">
      <c r="C208" s="30"/>
      <c r="D208" s="30"/>
      <c r="E208" s="30"/>
      <c r="F208" s="30"/>
      <c r="G208" s="31"/>
      <c r="H208" s="31"/>
      <c r="I208" s="30"/>
      <c r="J208" s="34"/>
      <c r="K208" s="34"/>
      <c r="L208" s="34"/>
      <c r="M208" s="34"/>
      <c r="N208" s="30"/>
      <c r="O208" s="30"/>
      <c r="P208" s="42"/>
      <c r="Q208" s="49"/>
    </row>
    <row r="209" spans="3:17" s="41" customFormat="1" x14ac:dyDescent="0.2">
      <c r="C209" s="30"/>
      <c r="D209" s="30"/>
      <c r="E209" s="30"/>
      <c r="F209" s="30"/>
      <c r="G209" s="31"/>
      <c r="H209" s="31"/>
      <c r="I209" s="30"/>
      <c r="J209" s="34"/>
      <c r="K209" s="34"/>
      <c r="L209" s="34"/>
      <c r="M209" s="34"/>
      <c r="N209" s="30"/>
      <c r="O209" s="30"/>
      <c r="P209" s="42"/>
      <c r="Q209" s="49"/>
    </row>
    <row r="210" spans="3:17" s="41" customFormat="1" x14ac:dyDescent="0.2">
      <c r="C210" s="30"/>
      <c r="D210" s="30"/>
      <c r="E210" s="30"/>
      <c r="F210" s="30"/>
      <c r="G210" s="31"/>
      <c r="H210" s="31"/>
      <c r="I210" s="30"/>
      <c r="J210" s="34"/>
      <c r="K210" s="34"/>
      <c r="L210" s="34"/>
      <c r="M210" s="34"/>
      <c r="N210" s="30"/>
      <c r="O210" s="30"/>
      <c r="P210" s="42"/>
      <c r="Q210" s="49"/>
    </row>
    <row r="211" spans="3:17" s="41" customFormat="1" x14ac:dyDescent="0.2">
      <c r="C211" s="30"/>
      <c r="D211" s="30"/>
      <c r="E211" s="30"/>
      <c r="F211" s="30"/>
      <c r="G211" s="31"/>
      <c r="H211" s="31"/>
      <c r="I211" s="30"/>
      <c r="J211" s="34"/>
      <c r="K211" s="34"/>
      <c r="L211" s="34"/>
      <c r="M211" s="34"/>
      <c r="N211" s="30"/>
      <c r="O211" s="30"/>
      <c r="P211" s="42"/>
      <c r="Q211" s="49"/>
    </row>
    <row r="212" spans="3:17" s="41" customFormat="1" x14ac:dyDescent="0.2">
      <c r="C212" s="30"/>
      <c r="D212" s="30"/>
      <c r="E212" s="30"/>
      <c r="F212" s="30"/>
      <c r="G212" s="31"/>
      <c r="H212" s="31"/>
      <c r="I212" s="30"/>
      <c r="J212" s="34"/>
      <c r="K212" s="34"/>
      <c r="L212" s="34"/>
      <c r="M212" s="34"/>
      <c r="N212" s="30"/>
      <c r="O212" s="30"/>
      <c r="P212" s="42"/>
      <c r="Q212" s="49"/>
    </row>
    <row r="213" spans="3:17" s="41" customFormat="1" x14ac:dyDescent="0.2">
      <c r="C213" s="30"/>
      <c r="D213" s="30"/>
      <c r="E213" s="30"/>
      <c r="F213" s="30"/>
      <c r="G213" s="31"/>
      <c r="H213" s="31"/>
      <c r="I213" s="30"/>
      <c r="J213" s="34"/>
      <c r="K213" s="34"/>
      <c r="L213" s="34"/>
      <c r="M213" s="34"/>
      <c r="N213" s="30"/>
      <c r="O213" s="30"/>
      <c r="P213" s="42"/>
      <c r="Q213" s="49"/>
    </row>
    <row r="214" spans="3:17" s="41" customFormat="1" x14ac:dyDescent="0.2">
      <c r="C214" s="30"/>
      <c r="D214" s="30"/>
      <c r="E214" s="30"/>
      <c r="F214" s="30"/>
      <c r="G214" s="31"/>
      <c r="H214" s="31"/>
      <c r="I214" s="30"/>
      <c r="J214" s="34"/>
      <c r="K214" s="34"/>
      <c r="L214" s="34"/>
      <c r="M214" s="34"/>
      <c r="N214" s="30"/>
      <c r="O214" s="30"/>
      <c r="P214" s="42"/>
      <c r="Q214" s="49"/>
    </row>
    <row r="215" spans="3:17" s="41" customFormat="1" x14ac:dyDescent="0.2">
      <c r="C215" s="30"/>
      <c r="D215" s="30"/>
      <c r="E215" s="30"/>
      <c r="F215" s="30"/>
      <c r="G215" s="31"/>
      <c r="H215" s="31"/>
      <c r="I215" s="30"/>
      <c r="J215" s="34"/>
      <c r="K215" s="34"/>
      <c r="L215" s="34"/>
      <c r="M215" s="34"/>
      <c r="N215" s="30"/>
      <c r="O215" s="30"/>
      <c r="P215" s="42"/>
      <c r="Q215" s="49"/>
    </row>
    <row r="216" spans="3:17" s="41" customFormat="1" x14ac:dyDescent="0.2">
      <c r="C216" s="30"/>
      <c r="D216" s="30"/>
      <c r="E216" s="30"/>
      <c r="F216" s="30"/>
      <c r="G216" s="31"/>
      <c r="H216" s="31"/>
      <c r="I216" s="30"/>
      <c r="J216" s="34"/>
      <c r="K216" s="34"/>
      <c r="L216" s="34"/>
      <c r="M216" s="34"/>
      <c r="N216" s="30"/>
      <c r="O216" s="30"/>
      <c r="P216" s="42"/>
      <c r="Q216" s="49"/>
    </row>
    <row r="217" spans="3:17" s="41" customFormat="1" x14ac:dyDescent="0.2">
      <c r="C217" s="30"/>
      <c r="D217" s="30"/>
      <c r="E217" s="30"/>
      <c r="F217" s="30"/>
      <c r="G217" s="31"/>
      <c r="H217" s="31"/>
      <c r="I217" s="30"/>
      <c r="J217" s="34"/>
      <c r="K217" s="34"/>
      <c r="L217" s="34"/>
      <c r="M217" s="34"/>
      <c r="N217" s="30"/>
      <c r="O217" s="30"/>
      <c r="P217" s="42"/>
      <c r="Q217" s="49"/>
    </row>
    <row r="218" spans="3:17" s="41" customFormat="1" x14ac:dyDescent="0.2">
      <c r="C218" s="30"/>
      <c r="D218" s="30"/>
      <c r="E218" s="30"/>
      <c r="F218" s="30"/>
      <c r="G218" s="31"/>
      <c r="H218" s="31"/>
      <c r="I218" s="30"/>
      <c r="J218" s="34"/>
      <c r="K218" s="34"/>
      <c r="L218" s="34"/>
      <c r="M218" s="34"/>
      <c r="N218" s="30"/>
      <c r="O218" s="30"/>
      <c r="P218" s="42"/>
      <c r="Q218" s="49"/>
    </row>
    <row r="219" spans="3:17" s="41" customFormat="1" x14ac:dyDescent="0.2">
      <c r="C219" s="30"/>
      <c r="D219" s="30"/>
      <c r="E219" s="30"/>
      <c r="F219" s="30"/>
      <c r="G219" s="31"/>
      <c r="H219" s="31"/>
      <c r="I219" s="30"/>
      <c r="J219" s="34"/>
      <c r="K219" s="34"/>
      <c r="L219" s="34"/>
      <c r="M219" s="34"/>
      <c r="N219" s="30"/>
      <c r="O219" s="30"/>
      <c r="P219" s="42"/>
      <c r="Q219" s="49"/>
    </row>
    <row r="220" spans="3:17" s="41" customFormat="1" x14ac:dyDescent="0.2">
      <c r="C220" s="30"/>
      <c r="D220" s="30"/>
      <c r="E220" s="30"/>
      <c r="F220" s="30"/>
      <c r="G220" s="31"/>
      <c r="H220" s="31"/>
      <c r="I220" s="30"/>
      <c r="J220" s="34"/>
      <c r="K220" s="34"/>
      <c r="L220" s="34"/>
      <c r="M220" s="34"/>
      <c r="N220" s="30"/>
      <c r="O220" s="30"/>
      <c r="P220" s="42"/>
      <c r="Q220" s="49"/>
    </row>
    <row r="221" spans="3:17" s="41" customFormat="1" x14ac:dyDescent="0.2">
      <c r="C221" s="30"/>
      <c r="D221" s="30"/>
      <c r="E221" s="30"/>
      <c r="F221" s="30"/>
      <c r="G221" s="31"/>
      <c r="H221" s="31"/>
      <c r="I221" s="30"/>
      <c r="J221" s="34"/>
      <c r="K221" s="34"/>
      <c r="L221" s="34"/>
      <c r="M221" s="34"/>
      <c r="N221" s="30"/>
      <c r="O221" s="30"/>
      <c r="P221" s="42"/>
      <c r="Q221" s="49"/>
    </row>
    <row r="222" spans="3:17" s="41" customFormat="1" x14ac:dyDescent="0.2">
      <c r="C222" s="30"/>
      <c r="D222" s="30"/>
      <c r="E222" s="30"/>
      <c r="F222" s="30"/>
      <c r="G222" s="31"/>
      <c r="H222" s="31"/>
      <c r="I222" s="30"/>
      <c r="J222" s="34"/>
      <c r="K222" s="34"/>
      <c r="L222" s="34"/>
      <c r="M222" s="34"/>
      <c r="N222" s="30"/>
      <c r="O222" s="30"/>
      <c r="P222" s="42"/>
      <c r="Q222" s="49"/>
    </row>
    <row r="223" spans="3:17" s="41" customFormat="1" x14ac:dyDescent="0.2">
      <c r="C223" s="30"/>
      <c r="D223" s="30"/>
      <c r="E223" s="30"/>
      <c r="F223" s="30"/>
      <c r="G223" s="31"/>
      <c r="H223" s="31"/>
      <c r="I223" s="30"/>
      <c r="J223" s="34"/>
      <c r="K223" s="34"/>
      <c r="L223" s="34"/>
      <c r="M223" s="34"/>
      <c r="N223" s="30"/>
      <c r="O223" s="30"/>
      <c r="P223" s="42"/>
      <c r="Q223" s="49"/>
    </row>
    <row r="224" spans="3:17" s="41" customFormat="1" x14ac:dyDescent="0.2">
      <c r="C224" s="30"/>
      <c r="D224" s="30"/>
      <c r="E224" s="30"/>
      <c r="F224" s="30"/>
      <c r="G224" s="31"/>
      <c r="H224" s="31"/>
      <c r="I224" s="30"/>
      <c r="J224" s="34"/>
      <c r="K224" s="34"/>
      <c r="L224" s="34"/>
      <c r="M224" s="34"/>
      <c r="N224" s="30"/>
      <c r="O224" s="30"/>
      <c r="P224" s="42"/>
      <c r="Q224" s="49"/>
    </row>
    <row r="225" spans="3:17" s="41" customFormat="1" x14ac:dyDescent="0.2">
      <c r="C225" s="30"/>
      <c r="D225" s="30"/>
      <c r="E225" s="30"/>
      <c r="F225" s="30"/>
      <c r="G225" s="31"/>
      <c r="H225" s="31"/>
      <c r="I225" s="30"/>
      <c r="J225" s="34"/>
      <c r="K225" s="34"/>
      <c r="L225" s="34"/>
      <c r="M225" s="34"/>
      <c r="N225" s="30"/>
      <c r="O225" s="30"/>
      <c r="P225" s="42"/>
      <c r="Q225" s="49"/>
    </row>
    <row r="226" spans="3:17" s="41" customFormat="1" x14ac:dyDescent="0.2">
      <c r="C226" s="30"/>
      <c r="D226" s="30"/>
      <c r="E226" s="30"/>
      <c r="F226" s="30"/>
      <c r="G226" s="31"/>
      <c r="H226" s="31"/>
      <c r="I226" s="30"/>
      <c r="J226" s="34"/>
      <c r="K226" s="34"/>
      <c r="L226" s="34"/>
      <c r="M226" s="34"/>
      <c r="N226" s="30"/>
      <c r="O226" s="30"/>
      <c r="P226" s="42"/>
      <c r="Q226" s="49"/>
    </row>
    <row r="227" spans="3:17" s="41" customFormat="1" x14ac:dyDescent="0.2">
      <c r="C227" s="30"/>
      <c r="D227" s="30"/>
      <c r="E227" s="30"/>
      <c r="F227" s="30"/>
      <c r="G227" s="31"/>
      <c r="H227" s="31"/>
      <c r="I227" s="30"/>
      <c r="J227" s="34"/>
      <c r="K227" s="34"/>
      <c r="L227" s="34"/>
      <c r="M227" s="34"/>
      <c r="N227" s="30"/>
      <c r="O227" s="30"/>
      <c r="P227" s="42"/>
      <c r="Q227" s="49"/>
    </row>
    <row r="228" spans="3:17" s="41" customFormat="1" x14ac:dyDescent="0.2">
      <c r="C228" s="30"/>
      <c r="D228" s="30"/>
      <c r="E228" s="30"/>
      <c r="F228" s="30"/>
      <c r="G228" s="31"/>
      <c r="H228" s="31"/>
      <c r="I228" s="30"/>
      <c r="J228" s="34"/>
      <c r="K228" s="34"/>
      <c r="L228" s="34"/>
      <c r="M228" s="34"/>
      <c r="N228" s="30"/>
      <c r="O228" s="30"/>
      <c r="P228" s="42"/>
      <c r="Q228" s="49"/>
    </row>
    <row r="229" spans="3:17" s="41" customFormat="1" x14ac:dyDescent="0.2">
      <c r="C229" s="30"/>
      <c r="D229" s="30"/>
      <c r="E229" s="30"/>
      <c r="F229" s="30"/>
      <c r="G229" s="31"/>
      <c r="H229" s="31"/>
      <c r="I229" s="30"/>
      <c r="J229" s="34"/>
      <c r="K229" s="34"/>
      <c r="L229" s="34"/>
      <c r="M229" s="34"/>
      <c r="N229" s="30"/>
      <c r="O229" s="30"/>
      <c r="P229" s="42"/>
      <c r="Q229" s="49"/>
    </row>
    <row r="230" spans="3:17" s="41" customFormat="1" x14ac:dyDescent="0.2">
      <c r="C230" s="30"/>
      <c r="D230" s="30"/>
      <c r="E230" s="30"/>
      <c r="F230" s="30"/>
      <c r="G230" s="31"/>
      <c r="H230" s="31"/>
      <c r="I230" s="30"/>
      <c r="J230" s="34"/>
      <c r="K230" s="34"/>
      <c r="L230" s="34"/>
      <c r="M230" s="34"/>
      <c r="N230" s="30"/>
      <c r="O230" s="30"/>
      <c r="P230" s="42"/>
      <c r="Q230" s="49"/>
    </row>
    <row r="231" spans="3:17" s="41" customFormat="1" x14ac:dyDescent="0.2">
      <c r="C231" s="30"/>
      <c r="D231" s="30"/>
      <c r="E231" s="30"/>
      <c r="F231" s="30"/>
      <c r="G231" s="31"/>
      <c r="H231" s="31"/>
      <c r="I231" s="30"/>
      <c r="J231" s="34"/>
      <c r="K231" s="34"/>
      <c r="L231" s="34"/>
      <c r="M231" s="34"/>
      <c r="N231" s="30"/>
      <c r="O231" s="30"/>
      <c r="P231" s="42"/>
      <c r="Q231" s="49"/>
    </row>
    <row r="232" spans="3:17" s="41" customFormat="1" x14ac:dyDescent="0.2">
      <c r="C232" s="30"/>
      <c r="D232" s="30"/>
      <c r="E232" s="30"/>
      <c r="F232" s="30"/>
      <c r="G232" s="31"/>
      <c r="H232" s="31"/>
      <c r="I232" s="30"/>
      <c r="J232" s="34"/>
      <c r="K232" s="34"/>
      <c r="L232" s="34"/>
      <c r="M232" s="34"/>
      <c r="N232" s="30"/>
      <c r="O232" s="30"/>
      <c r="P232" s="42"/>
      <c r="Q232" s="49"/>
    </row>
    <row r="233" spans="3:17" s="41" customFormat="1" x14ac:dyDescent="0.2">
      <c r="C233" s="30"/>
      <c r="D233" s="30"/>
      <c r="E233" s="30"/>
      <c r="F233" s="30"/>
      <c r="G233" s="31"/>
      <c r="H233" s="31"/>
      <c r="I233" s="30"/>
      <c r="J233" s="34"/>
      <c r="K233" s="34"/>
      <c r="L233" s="34"/>
      <c r="M233" s="34"/>
      <c r="N233" s="30"/>
      <c r="O233" s="30"/>
      <c r="P233" s="42"/>
      <c r="Q233" s="49"/>
    </row>
    <row r="234" spans="3:17" s="41" customFormat="1" x14ac:dyDescent="0.2">
      <c r="C234" s="30"/>
      <c r="D234" s="30"/>
      <c r="E234" s="30"/>
      <c r="F234" s="30"/>
      <c r="G234" s="31"/>
      <c r="H234" s="31"/>
      <c r="I234" s="30"/>
      <c r="J234" s="34"/>
      <c r="K234" s="34"/>
      <c r="L234" s="34"/>
      <c r="M234" s="34"/>
      <c r="N234" s="30"/>
      <c r="O234" s="30"/>
      <c r="P234" s="42"/>
      <c r="Q234" s="49"/>
    </row>
    <row r="235" spans="3:17" s="41" customFormat="1" x14ac:dyDescent="0.2">
      <c r="C235" s="30"/>
      <c r="D235" s="30"/>
      <c r="E235" s="30"/>
      <c r="F235" s="30"/>
      <c r="G235" s="31"/>
      <c r="H235" s="31"/>
      <c r="I235" s="30"/>
      <c r="J235" s="34"/>
      <c r="K235" s="34"/>
      <c r="L235" s="34"/>
      <c r="M235" s="34"/>
      <c r="N235" s="30"/>
      <c r="O235" s="30"/>
      <c r="P235" s="42"/>
      <c r="Q235" s="49"/>
    </row>
    <row r="236" spans="3:17" s="41" customFormat="1" x14ac:dyDescent="0.2">
      <c r="C236" s="30"/>
      <c r="D236" s="30"/>
      <c r="E236" s="30"/>
      <c r="F236" s="30"/>
      <c r="G236" s="31"/>
      <c r="H236" s="31"/>
      <c r="I236" s="30"/>
      <c r="J236" s="34"/>
      <c r="K236" s="34"/>
      <c r="L236" s="34"/>
      <c r="M236" s="34"/>
      <c r="N236" s="30"/>
      <c r="O236" s="30"/>
      <c r="P236" s="42"/>
      <c r="Q236" s="49"/>
    </row>
    <row r="237" spans="3:17" s="41" customFormat="1" x14ac:dyDescent="0.2">
      <c r="C237" s="30"/>
      <c r="D237" s="30"/>
      <c r="E237" s="30"/>
      <c r="F237" s="30"/>
      <c r="G237" s="31"/>
      <c r="H237" s="31"/>
      <c r="I237" s="30"/>
      <c r="J237" s="34"/>
      <c r="K237" s="34"/>
      <c r="L237" s="34"/>
      <c r="M237" s="34"/>
      <c r="N237" s="30"/>
      <c r="O237" s="30"/>
      <c r="P237" s="42"/>
      <c r="Q237" s="49"/>
    </row>
    <row r="238" spans="3:17" s="41" customFormat="1" x14ac:dyDescent="0.2">
      <c r="C238" s="30"/>
      <c r="D238" s="30"/>
      <c r="E238" s="30"/>
      <c r="F238" s="30"/>
      <c r="G238" s="31"/>
      <c r="H238" s="31"/>
      <c r="I238" s="30"/>
      <c r="J238" s="34"/>
      <c r="K238" s="34"/>
      <c r="L238" s="34"/>
      <c r="M238" s="34"/>
      <c r="N238" s="30"/>
      <c r="O238" s="30"/>
      <c r="P238" s="42"/>
      <c r="Q238" s="49"/>
    </row>
    <row r="239" spans="3:17" s="41" customFormat="1" x14ac:dyDescent="0.2">
      <c r="C239" s="30"/>
      <c r="D239" s="30"/>
      <c r="E239" s="30"/>
      <c r="F239" s="30"/>
      <c r="G239" s="31"/>
      <c r="H239" s="31"/>
      <c r="I239" s="30"/>
      <c r="J239" s="34"/>
      <c r="K239" s="34"/>
      <c r="L239" s="34"/>
      <c r="M239" s="34"/>
      <c r="N239" s="30"/>
      <c r="O239" s="30"/>
      <c r="P239" s="42"/>
      <c r="Q239" s="49"/>
    </row>
    <row r="240" spans="3:17" s="41" customFormat="1" x14ac:dyDescent="0.2">
      <c r="C240" s="30"/>
      <c r="D240" s="30"/>
      <c r="E240" s="30"/>
      <c r="F240" s="30"/>
      <c r="G240" s="31"/>
      <c r="H240" s="31"/>
      <c r="I240" s="30"/>
      <c r="J240" s="34"/>
      <c r="K240" s="34"/>
      <c r="L240" s="34"/>
      <c r="M240" s="34"/>
      <c r="N240" s="30"/>
      <c r="O240" s="30"/>
      <c r="P240" s="42"/>
      <c r="Q240" s="49"/>
    </row>
    <row r="241" spans="3:17" s="41" customFormat="1" x14ac:dyDescent="0.2">
      <c r="C241" s="30"/>
      <c r="D241" s="30"/>
      <c r="E241" s="30"/>
      <c r="F241" s="30"/>
      <c r="G241" s="31"/>
      <c r="H241" s="31"/>
      <c r="I241" s="30"/>
      <c r="J241" s="34"/>
      <c r="K241" s="34"/>
      <c r="L241" s="34"/>
      <c r="M241" s="34"/>
      <c r="N241" s="30"/>
      <c r="O241" s="30"/>
      <c r="P241" s="42"/>
      <c r="Q241" s="49"/>
    </row>
    <row r="242" spans="3:17" s="41" customFormat="1" x14ac:dyDescent="0.2">
      <c r="C242" s="30"/>
      <c r="D242" s="30"/>
      <c r="E242" s="30"/>
      <c r="F242" s="30"/>
      <c r="G242" s="31"/>
      <c r="H242" s="31"/>
      <c r="I242" s="30"/>
      <c r="J242" s="34"/>
      <c r="K242" s="34"/>
      <c r="L242" s="34"/>
      <c r="M242" s="34"/>
      <c r="N242" s="30"/>
      <c r="O242" s="30"/>
      <c r="P242" s="42"/>
      <c r="Q242" s="49"/>
    </row>
    <row r="243" spans="3:17" s="41" customFormat="1" x14ac:dyDescent="0.2">
      <c r="C243" s="30"/>
      <c r="D243" s="30"/>
      <c r="E243" s="30"/>
      <c r="F243" s="30"/>
      <c r="G243" s="31"/>
      <c r="H243" s="31"/>
      <c r="I243" s="30"/>
      <c r="J243" s="34"/>
      <c r="K243" s="34"/>
      <c r="L243" s="34"/>
      <c r="M243" s="34"/>
      <c r="N243" s="30"/>
      <c r="O243" s="30"/>
      <c r="P243" s="42"/>
      <c r="Q243" s="49"/>
    </row>
    <row r="244" spans="3:17" s="41" customFormat="1" x14ac:dyDescent="0.2">
      <c r="C244" s="30"/>
      <c r="D244" s="30"/>
      <c r="E244" s="30"/>
      <c r="F244" s="30"/>
      <c r="G244" s="31"/>
      <c r="H244" s="31"/>
      <c r="I244" s="30"/>
      <c r="J244" s="34"/>
      <c r="K244" s="34"/>
      <c r="L244" s="34"/>
      <c r="M244" s="34"/>
      <c r="N244" s="30"/>
      <c r="O244" s="30"/>
      <c r="P244" s="42"/>
      <c r="Q244" s="49"/>
    </row>
    <row r="245" spans="3:17" s="41" customFormat="1" x14ac:dyDescent="0.2">
      <c r="C245" s="30"/>
      <c r="D245" s="30"/>
      <c r="E245" s="30"/>
      <c r="F245" s="30"/>
      <c r="G245" s="31"/>
      <c r="H245" s="31"/>
      <c r="I245" s="30"/>
      <c r="J245" s="34"/>
      <c r="K245" s="34"/>
      <c r="L245" s="34"/>
      <c r="M245" s="34"/>
      <c r="N245" s="30"/>
      <c r="O245" s="30"/>
      <c r="P245" s="42"/>
      <c r="Q245" s="49"/>
    </row>
    <row r="246" spans="3:17" s="41" customFormat="1" x14ac:dyDescent="0.2">
      <c r="C246" s="30"/>
      <c r="D246" s="30"/>
      <c r="E246" s="30"/>
      <c r="F246" s="30"/>
      <c r="G246" s="31"/>
      <c r="H246" s="31"/>
      <c r="I246" s="30"/>
      <c r="J246" s="34"/>
      <c r="K246" s="34"/>
      <c r="L246" s="34"/>
      <c r="M246" s="34"/>
      <c r="N246" s="30"/>
      <c r="O246" s="30"/>
      <c r="P246" s="42"/>
      <c r="Q246" s="49"/>
    </row>
    <row r="247" spans="3:17" s="41" customFormat="1" x14ac:dyDescent="0.2">
      <c r="C247" s="30"/>
      <c r="D247" s="30"/>
      <c r="E247" s="30"/>
      <c r="F247" s="30"/>
      <c r="G247" s="31"/>
      <c r="H247" s="31"/>
      <c r="I247" s="30"/>
      <c r="J247" s="34"/>
      <c r="K247" s="34"/>
      <c r="L247" s="34"/>
      <c r="M247" s="34"/>
      <c r="N247" s="30"/>
      <c r="O247" s="30"/>
      <c r="P247" s="42"/>
      <c r="Q247" s="49"/>
    </row>
    <row r="248" spans="3:17" s="41" customFormat="1" x14ac:dyDescent="0.2">
      <c r="C248" s="30"/>
      <c r="D248" s="30"/>
      <c r="E248" s="30"/>
      <c r="F248" s="30"/>
      <c r="G248" s="31"/>
      <c r="H248" s="31"/>
      <c r="I248" s="30"/>
      <c r="J248" s="34"/>
      <c r="K248" s="34"/>
      <c r="L248" s="34"/>
      <c r="M248" s="34"/>
      <c r="N248" s="30"/>
      <c r="O248" s="30"/>
      <c r="P248" s="42"/>
      <c r="Q248" s="49"/>
    </row>
    <row r="249" spans="3:17" s="41" customFormat="1" x14ac:dyDescent="0.2">
      <c r="C249" s="30"/>
      <c r="D249" s="30"/>
      <c r="E249" s="30"/>
      <c r="F249" s="30"/>
      <c r="G249" s="31"/>
      <c r="H249" s="31"/>
      <c r="I249" s="30"/>
      <c r="J249" s="34"/>
      <c r="K249" s="34"/>
      <c r="L249" s="34"/>
      <c r="M249" s="34"/>
      <c r="N249" s="30"/>
      <c r="O249" s="30"/>
      <c r="P249" s="42"/>
      <c r="Q249" s="49"/>
    </row>
    <row r="250" spans="3:17" s="41" customFormat="1" x14ac:dyDescent="0.2">
      <c r="C250" s="30"/>
      <c r="D250" s="30"/>
      <c r="E250" s="30"/>
      <c r="F250" s="30"/>
      <c r="G250" s="31"/>
      <c r="H250" s="31"/>
      <c r="I250" s="30"/>
      <c r="J250" s="34"/>
      <c r="K250" s="34"/>
      <c r="L250" s="34"/>
      <c r="M250" s="34"/>
      <c r="N250" s="30"/>
      <c r="O250" s="30"/>
      <c r="P250" s="42"/>
      <c r="Q250" s="49"/>
    </row>
    <row r="251" spans="3:17" s="41" customFormat="1" x14ac:dyDescent="0.2">
      <c r="C251" s="30"/>
      <c r="D251" s="30"/>
      <c r="E251" s="30"/>
      <c r="F251" s="30"/>
      <c r="G251" s="31"/>
      <c r="H251" s="31"/>
      <c r="I251" s="30"/>
      <c r="J251" s="34"/>
      <c r="K251" s="34"/>
      <c r="L251" s="34"/>
      <c r="M251" s="34"/>
      <c r="N251" s="30"/>
      <c r="O251" s="30"/>
      <c r="P251" s="42"/>
      <c r="Q251" s="49"/>
    </row>
    <row r="252" spans="3:17" s="41" customFormat="1" x14ac:dyDescent="0.2">
      <c r="C252" s="30"/>
      <c r="D252" s="30"/>
      <c r="E252" s="30"/>
      <c r="F252" s="30"/>
      <c r="G252" s="31"/>
      <c r="H252" s="31"/>
      <c r="I252" s="30"/>
      <c r="J252" s="34"/>
      <c r="K252" s="34"/>
      <c r="L252" s="34"/>
      <c r="M252" s="34"/>
      <c r="N252" s="30"/>
      <c r="O252" s="30"/>
      <c r="P252" s="42"/>
      <c r="Q252" s="49"/>
    </row>
    <row r="253" spans="3:17" s="41" customFormat="1" x14ac:dyDescent="0.2">
      <c r="C253" s="30"/>
      <c r="D253" s="30"/>
      <c r="E253" s="30"/>
      <c r="F253" s="30"/>
      <c r="G253" s="31"/>
      <c r="H253" s="31"/>
      <c r="I253" s="30"/>
      <c r="J253" s="34"/>
      <c r="K253" s="34"/>
      <c r="L253" s="34"/>
      <c r="M253" s="34"/>
      <c r="N253" s="30"/>
      <c r="O253" s="30"/>
      <c r="P253" s="42"/>
      <c r="Q253" s="49"/>
    </row>
    <row r="254" spans="3:17" s="41" customFormat="1" x14ac:dyDescent="0.2">
      <c r="C254" s="30"/>
      <c r="D254" s="30"/>
      <c r="E254" s="30"/>
      <c r="F254" s="30"/>
      <c r="G254" s="31"/>
      <c r="H254" s="31"/>
      <c r="I254" s="30"/>
      <c r="J254" s="34"/>
      <c r="K254" s="34"/>
      <c r="L254" s="34"/>
      <c r="M254" s="34"/>
      <c r="N254" s="30"/>
      <c r="O254" s="30"/>
      <c r="P254" s="42"/>
      <c r="Q254" s="49"/>
    </row>
    <row r="255" spans="3:17" s="41" customFormat="1" x14ac:dyDescent="0.2">
      <c r="C255" s="30"/>
      <c r="D255" s="30"/>
      <c r="E255" s="30"/>
      <c r="F255" s="30"/>
      <c r="G255" s="31"/>
      <c r="H255" s="31"/>
      <c r="I255" s="30"/>
      <c r="J255" s="34"/>
      <c r="K255" s="34"/>
      <c r="L255" s="34"/>
      <c r="M255" s="34"/>
      <c r="N255" s="30"/>
      <c r="O255" s="30"/>
      <c r="P255" s="42"/>
      <c r="Q255" s="49"/>
    </row>
    <row r="256" spans="3:17" s="41" customFormat="1" x14ac:dyDescent="0.2">
      <c r="C256" s="30"/>
      <c r="D256" s="30"/>
      <c r="E256" s="30"/>
      <c r="F256" s="30"/>
      <c r="G256" s="31"/>
      <c r="H256" s="31"/>
      <c r="I256" s="30"/>
      <c r="J256" s="34"/>
      <c r="K256" s="34"/>
      <c r="L256" s="34"/>
      <c r="M256" s="34"/>
      <c r="N256" s="30"/>
      <c r="O256" s="30"/>
      <c r="P256" s="42"/>
      <c r="Q256" s="49"/>
    </row>
    <row r="257" spans="3:17" s="41" customFormat="1" x14ac:dyDescent="0.2">
      <c r="C257" s="30"/>
      <c r="D257" s="30"/>
      <c r="E257" s="30"/>
      <c r="F257" s="30"/>
      <c r="G257" s="31"/>
      <c r="H257" s="31"/>
      <c r="I257" s="30"/>
      <c r="J257" s="34"/>
      <c r="K257" s="34"/>
      <c r="L257" s="34"/>
      <c r="M257" s="34"/>
      <c r="N257" s="30"/>
      <c r="O257" s="30"/>
      <c r="P257" s="42"/>
      <c r="Q257" s="49"/>
    </row>
    <row r="258" spans="3:17" s="41" customFormat="1" x14ac:dyDescent="0.2">
      <c r="C258" s="30"/>
      <c r="D258" s="30"/>
      <c r="E258" s="30"/>
      <c r="F258" s="30"/>
      <c r="G258" s="31"/>
      <c r="H258" s="31"/>
      <c r="I258" s="30"/>
      <c r="J258" s="34"/>
      <c r="K258" s="34"/>
      <c r="L258" s="34"/>
      <c r="M258" s="34"/>
      <c r="N258" s="30"/>
      <c r="O258" s="30"/>
      <c r="P258" s="42"/>
      <c r="Q258" s="49"/>
    </row>
    <row r="259" spans="3:17" s="41" customFormat="1" x14ac:dyDescent="0.2">
      <c r="C259" s="30"/>
      <c r="D259" s="30"/>
      <c r="E259" s="30"/>
      <c r="F259" s="30"/>
      <c r="G259" s="31"/>
      <c r="H259" s="31"/>
      <c r="I259" s="30"/>
      <c r="J259" s="34"/>
      <c r="K259" s="34"/>
      <c r="L259" s="34"/>
      <c r="M259" s="34"/>
      <c r="N259" s="30"/>
      <c r="O259" s="30"/>
      <c r="P259" s="42"/>
      <c r="Q259" s="49"/>
    </row>
    <row r="260" spans="3:17" s="41" customFormat="1" x14ac:dyDescent="0.2">
      <c r="C260" s="30"/>
      <c r="D260" s="30"/>
      <c r="E260" s="30"/>
      <c r="F260" s="30"/>
      <c r="G260" s="31"/>
      <c r="H260" s="31"/>
      <c r="I260" s="30"/>
      <c r="J260" s="34"/>
      <c r="K260" s="34"/>
      <c r="L260" s="34"/>
      <c r="M260" s="34"/>
      <c r="N260" s="30"/>
      <c r="O260" s="30"/>
      <c r="P260" s="42"/>
      <c r="Q260" s="49"/>
    </row>
    <row r="261" spans="3:17" s="41" customFormat="1" x14ac:dyDescent="0.2">
      <c r="C261" s="30"/>
      <c r="D261" s="30"/>
      <c r="E261" s="30"/>
      <c r="F261" s="30"/>
      <c r="G261" s="31"/>
      <c r="H261" s="31"/>
      <c r="I261" s="30"/>
      <c r="J261" s="34"/>
      <c r="K261" s="34"/>
      <c r="L261" s="34"/>
      <c r="M261" s="34"/>
      <c r="N261" s="30"/>
      <c r="O261" s="30"/>
      <c r="P261" s="42"/>
      <c r="Q261" s="49"/>
    </row>
    <row r="262" spans="3:17" s="41" customFormat="1" x14ac:dyDescent="0.2">
      <c r="C262" s="30"/>
      <c r="D262" s="30"/>
      <c r="E262" s="30"/>
      <c r="F262" s="30"/>
      <c r="G262" s="31"/>
      <c r="H262" s="31"/>
      <c r="I262" s="30"/>
      <c r="J262" s="34"/>
      <c r="K262" s="34"/>
      <c r="L262" s="34"/>
      <c r="M262" s="34"/>
      <c r="N262" s="30"/>
      <c r="O262" s="30"/>
      <c r="P262" s="42"/>
      <c r="Q262" s="49"/>
    </row>
    <row r="263" spans="3:17" s="41" customFormat="1" x14ac:dyDescent="0.2">
      <c r="C263" s="30"/>
      <c r="D263" s="30"/>
      <c r="E263" s="30"/>
      <c r="F263" s="30"/>
      <c r="G263" s="31"/>
      <c r="H263" s="31"/>
      <c r="I263" s="30"/>
      <c r="J263" s="34"/>
      <c r="K263" s="34"/>
      <c r="L263" s="34"/>
      <c r="M263" s="34"/>
      <c r="N263" s="30"/>
      <c r="O263" s="30"/>
      <c r="P263" s="42"/>
      <c r="Q263" s="49"/>
    </row>
    <row r="264" spans="3:17" s="41" customFormat="1" x14ac:dyDescent="0.2">
      <c r="C264" s="30"/>
      <c r="D264" s="30"/>
      <c r="E264" s="30"/>
      <c r="F264" s="30"/>
      <c r="G264" s="31"/>
      <c r="H264" s="31"/>
      <c r="I264" s="30"/>
      <c r="J264" s="34"/>
      <c r="K264" s="34"/>
      <c r="L264" s="34"/>
      <c r="M264" s="34"/>
      <c r="N264" s="30"/>
      <c r="O264" s="30"/>
      <c r="P264" s="42"/>
      <c r="Q264" s="49"/>
    </row>
    <row r="265" spans="3:17" s="41" customFormat="1" x14ac:dyDescent="0.2">
      <c r="C265" s="30"/>
      <c r="D265" s="30"/>
      <c r="E265" s="30"/>
      <c r="F265" s="30"/>
      <c r="G265" s="31"/>
      <c r="H265" s="31"/>
      <c r="I265" s="30"/>
      <c r="J265" s="34"/>
      <c r="K265" s="34"/>
      <c r="L265" s="34"/>
      <c r="M265" s="34"/>
      <c r="N265" s="30"/>
      <c r="O265" s="30"/>
      <c r="P265" s="42"/>
      <c r="Q265" s="49"/>
    </row>
    <row r="266" spans="3:17" s="41" customFormat="1" x14ac:dyDescent="0.2">
      <c r="C266" s="30"/>
      <c r="D266" s="30"/>
      <c r="E266" s="30"/>
      <c r="F266" s="30"/>
      <c r="G266" s="31"/>
      <c r="H266" s="31"/>
      <c r="I266" s="30"/>
      <c r="J266" s="34"/>
      <c r="K266" s="34"/>
      <c r="L266" s="34"/>
      <c r="M266" s="34"/>
      <c r="N266" s="30"/>
      <c r="O266" s="30"/>
      <c r="P266" s="42"/>
      <c r="Q266" s="49"/>
    </row>
    <row r="267" spans="3:17" s="41" customFormat="1" x14ac:dyDescent="0.2">
      <c r="C267" s="30"/>
      <c r="D267" s="30"/>
      <c r="E267" s="30"/>
      <c r="F267" s="30"/>
      <c r="G267" s="31"/>
      <c r="H267" s="31"/>
      <c r="I267" s="30"/>
      <c r="J267" s="34"/>
      <c r="K267" s="34"/>
      <c r="L267" s="34"/>
      <c r="M267" s="34"/>
      <c r="N267" s="30"/>
      <c r="O267" s="30"/>
      <c r="P267" s="42"/>
      <c r="Q267" s="49"/>
    </row>
    <row r="268" spans="3:17" s="41" customFormat="1" x14ac:dyDescent="0.2">
      <c r="C268" s="30"/>
      <c r="D268" s="30"/>
      <c r="E268" s="30"/>
      <c r="F268" s="30"/>
      <c r="G268" s="31"/>
      <c r="H268" s="31"/>
      <c r="I268" s="30"/>
      <c r="J268" s="34"/>
      <c r="K268" s="34"/>
      <c r="L268" s="34"/>
      <c r="M268" s="34"/>
      <c r="N268" s="30"/>
      <c r="O268" s="30"/>
      <c r="P268" s="42"/>
      <c r="Q268" s="49"/>
    </row>
    <row r="269" spans="3:17" s="30" customFormat="1" x14ac:dyDescent="0.2">
      <c r="G269" s="31"/>
      <c r="H269" s="31"/>
      <c r="J269" s="34"/>
      <c r="K269" s="34"/>
      <c r="L269" s="34"/>
      <c r="M269" s="34"/>
      <c r="P269" s="42"/>
      <c r="Q269" s="49"/>
    </row>
    <row r="270" spans="3:17" s="30" customFormat="1" x14ac:dyDescent="0.2">
      <c r="G270" s="31"/>
      <c r="H270" s="31"/>
      <c r="J270" s="34"/>
      <c r="K270" s="34"/>
      <c r="L270" s="34"/>
      <c r="M270" s="34"/>
      <c r="P270" s="42"/>
      <c r="Q270" s="49"/>
    </row>
    <row r="271" spans="3:17" s="30" customFormat="1" x14ac:dyDescent="0.2">
      <c r="G271" s="31"/>
      <c r="H271" s="31"/>
      <c r="J271" s="34"/>
      <c r="K271" s="34"/>
      <c r="L271" s="34"/>
      <c r="M271" s="34"/>
      <c r="P271" s="42"/>
      <c r="Q271" s="49"/>
    </row>
    <row r="272" spans="3:17" s="30" customFormat="1" x14ac:dyDescent="0.2">
      <c r="G272" s="31"/>
      <c r="H272" s="31"/>
      <c r="J272" s="34"/>
      <c r="K272" s="34"/>
      <c r="L272" s="34"/>
      <c r="M272" s="34"/>
      <c r="P272" s="42"/>
      <c r="Q272" s="49"/>
    </row>
    <row r="273" spans="7:17" s="30" customFormat="1" x14ac:dyDescent="0.2">
      <c r="G273" s="31"/>
      <c r="H273" s="31"/>
      <c r="J273" s="34"/>
      <c r="K273" s="34"/>
      <c r="L273" s="34"/>
      <c r="M273" s="34"/>
      <c r="P273" s="42"/>
      <c r="Q273" s="49"/>
    </row>
    <row r="274" spans="7:17" s="30" customFormat="1" x14ac:dyDescent="0.2">
      <c r="G274" s="31"/>
      <c r="H274" s="31"/>
      <c r="J274" s="34"/>
      <c r="K274" s="34"/>
      <c r="L274" s="34"/>
      <c r="M274" s="34"/>
      <c r="P274" s="42"/>
      <c r="Q274" s="49"/>
    </row>
    <row r="275" spans="7:17" s="30" customFormat="1" x14ac:dyDescent="0.2">
      <c r="G275" s="31"/>
      <c r="H275" s="31"/>
      <c r="J275" s="34"/>
      <c r="K275" s="34"/>
      <c r="L275" s="34"/>
      <c r="M275" s="34"/>
      <c r="P275" s="42"/>
      <c r="Q275" s="49"/>
    </row>
    <row r="276" spans="7:17" s="30" customFormat="1" x14ac:dyDescent="0.2">
      <c r="G276" s="31"/>
      <c r="H276" s="31"/>
      <c r="J276" s="34"/>
      <c r="K276" s="34"/>
      <c r="L276" s="34"/>
      <c r="M276" s="34"/>
      <c r="P276" s="42"/>
      <c r="Q276" s="49"/>
    </row>
    <row r="277" spans="7:17" s="30" customFormat="1" x14ac:dyDescent="0.2">
      <c r="G277" s="31"/>
      <c r="H277" s="31"/>
      <c r="J277" s="34"/>
      <c r="K277" s="34"/>
      <c r="L277" s="34"/>
      <c r="M277" s="34"/>
      <c r="P277" s="42"/>
      <c r="Q277" s="49"/>
    </row>
    <row r="278" spans="7:17" s="30" customFormat="1" x14ac:dyDescent="0.2">
      <c r="G278" s="31"/>
      <c r="H278" s="31"/>
      <c r="J278" s="34"/>
      <c r="K278" s="34"/>
      <c r="L278" s="34"/>
      <c r="M278" s="34"/>
      <c r="P278" s="42"/>
      <c r="Q278" s="49"/>
    </row>
    <row r="279" spans="7:17" s="30" customFormat="1" x14ac:dyDescent="0.2">
      <c r="G279" s="31"/>
      <c r="H279" s="31"/>
      <c r="J279" s="34"/>
      <c r="K279" s="34"/>
      <c r="L279" s="34"/>
      <c r="M279" s="34"/>
      <c r="P279" s="42"/>
      <c r="Q279" s="49"/>
    </row>
    <row r="280" spans="7:17" s="30" customFormat="1" x14ac:dyDescent="0.2">
      <c r="G280" s="31"/>
      <c r="H280" s="31"/>
      <c r="J280" s="34"/>
      <c r="K280" s="34"/>
      <c r="L280" s="34"/>
      <c r="M280" s="34"/>
      <c r="P280" s="42"/>
      <c r="Q280" s="49"/>
    </row>
    <row r="281" spans="7:17" s="30" customFormat="1" x14ac:dyDescent="0.2">
      <c r="G281" s="31"/>
      <c r="H281" s="31"/>
      <c r="J281" s="34"/>
      <c r="K281" s="34"/>
      <c r="L281" s="34"/>
      <c r="M281" s="34"/>
      <c r="P281" s="42"/>
      <c r="Q281" s="49"/>
    </row>
    <row r="282" spans="7:17" s="30" customFormat="1" x14ac:dyDescent="0.2">
      <c r="G282" s="31"/>
      <c r="H282" s="31"/>
      <c r="J282" s="34"/>
      <c r="K282" s="34"/>
      <c r="L282" s="34"/>
      <c r="M282" s="34"/>
      <c r="P282" s="42"/>
      <c r="Q282" s="49"/>
    </row>
    <row r="283" spans="7:17" s="30" customFormat="1" x14ac:dyDescent="0.2">
      <c r="G283" s="31"/>
      <c r="H283" s="31"/>
      <c r="J283" s="34"/>
      <c r="K283" s="34"/>
      <c r="L283" s="34"/>
      <c r="M283" s="34"/>
      <c r="P283" s="42"/>
      <c r="Q283" s="49"/>
    </row>
    <row r="284" spans="7:17" s="30" customFormat="1" x14ac:dyDescent="0.2">
      <c r="G284" s="31"/>
      <c r="H284" s="31"/>
      <c r="J284" s="34"/>
      <c r="K284" s="34"/>
      <c r="L284" s="34"/>
      <c r="M284" s="34"/>
      <c r="P284" s="42"/>
      <c r="Q284" s="49"/>
    </row>
    <row r="285" spans="7:17" s="30" customFormat="1" x14ac:dyDescent="0.2">
      <c r="G285" s="31"/>
      <c r="H285" s="31"/>
      <c r="J285" s="34"/>
      <c r="K285" s="34"/>
      <c r="L285" s="34"/>
      <c r="M285" s="34"/>
      <c r="P285" s="42"/>
      <c r="Q285" s="49"/>
    </row>
    <row r="286" spans="7:17" s="30" customFormat="1" x14ac:dyDescent="0.2">
      <c r="G286" s="31"/>
      <c r="H286" s="31"/>
      <c r="J286" s="34"/>
      <c r="K286" s="34"/>
      <c r="L286" s="34"/>
      <c r="M286" s="34"/>
      <c r="P286" s="42"/>
      <c r="Q286" s="49"/>
    </row>
    <row r="287" spans="7:17" s="30" customFormat="1" x14ac:dyDescent="0.2">
      <c r="G287" s="31"/>
      <c r="H287" s="31"/>
      <c r="J287" s="34"/>
      <c r="K287" s="34"/>
      <c r="L287" s="34"/>
      <c r="M287" s="34"/>
      <c r="P287" s="42"/>
      <c r="Q287" s="49"/>
    </row>
    <row r="288" spans="7:17" s="30" customFormat="1" x14ac:dyDescent="0.2">
      <c r="G288" s="31"/>
      <c r="H288" s="31"/>
      <c r="J288" s="34"/>
      <c r="K288" s="34"/>
      <c r="L288" s="34"/>
      <c r="M288" s="34"/>
      <c r="P288" s="42"/>
      <c r="Q288" s="49"/>
    </row>
    <row r="289" spans="7:17" s="30" customFormat="1" x14ac:dyDescent="0.2">
      <c r="G289" s="31"/>
      <c r="H289" s="31"/>
      <c r="J289" s="34"/>
      <c r="K289" s="34"/>
      <c r="L289" s="34"/>
      <c r="M289" s="34"/>
      <c r="P289" s="42"/>
      <c r="Q289" s="49"/>
    </row>
    <row r="290" spans="7:17" s="30" customFormat="1" x14ac:dyDescent="0.2">
      <c r="G290" s="31"/>
      <c r="H290" s="31"/>
      <c r="J290" s="34"/>
      <c r="K290" s="34"/>
      <c r="L290" s="34"/>
      <c r="M290" s="34"/>
      <c r="P290" s="42"/>
      <c r="Q290" s="49"/>
    </row>
    <row r="291" spans="7:17" s="30" customFormat="1" x14ac:dyDescent="0.2">
      <c r="G291" s="31"/>
      <c r="H291" s="31"/>
      <c r="J291" s="34"/>
      <c r="K291" s="34"/>
      <c r="L291" s="34"/>
      <c r="M291" s="34"/>
      <c r="P291" s="42"/>
      <c r="Q291" s="49"/>
    </row>
    <row r="292" spans="7:17" s="30" customFormat="1" x14ac:dyDescent="0.2">
      <c r="G292" s="31"/>
      <c r="H292" s="31"/>
      <c r="J292" s="34"/>
      <c r="K292" s="34"/>
      <c r="L292" s="34"/>
      <c r="M292" s="34"/>
      <c r="P292" s="42"/>
      <c r="Q292" s="49"/>
    </row>
    <row r="293" spans="7:17" s="30" customFormat="1" x14ac:dyDescent="0.2">
      <c r="G293" s="31"/>
      <c r="H293" s="31"/>
      <c r="J293" s="34"/>
      <c r="K293" s="34"/>
      <c r="L293" s="34"/>
      <c r="M293" s="34"/>
      <c r="P293" s="42"/>
      <c r="Q293" s="49"/>
    </row>
    <row r="294" spans="7:17" s="30" customFormat="1" x14ac:dyDescent="0.2">
      <c r="G294" s="31"/>
      <c r="H294" s="31"/>
      <c r="J294" s="34"/>
      <c r="K294" s="34"/>
      <c r="L294" s="34"/>
      <c r="M294" s="34"/>
      <c r="P294" s="42"/>
      <c r="Q294" s="49"/>
    </row>
    <row r="295" spans="7:17" s="30" customFormat="1" x14ac:dyDescent="0.2">
      <c r="G295" s="31"/>
      <c r="H295" s="31"/>
      <c r="J295" s="34"/>
      <c r="K295" s="34"/>
      <c r="L295" s="34"/>
      <c r="M295" s="34"/>
      <c r="P295" s="42"/>
      <c r="Q295" s="49"/>
    </row>
    <row r="296" spans="7:17" s="30" customFormat="1" x14ac:dyDescent="0.2">
      <c r="G296" s="31"/>
      <c r="H296" s="31"/>
      <c r="J296" s="34"/>
      <c r="K296" s="34"/>
      <c r="L296" s="34"/>
      <c r="M296" s="34"/>
      <c r="P296" s="42"/>
      <c r="Q296" s="49"/>
    </row>
    <row r="297" spans="7:17" s="30" customFormat="1" x14ac:dyDescent="0.2">
      <c r="G297" s="31"/>
      <c r="H297" s="31"/>
      <c r="J297" s="34"/>
      <c r="K297" s="34"/>
      <c r="L297" s="34"/>
      <c r="M297" s="34"/>
      <c r="P297" s="42"/>
      <c r="Q297" s="49"/>
    </row>
    <row r="298" spans="7:17" s="30" customFormat="1" x14ac:dyDescent="0.2">
      <c r="G298" s="31"/>
      <c r="H298" s="31"/>
      <c r="J298" s="34"/>
      <c r="K298" s="34"/>
      <c r="L298" s="34"/>
      <c r="M298" s="34"/>
      <c r="P298" s="42"/>
      <c r="Q298" s="49"/>
    </row>
    <row r="299" spans="7:17" s="30" customFormat="1" x14ac:dyDescent="0.2">
      <c r="G299" s="31"/>
      <c r="H299" s="31"/>
      <c r="J299" s="34"/>
      <c r="K299" s="34"/>
      <c r="L299" s="34"/>
      <c r="M299" s="34"/>
      <c r="P299" s="42"/>
      <c r="Q299" s="49"/>
    </row>
    <row r="300" spans="7:17" s="30" customFormat="1" x14ac:dyDescent="0.2">
      <c r="G300" s="31"/>
      <c r="H300" s="31"/>
      <c r="J300" s="34"/>
      <c r="K300" s="34"/>
      <c r="L300" s="34"/>
      <c r="M300" s="34"/>
      <c r="P300" s="42"/>
      <c r="Q300" s="49"/>
    </row>
    <row r="301" spans="7:17" s="30" customFormat="1" x14ac:dyDescent="0.2">
      <c r="G301" s="31"/>
      <c r="H301" s="31"/>
      <c r="J301" s="34"/>
      <c r="K301" s="34"/>
      <c r="L301" s="34"/>
      <c r="M301" s="34"/>
      <c r="P301" s="42"/>
      <c r="Q301" s="49"/>
    </row>
    <row r="302" spans="7:17" s="24" customFormat="1" x14ac:dyDescent="0.2">
      <c r="G302" s="33"/>
      <c r="H302" s="33"/>
      <c r="J302" s="36"/>
      <c r="K302" s="36"/>
      <c r="L302" s="36"/>
      <c r="M302" s="36"/>
      <c r="P302" s="45"/>
      <c r="Q302" s="51"/>
    </row>
    <row r="303" spans="7:17" s="24" customFormat="1" x14ac:dyDescent="0.2">
      <c r="G303" s="33"/>
      <c r="H303" s="33"/>
      <c r="J303" s="36"/>
      <c r="K303" s="36"/>
      <c r="L303" s="36"/>
      <c r="M303" s="36"/>
      <c r="P303" s="45"/>
      <c r="Q303" s="51"/>
    </row>
    <row r="304" spans="7:17" s="24" customFormat="1" x14ac:dyDescent="0.2">
      <c r="G304" s="33"/>
      <c r="H304" s="33"/>
      <c r="J304" s="36"/>
      <c r="K304" s="36"/>
      <c r="L304" s="36"/>
      <c r="M304" s="36"/>
      <c r="P304" s="45"/>
      <c r="Q304" s="51"/>
    </row>
    <row r="305" spans="7:17" s="24" customFormat="1" x14ac:dyDescent="0.2">
      <c r="G305" s="33"/>
      <c r="H305" s="33"/>
      <c r="J305" s="36"/>
      <c r="K305" s="36"/>
      <c r="L305" s="36"/>
      <c r="M305" s="36"/>
      <c r="P305" s="45"/>
      <c r="Q305" s="51"/>
    </row>
    <row r="306" spans="7:17" s="24" customFormat="1" x14ac:dyDescent="0.2">
      <c r="G306" s="33"/>
      <c r="H306" s="33"/>
      <c r="J306" s="36"/>
      <c r="K306" s="36"/>
      <c r="L306" s="36"/>
      <c r="M306" s="36"/>
      <c r="P306" s="45"/>
      <c r="Q306" s="51"/>
    </row>
    <row r="307" spans="7:17" s="24" customFormat="1" x14ac:dyDescent="0.2">
      <c r="G307" s="33"/>
      <c r="H307" s="33"/>
      <c r="J307" s="36"/>
      <c r="K307" s="36"/>
      <c r="L307" s="36"/>
      <c r="M307" s="36"/>
      <c r="P307" s="45"/>
      <c r="Q307" s="51"/>
    </row>
    <row r="308" spans="7:17" s="24" customFormat="1" x14ac:dyDescent="0.2">
      <c r="G308" s="33"/>
      <c r="H308" s="33"/>
      <c r="J308" s="36"/>
      <c r="K308" s="36"/>
      <c r="L308" s="36"/>
      <c r="M308" s="36"/>
      <c r="P308" s="45"/>
      <c r="Q308" s="51"/>
    </row>
    <row r="309" spans="7:17" s="24" customFormat="1" x14ac:dyDescent="0.2">
      <c r="G309" s="33"/>
      <c r="H309" s="33"/>
      <c r="J309" s="36"/>
      <c r="K309" s="36"/>
      <c r="L309" s="36"/>
      <c r="M309" s="36"/>
      <c r="P309" s="45"/>
      <c r="Q309" s="51"/>
    </row>
    <row r="310" spans="7:17" s="24" customFormat="1" x14ac:dyDescent="0.2">
      <c r="G310" s="33"/>
      <c r="H310" s="33"/>
      <c r="J310" s="36"/>
      <c r="K310" s="36"/>
      <c r="L310" s="36"/>
      <c r="M310" s="36"/>
      <c r="P310" s="45"/>
      <c r="Q310" s="51"/>
    </row>
    <row r="311" spans="7:17" s="24" customFormat="1" x14ac:dyDescent="0.2">
      <c r="G311" s="33"/>
      <c r="H311" s="33"/>
      <c r="J311" s="36"/>
      <c r="K311" s="36"/>
      <c r="L311" s="36"/>
      <c r="M311" s="36"/>
      <c r="P311" s="45"/>
      <c r="Q311" s="51"/>
    </row>
    <row r="312" spans="7:17" s="24" customFormat="1" x14ac:dyDescent="0.2">
      <c r="G312" s="33"/>
      <c r="H312" s="33"/>
      <c r="J312" s="36"/>
      <c r="K312" s="36"/>
      <c r="L312" s="36"/>
      <c r="M312" s="36"/>
      <c r="P312" s="45"/>
      <c r="Q312" s="51"/>
    </row>
    <row r="313" spans="7:17" s="24" customFormat="1" x14ac:dyDescent="0.2">
      <c r="G313" s="33"/>
      <c r="H313" s="33"/>
      <c r="J313" s="36"/>
      <c r="K313" s="36"/>
      <c r="L313" s="36"/>
      <c r="M313" s="36"/>
      <c r="P313" s="45"/>
      <c r="Q313" s="51"/>
    </row>
    <row r="314" spans="7:17" s="24" customFormat="1" x14ac:dyDescent="0.2">
      <c r="G314" s="33"/>
      <c r="H314" s="33"/>
      <c r="J314" s="36"/>
      <c r="K314" s="36"/>
      <c r="L314" s="36"/>
      <c r="M314" s="36"/>
      <c r="P314" s="45"/>
      <c r="Q314" s="51"/>
    </row>
    <row r="315" spans="7:17" s="24" customFormat="1" x14ac:dyDescent="0.2">
      <c r="G315" s="33"/>
      <c r="H315" s="33"/>
      <c r="J315" s="36"/>
      <c r="K315" s="36"/>
      <c r="L315" s="36"/>
      <c r="M315" s="36"/>
      <c r="P315" s="45"/>
      <c r="Q315" s="51"/>
    </row>
    <row r="316" spans="7:17" s="24" customFormat="1" x14ac:dyDescent="0.2">
      <c r="G316" s="33"/>
      <c r="H316" s="33"/>
      <c r="J316" s="36"/>
      <c r="K316" s="36"/>
      <c r="L316" s="36"/>
      <c r="M316" s="36"/>
      <c r="P316" s="45"/>
      <c r="Q316" s="51"/>
    </row>
    <row r="317" spans="7:17" s="24" customFormat="1" x14ac:dyDescent="0.2">
      <c r="G317" s="33"/>
      <c r="H317" s="33"/>
      <c r="J317" s="36"/>
      <c r="K317" s="36"/>
      <c r="L317" s="36"/>
      <c r="M317" s="36"/>
      <c r="P317" s="45"/>
      <c r="Q317" s="51"/>
    </row>
    <row r="318" spans="7:17" s="24" customFormat="1" x14ac:dyDescent="0.2">
      <c r="G318" s="33"/>
      <c r="H318" s="33"/>
      <c r="J318" s="36"/>
      <c r="K318" s="36"/>
      <c r="L318" s="36"/>
      <c r="M318" s="36"/>
      <c r="P318" s="45"/>
      <c r="Q318" s="51"/>
    </row>
    <row r="319" spans="7:17" s="24" customFormat="1" x14ac:dyDescent="0.2">
      <c r="G319" s="33"/>
      <c r="H319" s="33"/>
      <c r="J319" s="36"/>
      <c r="K319" s="36"/>
      <c r="L319" s="36"/>
      <c r="M319" s="36"/>
      <c r="P319" s="45"/>
      <c r="Q319" s="51"/>
    </row>
    <row r="320" spans="7:17" s="24" customFormat="1" x14ac:dyDescent="0.2">
      <c r="G320" s="33"/>
      <c r="H320" s="33"/>
      <c r="J320" s="36"/>
      <c r="K320" s="36"/>
      <c r="L320" s="36"/>
      <c r="M320" s="36"/>
      <c r="P320" s="45"/>
      <c r="Q320" s="51"/>
    </row>
    <row r="321" spans="7:17" s="24" customFormat="1" x14ac:dyDescent="0.2">
      <c r="G321" s="33"/>
      <c r="H321" s="33"/>
      <c r="J321" s="36"/>
      <c r="K321" s="36"/>
      <c r="L321" s="36"/>
      <c r="M321" s="36"/>
      <c r="P321" s="45"/>
      <c r="Q321" s="51"/>
    </row>
    <row r="322" spans="7:17" s="24" customFormat="1" x14ac:dyDescent="0.2">
      <c r="G322" s="33"/>
      <c r="H322" s="33"/>
      <c r="J322" s="36"/>
      <c r="K322" s="36"/>
      <c r="L322" s="36"/>
      <c r="M322" s="36"/>
      <c r="P322" s="45"/>
      <c r="Q322" s="51"/>
    </row>
    <row r="323" spans="7:17" s="24" customFormat="1" x14ac:dyDescent="0.2">
      <c r="G323" s="33"/>
      <c r="H323" s="33"/>
      <c r="J323" s="36"/>
      <c r="K323" s="36"/>
      <c r="L323" s="36"/>
      <c r="M323" s="36"/>
      <c r="P323" s="45"/>
      <c r="Q323" s="51"/>
    </row>
    <row r="324" spans="7:17" s="24" customFormat="1" x14ac:dyDescent="0.2">
      <c r="G324" s="33"/>
      <c r="H324" s="33"/>
      <c r="J324" s="36"/>
      <c r="K324" s="36"/>
      <c r="L324" s="36"/>
      <c r="M324" s="36"/>
      <c r="P324" s="45"/>
      <c r="Q324" s="51"/>
    </row>
    <row r="325" spans="7:17" s="24" customFormat="1" x14ac:dyDescent="0.2">
      <c r="G325" s="33"/>
      <c r="H325" s="33"/>
      <c r="J325" s="36"/>
      <c r="K325" s="36"/>
      <c r="L325" s="36"/>
      <c r="M325" s="36"/>
      <c r="P325" s="45"/>
      <c r="Q325" s="51"/>
    </row>
    <row r="326" spans="7:17" s="24" customFormat="1" x14ac:dyDescent="0.2">
      <c r="G326" s="33"/>
      <c r="H326" s="33"/>
      <c r="J326" s="36"/>
      <c r="K326" s="36"/>
      <c r="L326" s="36"/>
      <c r="M326" s="36"/>
      <c r="P326" s="45"/>
      <c r="Q326" s="51"/>
    </row>
    <row r="327" spans="7:17" s="24" customFormat="1" x14ac:dyDescent="0.2">
      <c r="G327" s="33"/>
      <c r="H327" s="33"/>
      <c r="J327" s="36"/>
      <c r="K327" s="36"/>
      <c r="L327" s="36"/>
      <c r="M327" s="36"/>
      <c r="P327" s="45"/>
      <c r="Q327" s="51"/>
    </row>
    <row r="328" spans="7:17" s="24" customFormat="1" x14ac:dyDescent="0.2">
      <c r="G328" s="33"/>
      <c r="H328" s="33"/>
      <c r="J328" s="36"/>
      <c r="K328" s="36"/>
      <c r="L328" s="36"/>
      <c r="M328" s="36"/>
      <c r="P328" s="45"/>
      <c r="Q328" s="51"/>
    </row>
    <row r="329" spans="7:17" s="24" customFormat="1" x14ac:dyDescent="0.2">
      <c r="G329" s="33"/>
      <c r="H329" s="33"/>
      <c r="J329" s="36"/>
      <c r="K329" s="36"/>
      <c r="L329" s="36"/>
      <c r="M329" s="36"/>
      <c r="P329" s="45"/>
      <c r="Q329" s="51"/>
    </row>
    <row r="330" spans="7:17" s="24" customFormat="1" x14ac:dyDescent="0.2">
      <c r="G330" s="33"/>
      <c r="H330" s="33"/>
      <c r="J330" s="36"/>
      <c r="K330" s="36"/>
      <c r="L330" s="36"/>
      <c r="M330" s="36"/>
      <c r="P330" s="45"/>
      <c r="Q330" s="51"/>
    </row>
    <row r="331" spans="7:17" s="24" customFormat="1" x14ac:dyDescent="0.2">
      <c r="G331" s="33"/>
      <c r="H331" s="33"/>
      <c r="J331" s="36"/>
      <c r="K331" s="36"/>
      <c r="L331" s="36"/>
      <c r="M331" s="36"/>
      <c r="P331" s="45"/>
      <c r="Q331" s="51"/>
    </row>
    <row r="332" spans="7:17" s="24" customFormat="1" x14ac:dyDescent="0.2">
      <c r="G332" s="33"/>
      <c r="H332" s="33"/>
      <c r="J332" s="36"/>
      <c r="K332" s="36"/>
      <c r="L332" s="36"/>
      <c r="M332" s="36"/>
      <c r="P332" s="45"/>
      <c r="Q332" s="51"/>
    </row>
    <row r="333" spans="7:17" s="24" customFormat="1" x14ac:dyDescent="0.2">
      <c r="G333" s="33"/>
      <c r="H333" s="33"/>
      <c r="J333" s="36"/>
      <c r="K333" s="36"/>
      <c r="L333" s="36"/>
      <c r="M333" s="36"/>
      <c r="P333" s="45"/>
      <c r="Q333" s="51"/>
    </row>
    <row r="334" spans="7:17" s="24" customFormat="1" x14ac:dyDescent="0.2">
      <c r="G334" s="33"/>
      <c r="H334" s="33"/>
      <c r="J334" s="36"/>
      <c r="K334" s="36"/>
      <c r="L334" s="36"/>
      <c r="M334" s="36"/>
      <c r="P334" s="45"/>
      <c r="Q334" s="51"/>
    </row>
    <row r="335" spans="7:17" s="24" customFormat="1" x14ac:dyDescent="0.2">
      <c r="G335" s="33"/>
      <c r="H335" s="33"/>
      <c r="J335" s="36"/>
      <c r="K335" s="36"/>
      <c r="L335" s="36"/>
      <c r="M335" s="36"/>
      <c r="P335" s="45"/>
      <c r="Q335" s="51"/>
    </row>
    <row r="336" spans="7:17" s="24" customFormat="1" x14ac:dyDescent="0.2">
      <c r="G336" s="33"/>
      <c r="H336" s="33"/>
      <c r="J336" s="36"/>
      <c r="K336" s="36"/>
      <c r="L336" s="36"/>
      <c r="M336" s="36"/>
      <c r="P336" s="45"/>
      <c r="Q336" s="51"/>
    </row>
    <row r="337" spans="7:17" s="24" customFormat="1" x14ac:dyDescent="0.2">
      <c r="G337" s="33"/>
      <c r="H337" s="33"/>
      <c r="J337" s="36"/>
      <c r="K337" s="36"/>
      <c r="L337" s="36"/>
      <c r="M337" s="36"/>
      <c r="P337" s="45"/>
      <c r="Q337" s="51"/>
    </row>
    <row r="338" spans="7:17" s="24" customFormat="1" x14ac:dyDescent="0.2">
      <c r="G338" s="33"/>
      <c r="H338" s="33"/>
      <c r="J338" s="36"/>
      <c r="K338" s="36"/>
      <c r="L338" s="36"/>
      <c r="M338" s="36"/>
      <c r="P338" s="45"/>
      <c r="Q338" s="51"/>
    </row>
    <row r="339" spans="7:17" s="24" customFormat="1" x14ac:dyDescent="0.2">
      <c r="G339" s="33"/>
      <c r="H339" s="33"/>
      <c r="J339" s="36"/>
      <c r="K339" s="36"/>
      <c r="L339" s="36"/>
      <c r="M339" s="36"/>
      <c r="P339" s="45"/>
      <c r="Q339" s="51"/>
    </row>
    <row r="340" spans="7:17" s="24" customFormat="1" x14ac:dyDescent="0.2">
      <c r="G340" s="33"/>
      <c r="H340" s="33"/>
      <c r="J340" s="36"/>
      <c r="K340" s="36"/>
      <c r="L340" s="36"/>
      <c r="M340" s="36"/>
      <c r="P340" s="45"/>
      <c r="Q340" s="51"/>
    </row>
    <row r="341" spans="7:17" s="24" customFormat="1" x14ac:dyDescent="0.2">
      <c r="G341" s="33"/>
      <c r="H341" s="33"/>
      <c r="J341" s="36"/>
      <c r="K341" s="36"/>
      <c r="L341" s="36"/>
      <c r="M341" s="36"/>
      <c r="P341" s="45"/>
      <c r="Q341" s="51"/>
    </row>
    <row r="342" spans="7:17" s="24" customFormat="1" x14ac:dyDescent="0.2">
      <c r="G342" s="33"/>
      <c r="H342" s="33"/>
      <c r="J342" s="36"/>
      <c r="K342" s="36"/>
      <c r="L342" s="36"/>
      <c r="M342" s="36"/>
      <c r="P342" s="45"/>
      <c r="Q342" s="51"/>
    </row>
    <row r="343" spans="7:17" s="24" customFormat="1" x14ac:dyDescent="0.2">
      <c r="G343" s="33"/>
      <c r="H343" s="33"/>
      <c r="J343" s="36"/>
      <c r="K343" s="36"/>
      <c r="L343" s="36"/>
      <c r="M343" s="36"/>
      <c r="P343" s="45"/>
      <c r="Q343" s="51"/>
    </row>
    <row r="344" spans="7:17" s="24" customFormat="1" x14ac:dyDescent="0.2">
      <c r="G344" s="33"/>
      <c r="H344" s="33"/>
      <c r="J344" s="36"/>
      <c r="K344" s="36"/>
      <c r="L344" s="36"/>
      <c r="M344" s="36"/>
      <c r="P344" s="45"/>
      <c r="Q344" s="51"/>
    </row>
    <row r="345" spans="7:17" s="24" customFormat="1" x14ac:dyDescent="0.2">
      <c r="G345" s="33"/>
      <c r="H345" s="33"/>
      <c r="J345" s="36"/>
      <c r="K345" s="36"/>
      <c r="L345" s="36"/>
      <c r="M345" s="36"/>
      <c r="P345" s="45"/>
      <c r="Q345" s="51"/>
    </row>
    <row r="346" spans="7:17" s="24" customFormat="1" x14ac:dyDescent="0.2">
      <c r="G346" s="33"/>
      <c r="H346" s="33"/>
      <c r="J346" s="36"/>
      <c r="K346" s="36"/>
      <c r="L346" s="36"/>
      <c r="M346" s="36"/>
      <c r="P346" s="45"/>
      <c r="Q346" s="51"/>
    </row>
    <row r="347" spans="7:17" s="24" customFormat="1" x14ac:dyDescent="0.2">
      <c r="G347" s="33"/>
      <c r="H347" s="33"/>
      <c r="J347" s="36"/>
      <c r="K347" s="36"/>
      <c r="L347" s="36"/>
      <c r="M347" s="36"/>
      <c r="P347" s="45"/>
      <c r="Q347" s="51"/>
    </row>
    <row r="348" spans="7:17" s="24" customFormat="1" x14ac:dyDescent="0.2">
      <c r="G348" s="33"/>
      <c r="H348" s="33"/>
      <c r="J348" s="36"/>
      <c r="K348" s="36"/>
      <c r="L348" s="36"/>
      <c r="M348" s="36"/>
      <c r="P348" s="45"/>
      <c r="Q348" s="51"/>
    </row>
    <row r="349" spans="7:17" s="24" customFormat="1" x14ac:dyDescent="0.2">
      <c r="G349" s="33"/>
      <c r="H349" s="33"/>
      <c r="J349" s="36"/>
      <c r="K349" s="36"/>
      <c r="L349" s="36"/>
      <c r="M349" s="36"/>
      <c r="P349" s="45"/>
      <c r="Q349" s="51"/>
    </row>
    <row r="350" spans="7:17" s="24" customFormat="1" x14ac:dyDescent="0.2">
      <c r="G350" s="33"/>
      <c r="H350" s="33"/>
      <c r="J350" s="36"/>
      <c r="K350" s="36"/>
      <c r="L350" s="36"/>
      <c r="M350" s="36"/>
      <c r="P350" s="45"/>
      <c r="Q350" s="51"/>
    </row>
    <row r="351" spans="7:17" s="24" customFormat="1" x14ac:dyDescent="0.2">
      <c r="G351" s="33"/>
      <c r="H351" s="33"/>
      <c r="J351" s="36"/>
      <c r="K351" s="36"/>
      <c r="L351" s="36"/>
      <c r="M351" s="36"/>
      <c r="P351" s="45"/>
      <c r="Q351" s="51"/>
    </row>
    <row r="352" spans="7:17" s="24" customFormat="1" x14ac:dyDescent="0.2">
      <c r="G352" s="33"/>
      <c r="H352" s="33"/>
      <c r="J352" s="36"/>
      <c r="K352" s="36"/>
      <c r="L352" s="36"/>
      <c r="M352" s="36"/>
      <c r="P352" s="45"/>
      <c r="Q352" s="51"/>
    </row>
    <row r="353" spans="7:17" s="24" customFormat="1" x14ac:dyDescent="0.2">
      <c r="G353" s="33"/>
      <c r="H353" s="33"/>
      <c r="J353" s="36"/>
      <c r="K353" s="36"/>
      <c r="L353" s="36"/>
      <c r="M353" s="36"/>
      <c r="P353" s="45"/>
      <c r="Q353" s="51"/>
    </row>
    <row r="354" spans="7:17" s="24" customFormat="1" x14ac:dyDescent="0.2">
      <c r="G354" s="33"/>
      <c r="H354" s="33"/>
      <c r="J354" s="36"/>
      <c r="K354" s="36"/>
      <c r="L354" s="36"/>
      <c r="M354" s="36"/>
      <c r="P354" s="45"/>
      <c r="Q354" s="51"/>
    </row>
    <row r="355" spans="7:17" s="24" customFormat="1" x14ac:dyDescent="0.2">
      <c r="G355" s="33"/>
      <c r="H355" s="33"/>
      <c r="J355" s="36"/>
      <c r="K355" s="36"/>
      <c r="L355" s="36"/>
      <c r="M355" s="36"/>
      <c r="P355" s="45"/>
      <c r="Q355" s="51"/>
    </row>
    <row r="356" spans="7:17" s="24" customFormat="1" x14ac:dyDescent="0.2">
      <c r="G356" s="33"/>
      <c r="H356" s="33"/>
      <c r="J356" s="36"/>
      <c r="K356" s="36"/>
      <c r="L356" s="36"/>
      <c r="M356" s="36"/>
      <c r="P356" s="45"/>
      <c r="Q356" s="51"/>
    </row>
    <row r="357" spans="7:17" s="24" customFormat="1" x14ac:dyDescent="0.2">
      <c r="G357" s="33"/>
      <c r="H357" s="33"/>
      <c r="J357" s="36"/>
      <c r="K357" s="36"/>
      <c r="L357" s="36"/>
      <c r="M357" s="36"/>
      <c r="P357" s="45"/>
      <c r="Q357" s="51"/>
    </row>
    <row r="358" spans="7:17" s="24" customFormat="1" x14ac:dyDescent="0.2">
      <c r="G358" s="33"/>
      <c r="H358" s="33"/>
      <c r="J358" s="36"/>
      <c r="K358" s="36"/>
      <c r="L358" s="36"/>
      <c r="M358" s="36"/>
      <c r="P358" s="45"/>
      <c r="Q358" s="51"/>
    </row>
    <row r="359" spans="7:17" s="24" customFormat="1" x14ac:dyDescent="0.2">
      <c r="G359" s="33"/>
      <c r="H359" s="33"/>
      <c r="J359" s="36"/>
      <c r="K359" s="36"/>
      <c r="L359" s="36"/>
      <c r="M359" s="36"/>
      <c r="P359" s="45"/>
      <c r="Q359" s="51"/>
    </row>
    <row r="360" spans="7:17" s="24" customFormat="1" x14ac:dyDescent="0.2">
      <c r="G360" s="33"/>
      <c r="H360" s="33"/>
      <c r="J360" s="36"/>
      <c r="K360" s="36"/>
      <c r="L360" s="36"/>
      <c r="M360" s="36"/>
      <c r="P360" s="45"/>
      <c r="Q360" s="51"/>
    </row>
    <row r="361" spans="7:17" s="24" customFormat="1" x14ac:dyDescent="0.2">
      <c r="G361" s="33"/>
      <c r="H361" s="33"/>
      <c r="J361" s="36"/>
      <c r="K361" s="36"/>
      <c r="L361" s="36"/>
      <c r="M361" s="36"/>
      <c r="P361" s="45"/>
      <c r="Q361" s="51"/>
    </row>
    <row r="362" spans="7:17" s="24" customFormat="1" x14ac:dyDescent="0.2">
      <c r="G362" s="33"/>
      <c r="H362" s="33"/>
      <c r="J362" s="36"/>
      <c r="K362" s="36"/>
      <c r="L362" s="36"/>
      <c r="M362" s="36"/>
      <c r="P362" s="45"/>
      <c r="Q362" s="51"/>
    </row>
    <row r="363" spans="7:17" s="24" customFormat="1" x14ac:dyDescent="0.2">
      <c r="G363" s="33"/>
      <c r="H363" s="33"/>
      <c r="J363" s="36"/>
      <c r="K363" s="36"/>
      <c r="L363" s="36"/>
      <c r="M363" s="36"/>
      <c r="P363" s="45"/>
      <c r="Q363" s="51"/>
    </row>
    <row r="364" spans="7:17" s="24" customFormat="1" x14ac:dyDescent="0.2">
      <c r="G364" s="33"/>
      <c r="H364" s="33"/>
      <c r="J364" s="36"/>
      <c r="K364" s="36"/>
      <c r="L364" s="36"/>
      <c r="M364" s="36"/>
      <c r="P364" s="45"/>
      <c r="Q364" s="51"/>
    </row>
    <row r="365" spans="7:17" s="24" customFormat="1" x14ac:dyDescent="0.2">
      <c r="G365" s="33"/>
      <c r="H365" s="33"/>
      <c r="J365" s="36"/>
      <c r="K365" s="36"/>
      <c r="L365" s="36"/>
      <c r="M365" s="36"/>
      <c r="P365" s="45"/>
      <c r="Q365" s="51"/>
    </row>
    <row r="366" spans="7:17" s="24" customFormat="1" x14ac:dyDescent="0.2">
      <c r="G366" s="33"/>
      <c r="H366" s="33"/>
      <c r="J366" s="36"/>
      <c r="K366" s="36"/>
      <c r="L366" s="36"/>
      <c r="M366" s="36"/>
      <c r="P366" s="45"/>
      <c r="Q366" s="51"/>
    </row>
    <row r="367" spans="7:17" s="24" customFormat="1" x14ac:dyDescent="0.2">
      <c r="G367" s="33"/>
      <c r="H367" s="33"/>
      <c r="J367" s="36"/>
      <c r="K367" s="36"/>
      <c r="L367" s="36"/>
      <c r="M367" s="36"/>
      <c r="P367" s="45"/>
      <c r="Q367" s="51"/>
    </row>
    <row r="368" spans="7:17" s="24" customFormat="1" x14ac:dyDescent="0.2">
      <c r="G368" s="33"/>
      <c r="H368" s="33"/>
      <c r="J368" s="36"/>
      <c r="K368" s="36"/>
      <c r="L368" s="36"/>
      <c r="M368" s="36"/>
      <c r="P368" s="45"/>
      <c r="Q368" s="51"/>
    </row>
    <row r="369" spans="7:17" s="24" customFormat="1" x14ac:dyDescent="0.2">
      <c r="G369" s="33"/>
      <c r="H369" s="33"/>
      <c r="J369" s="36"/>
      <c r="K369" s="36"/>
      <c r="L369" s="36"/>
      <c r="M369" s="36"/>
      <c r="P369" s="45"/>
      <c r="Q369" s="51"/>
    </row>
    <row r="370" spans="7:17" s="24" customFormat="1" x14ac:dyDescent="0.2">
      <c r="G370" s="33"/>
      <c r="H370" s="33"/>
      <c r="J370" s="36"/>
      <c r="K370" s="36"/>
      <c r="L370" s="36"/>
      <c r="M370" s="36"/>
      <c r="P370" s="45"/>
      <c r="Q370" s="51"/>
    </row>
    <row r="371" spans="7:17" s="24" customFormat="1" x14ac:dyDescent="0.2">
      <c r="G371" s="33"/>
      <c r="H371" s="33"/>
      <c r="J371" s="36"/>
      <c r="K371" s="36"/>
      <c r="L371" s="36"/>
      <c r="M371" s="36"/>
      <c r="P371" s="45"/>
      <c r="Q371" s="51"/>
    </row>
    <row r="372" spans="7:17" s="24" customFormat="1" x14ac:dyDescent="0.2">
      <c r="G372" s="33"/>
      <c r="H372" s="33"/>
      <c r="J372" s="36"/>
      <c r="K372" s="36"/>
      <c r="L372" s="36"/>
      <c r="M372" s="36"/>
      <c r="P372" s="45"/>
      <c r="Q372" s="51"/>
    </row>
    <row r="373" spans="7:17" s="24" customFormat="1" x14ac:dyDescent="0.2">
      <c r="G373" s="33"/>
      <c r="H373" s="33"/>
      <c r="J373" s="36"/>
      <c r="K373" s="36"/>
      <c r="L373" s="36"/>
      <c r="M373" s="36"/>
      <c r="P373" s="45"/>
      <c r="Q373" s="51"/>
    </row>
    <row r="374" spans="7:17" s="24" customFormat="1" x14ac:dyDescent="0.2">
      <c r="G374" s="33"/>
      <c r="H374" s="33"/>
      <c r="J374" s="36"/>
      <c r="K374" s="36"/>
      <c r="L374" s="36"/>
      <c r="M374" s="36"/>
      <c r="P374" s="45"/>
      <c r="Q374" s="51"/>
    </row>
    <row r="375" spans="7:17" s="24" customFormat="1" x14ac:dyDescent="0.2">
      <c r="G375" s="33"/>
      <c r="H375" s="33"/>
      <c r="J375" s="36"/>
      <c r="K375" s="36"/>
      <c r="L375" s="36"/>
      <c r="M375" s="36"/>
      <c r="P375" s="45"/>
      <c r="Q375" s="51"/>
    </row>
    <row r="376" spans="7:17" s="24" customFormat="1" x14ac:dyDescent="0.2">
      <c r="G376" s="33"/>
      <c r="H376" s="33"/>
      <c r="J376" s="36"/>
      <c r="K376" s="36"/>
      <c r="L376" s="36"/>
      <c r="M376" s="36"/>
      <c r="P376" s="45"/>
      <c r="Q376" s="51"/>
    </row>
    <row r="377" spans="7:17" s="24" customFormat="1" x14ac:dyDescent="0.2">
      <c r="G377" s="33"/>
      <c r="H377" s="33"/>
      <c r="J377" s="36"/>
      <c r="K377" s="36"/>
      <c r="L377" s="36"/>
      <c r="M377" s="36"/>
      <c r="P377" s="45"/>
      <c r="Q377" s="51"/>
    </row>
    <row r="378" spans="7:17" s="24" customFormat="1" x14ac:dyDescent="0.2">
      <c r="G378" s="33"/>
      <c r="H378" s="33"/>
      <c r="J378" s="36"/>
      <c r="K378" s="36"/>
      <c r="L378" s="36"/>
      <c r="M378" s="36"/>
      <c r="P378" s="45"/>
      <c r="Q378" s="51"/>
    </row>
    <row r="379" spans="7:17" s="24" customFormat="1" x14ac:dyDescent="0.2">
      <c r="G379" s="33"/>
      <c r="H379" s="33"/>
      <c r="J379" s="36"/>
      <c r="K379" s="36"/>
      <c r="L379" s="36"/>
      <c r="M379" s="36"/>
      <c r="P379" s="45"/>
      <c r="Q379" s="51"/>
    </row>
    <row r="380" spans="7:17" s="24" customFormat="1" x14ac:dyDescent="0.2">
      <c r="G380" s="33"/>
      <c r="H380" s="33"/>
      <c r="J380" s="36"/>
      <c r="K380" s="36"/>
      <c r="L380" s="36"/>
      <c r="M380" s="36"/>
      <c r="P380" s="45"/>
      <c r="Q380" s="51"/>
    </row>
    <row r="381" spans="7:17" s="24" customFormat="1" x14ac:dyDescent="0.2">
      <c r="G381" s="33"/>
      <c r="H381" s="33"/>
      <c r="J381" s="36"/>
      <c r="K381" s="36"/>
      <c r="L381" s="36"/>
      <c r="M381" s="36"/>
      <c r="P381" s="45"/>
      <c r="Q381" s="51"/>
    </row>
    <row r="382" spans="7:17" s="24" customFormat="1" x14ac:dyDescent="0.2">
      <c r="G382" s="33"/>
      <c r="H382" s="33"/>
      <c r="J382" s="36"/>
      <c r="K382" s="36"/>
      <c r="L382" s="36"/>
      <c r="M382" s="36"/>
      <c r="P382" s="45"/>
      <c r="Q382" s="51"/>
    </row>
    <row r="383" spans="7:17" s="24" customFormat="1" x14ac:dyDescent="0.2">
      <c r="G383" s="33"/>
      <c r="H383" s="33"/>
      <c r="J383" s="36"/>
      <c r="K383" s="36"/>
      <c r="L383" s="36"/>
      <c r="M383" s="36"/>
      <c r="P383" s="45"/>
      <c r="Q383" s="51"/>
    </row>
    <row r="384" spans="7:17" s="24" customFormat="1" x14ac:dyDescent="0.2">
      <c r="G384" s="33"/>
      <c r="H384" s="33"/>
      <c r="J384" s="36"/>
      <c r="K384" s="36"/>
      <c r="L384" s="36"/>
      <c r="M384" s="36"/>
      <c r="P384" s="45"/>
      <c r="Q384" s="51"/>
    </row>
    <row r="385" spans="7:17" s="24" customFormat="1" x14ac:dyDescent="0.2">
      <c r="G385" s="33"/>
      <c r="H385" s="33"/>
      <c r="J385" s="36"/>
      <c r="K385" s="36"/>
      <c r="L385" s="36"/>
      <c r="M385" s="36"/>
      <c r="P385" s="45"/>
      <c r="Q385" s="51"/>
    </row>
    <row r="386" spans="7:17" s="24" customFormat="1" x14ac:dyDescent="0.2">
      <c r="G386" s="33"/>
      <c r="H386" s="33"/>
      <c r="J386" s="36"/>
      <c r="K386" s="36"/>
      <c r="L386" s="36"/>
      <c r="M386" s="36"/>
      <c r="P386" s="45"/>
      <c r="Q386" s="51"/>
    </row>
    <row r="387" spans="7:17" s="24" customFormat="1" x14ac:dyDescent="0.2">
      <c r="G387" s="33"/>
      <c r="H387" s="33"/>
      <c r="J387" s="36"/>
      <c r="K387" s="36"/>
      <c r="L387" s="36"/>
      <c r="M387" s="36"/>
      <c r="P387" s="45"/>
      <c r="Q387" s="51"/>
    </row>
    <row r="388" spans="7:17" s="24" customFormat="1" x14ac:dyDescent="0.2">
      <c r="G388" s="33"/>
      <c r="H388" s="33"/>
      <c r="J388" s="36"/>
      <c r="K388" s="36"/>
      <c r="L388" s="36"/>
      <c r="M388" s="36"/>
      <c r="P388" s="45"/>
      <c r="Q388" s="51"/>
    </row>
    <row r="389" spans="7:17" s="24" customFormat="1" x14ac:dyDescent="0.2">
      <c r="G389" s="33"/>
      <c r="H389" s="33"/>
      <c r="J389" s="36"/>
      <c r="K389" s="36"/>
      <c r="L389" s="36"/>
      <c r="M389" s="36"/>
      <c r="P389" s="45"/>
      <c r="Q389" s="51"/>
    </row>
    <row r="390" spans="7:17" s="24" customFormat="1" x14ac:dyDescent="0.2">
      <c r="G390" s="33"/>
      <c r="H390" s="33"/>
      <c r="J390" s="36"/>
      <c r="K390" s="36"/>
      <c r="L390" s="36"/>
      <c r="M390" s="36"/>
      <c r="P390" s="45"/>
      <c r="Q390" s="51"/>
    </row>
    <row r="391" spans="7:17" s="24" customFormat="1" x14ac:dyDescent="0.2">
      <c r="G391" s="33"/>
      <c r="H391" s="33"/>
      <c r="J391" s="36"/>
      <c r="K391" s="36"/>
      <c r="L391" s="36"/>
      <c r="M391" s="36"/>
      <c r="P391" s="45"/>
      <c r="Q391" s="51"/>
    </row>
    <row r="392" spans="7:17" s="24" customFormat="1" x14ac:dyDescent="0.2">
      <c r="G392" s="33"/>
      <c r="H392" s="33"/>
      <c r="J392" s="36"/>
      <c r="K392" s="36"/>
      <c r="L392" s="36"/>
      <c r="M392" s="36"/>
      <c r="P392" s="45"/>
      <c r="Q392" s="51"/>
    </row>
    <row r="393" spans="7:17" s="24" customFormat="1" x14ac:dyDescent="0.2">
      <c r="G393" s="33"/>
      <c r="H393" s="33"/>
      <c r="J393" s="36"/>
      <c r="K393" s="36"/>
      <c r="L393" s="36"/>
      <c r="M393" s="36"/>
      <c r="P393" s="45"/>
      <c r="Q393" s="51"/>
    </row>
    <row r="394" spans="7:17" s="24" customFormat="1" x14ac:dyDescent="0.2">
      <c r="G394" s="33"/>
      <c r="H394" s="33"/>
      <c r="J394" s="36"/>
      <c r="K394" s="36"/>
      <c r="L394" s="36"/>
      <c r="M394" s="36"/>
      <c r="P394" s="45"/>
      <c r="Q394" s="51"/>
    </row>
    <row r="395" spans="7:17" s="24" customFormat="1" x14ac:dyDescent="0.2">
      <c r="G395" s="33"/>
      <c r="H395" s="33"/>
      <c r="J395" s="36"/>
      <c r="K395" s="36"/>
      <c r="L395" s="36"/>
      <c r="M395" s="36"/>
      <c r="P395" s="45"/>
      <c r="Q395" s="51"/>
    </row>
    <row r="396" spans="7:17" s="24" customFormat="1" x14ac:dyDescent="0.2">
      <c r="G396" s="33"/>
      <c r="H396" s="33"/>
      <c r="J396" s="36"/>
      <c r="K396" s="36"/>
      <c r="L396" s="36"/>
      <c r="M396" s="36"/>
      <c r="P396" s="45"/>
      <c r="Q396" s="51"/>
    </row>
    <row r="397" spans="7:17" s="24" customFormat="1" x14ac:dyDescent="0.2">
      <c r="G397" s="33"/>
      <c r="H397" s="33"/>
      <c r="J397" s="36"/>
      <c r="K397" s="36"/>
      <c r="L397" s="36"/>
      <c r="M397" s="36"/>
      <c r="P397" s="45"/>
      <c r="Q397" s="51"/>
    </row>
    <row r="398" spans="7:17" s="24" customFormat="1" x14ac:dyDescent="0.2">
      <c r="G398" s="33"/>
      <c r="H398" s="33"/>
      <c r="J398" s="36"/>
      <c r="K398" s="36"/>
      <c r="L398" s="36"/>
      <c r="M398" s="36"/>
      <c r="P398" s="45"/>
      <c r="Q398" s="51"/>
    </row>
    <row r="399" spans="7:17" s="24" customFormat="1" x14ac:dyDescent="0.2">
      <c r="G399" s="33"/>
      <c r="H399" s="33"/>
      <c r="J399" s="36"/>
      <c r="K399" s="36"/>
      <c r="L399" s="36"/>
      <c r="M399" s="36"/>
      <c r="P399" s="45"/>
      <c r="Q399" s="51"/>
    </row>
    <row r="400" spans="7:17" s="24" customFormat="1" x14ac:dyDescent="0.2">
      <c r="G400" s="33"/>
      <c r="H400" s="33"/>
      <c r="J400" s="36"/>
      <c r="K400" s="36"/>
      <c r="L400" s="36"/>
      <c r="M400" s="36"/>
      <c r="P400" s="45"/>
      <c r="Q400" s="51"/>
    </row>
    <row r="401" spans="7:17" s="24" customFormat="1" x14ac:dyDescent="0.2">
      <c r="G401" s="33"/>
      <c r="H401" s="33"/>
      <c r="J401" s="36"/>
      <c r="K401" s="36"/>
      <c r="L401" s="36"/>
      <c r="M401" s="36"/>
      <c r="P401" s="45"/>
      <c r="Q401" s="51"/>
    </row>
    <row r="402" spans="7:17" s="24" customFormat="1" x14ac:dyDescent="0.2">
      <c r="G402" s="33"/>
      <c r="H402" s="33"/>
      <c r="J402" s="36"/>
      <c r="K402" s="36"/>
      <c r="L402" s="36"/>
      <c r="M402" s="36"/>
      <c r="P402" s="45"/>
      <c r="Q402" s="51"/>
    </row>
    <row r="403" spans="7:17" s="24" customFormat="1" x14ac:dyDescent="0.2">
      <c r="G403" s="33"/>
      <c r="H403" s="33"/>
      <c r="J403" s="36"/>
      <c r="K403" s="36"/>
      <c r="L403" s="36"/>
      <c r="M403" s="36"/>
      <c r="P403" s="45"/>
      <c r="Q403" s="51"/>
    </row>
    <row r="404" spans="7:17" s="24" customFormat="1" x14ac:dyDescent="0.2">
      <c r="G404" s="33"/>
      <c r="H404" s="33"/>
      <c r="J404" s="36"/>
      <c r="K404" s="36"/>
      <c r="L404" s="36"/>
      <c r="M404" s="36"/>
      <c r="P404" s="45"/>
      <c r="Q404" s="51"/>
    </row>
    <row r="405" spans="7:17" s="24" customFormat="1" x14ac:dyDescent="0.2">
      <c r="G405" s="33"/>
      <c r="H405" s="33"/>
      <c r="J405" s="36"/>
      <c r="K405" s="36"/>
      <c r="L405" s="36"/>
      <c r="M405" s="36"/>
      <c r="P405" s="45"/>
      <c r="Q405" s="51"/>
    </row>
    <row r="406" spans="7:17" s="24" customFormat="1" x14ac:dyDescent="0.2">
      <c r="G406" s="33"/>
      <c r="H406" s="33"/>
      <c r="J406" s="36"/>
      <c r="K406" s="36"/>
      <c r="L406" s="36"/>
      <c r="M406" s="36"/>
      <c r="P406" s="45"/>
      <c r="Q406" s="51"/>
    </row>
    <row r="407" spans="7:17" s="24" customFormat="1" x14ac:dyDescent="0.2">
      <c r="G407" s="33"/>
      <c r="H407" s="33"/>
      <c r="J407" s="36"/>
      <c r="K407" s="36"/>
      <c r="L407" s="36"/>
      <c r="M407" s="36"/>
      <c r="P407" s="45"/>
      <c r="Q407" s="51"/>
    </row>
    <row r="408" spans="7:17" s="24" customFormat="1" x14ac:dyDescent="0.2">
      <c r="G408" s="33"/>
      <c r="H408" s="33"/>
      <c r="J408" s="36"/>
      <c r="K408" s="36"/>
      <c r="L408" s="36"/>
      <c r="M408" s="36"/>
      <c r="P408" s="45"/>
      <c r="Q408" s="51"/>
    </row>
    <row r="409" spans="7:17" s="24" customFormat="1" x14ac:dyDescent="0.2">
      <c r="G409" s="33"/>
      <c r="H409" s="33"/>
      <c r="J409" s="36"/>
      <c r="K409" s="36"/>
      <c r="L409" s="36"/>
      <c r="M409" s="36"/>
      <c r="P409" s="45"/>
      <c r="Q409" s="51"/>
    </row>
    <row r="410" spans="7:17" s="24" customFormat="1" x14ac:dyDescent="0.2">
      <c r="G410" s="33"/>
      <c r="H410" s="33"/>
      <c r="J410" s="36"/>
      <c r="K410" s="36"/>
      <c r="L410" s="36"/>
      <c r="M410" s="36"/>
      <c r="P410" s="45"/>
      <c r="Q410" s="51"/>
    </row>
    <row r="411" spans="7:17" s="24" customFormat="1" x14ac:dyDescent="0.2">
      <c r="G411" s="33"/>
      <c r="H411" s="33"/>
      <c r="J411" s="36"/>
      <c r="K411" s="36"/>
      <c r="L411" s="36"/>
      <c r="M411" s="36"/>
      <c r="P411" s="45"/>
      <c r="Q411" s="51"/>
    </row>
    <row r="412" spans="7:17" s="24" customFormat="1" x14ac:dyDescent="0.2">
      <c r="G412" s="33"/>
      <c r="H412" s="33"/>
      <c r="J412" s="36"/>
      <c r="K412" s="36"/>
      <c r="L412" s="36"/>
      <c r="M412" s="36"/>
      <c r="P412" s="45"/>
      <c r="Q412" s="51"/>
    </row>
    <row r="413" spans="7:17" s="24" customFormat="1" x14ac:dyDescent="0.2">
      <c r="G413" s="33"/>
      <c r="H413" s="33"/>
      <c r="J413" s="36"/>
      <c r="K413" s="36"/>
      <c r="L413" s="36"/>
      <c r="M413" s="36"/>
      <c r="P413" s="45"/>
      <c r="Q413" s="51"/>
    </row>
    <row r="414" spans="7:17" s="24" customFormat="1" x14ac:dyDescent="0.2">
      <c r="G414" s="33"/>
      <c r="H414" s="33"/>
      <c r="J414" s="36"/>
      <c r="K414" s="36"/>
      <c r="L414" s="36"/>
      <c r="M414" s="36"/>
      <c r="P414" s="45"/>
      <c r="Q414" s="51"/>
    </row>
    <row r="415" spans="7:17" s="24" customFormat="1" x14ac:dyDescent="0.2">
      <c r="G415" s="33"/>
      <c r="H415" s="33"/>
      <c r="J415" s="36"/>
      <c r="K415" s="36"/>
      <c r="L415" s="36"/>
      <c r="M415" s="36"/>
      <c r="P415" s="45"/>
      <c r="Q415" s="51"/>
    </row>
    <row r="416" spans="7:17" s="24" customFormat="1" x14ac:dyDescent="0.2">
      <c r="G416" s="33"/>
      <c r="H416" s="33"/>
      <c r="J416" s="36"/>
      <c r="K416" s="36"/>
      <c r="L416" s="36"/>
      <c r="M416" s="36"/>
      <c r="P416" s="45"/>
      <c r="Q416" s="51"/>
    </row>
    <row r="417" spans="7:17" s="24" customFormat="1" x14ac:dyDescent="0.2">
      <c r="G417" s="33"/>
      <c r="H417" s="33"/>
      <c r="J417" s="36"/>
      <c r="K417" s="36"/>
      <c r="L417" s="36"/>
      <c r="M417" s="36"/>
      <c r="P417" s="45"/>
      <c r="Q417" s="51"/>
    </row>
    <row r="418" spans="7:17" s="24" customFormat="1" x14ac:dyDescent="0.2">
      <c r="G418" s="33"/>
      <c r="H418" s="33"/>
      <c r="J418" s="36"/>
      <c r="K418" s="36"/>
      <c r="L418" s="36"/>
      <c r="M418" s="36"/>
      <c r="P418" s="45"/>
      <c r="Q418" s="51"/>
    </row>
    <row r="419" spans="7:17" s="24" customFormat="1" x14ac:dyDescent="0.2">
      <c r="G419" s="33"/>
      <c r="H419" s="33"/>
      <c r="J419" s="36"/>
      <c r="K419" s="36"/>
      <c r="L419" s="36"/>
      <c r="M419" s="36"/>
      <c r="P419" s="45"/>
      <c r="Q419" s="51"/>
    </row>
    <row r="420" spans="7:17" s="24" customFormat="1" x14ac:dyDescent="0.2">
      <c r="G420" s="33"/>
      <c r="H420" s="33"/>
      <c r="J420" s="36"/>
      <c r="K420" s="36"/>
      <c r="L420" s="36"/>
      <c r="M420" s="36"/>
      <c r="P420" s="45"/>
      <c r="Q420" s="51"/>
    </row>
    <row r="421" spans="7:17" s="24" customFormat="1" x14ac:dyDescent="0.2">
      <c r="G421" s="33"/>
      <c r="H421" s="33"/>
      <c r="J421" s="36"/>
      <c r="K421" s="36"/>
      <c r="L421" s="36"/>
      <c r="M421" s="36"/>
      <c r="P421" s="45"/>
      <c r="Q421" s="51"/>
    </row>
    <row r="422" spans="7:17" s="24" customFormat="1" x14ac:dyDescent="0.2">
      <c r="G422" s="33"/>
      <c r="H422" s="33"/>
      <c r="J422" s="36"/>
      <c r="K422" s="36"/>
      <c r="L422" s="36"/>
      <c r="M422" s="36"/>
      <c r="P422" s="45"/>
      <c r="Q422" s="51"/>
    </row>
    <row r="423" spans="7:17" s="24" customFormat="1" x14ac:dyDescent="0.2">
      <c r="G423" s="33"/>
      <c r="H423" s="33"/>
      <c r="J423" s="36"/>
      <c r="K423" s="36"/>
      <c r="L423" s="36"/>
      <c r="M423" s="36"/>
      <c r="P423" s="45"/>
      <c r="Q423" s="51"/>
    </row>
    <row r="424" spans="7:17" s="24" customFormat="1" x14ac:dyDescent="0.2">
      <c r="G424" s="33"/>
      <c r="H424" s="33"/>
      <c r="J424" s="36"/>
      <c r="K424" s="36"/>
      <c r="L424" s="36"/>
      <c r="M424" s="36"/>
      <c r="P424" s="45"/>
      <c r="Q424" s="51"/>
    </row>
    <row r="425" spans="7:17" s="24" customFormat="1" x14ac:dyDescent="0.2">
      <c r="G425" s="33"/>
      <c r="H425" s="33"/>
      <c r="J425" s="36"/>
      <c r="K425" s="36"/>
      <c r="L425" s="36"/>
      <c r="M425" s="36"/>
      <c r="P425" s="45"/>
      <c r="Q425" s="51"/>
    </row>
    <row r="426" spans="7:17" s="24" customFormat="1" x14ac:dyDescent="0.2">
      <c r="G426" s="33"/>
      <c r="H426" s="33"/>
      <c r="J426" s="36"/>
      <c r="K426" s="36"/>
      <c r="L426" s="36"/>
      <c r="M426" s="36"/>
      <c r="P426" s="45"/>
      <c r="Q426" s="51"/>
    </row>
    <row r="427" spans="7:17" s="24" customFormat="1" x14ac:dyDescent="0.2">
      <c r="G427" s="33"/>
      <c r="H427" s="33"/>
      <c r="J427" s="36"/>
      <c r="K427" s="36"/>
      <c r="L427" s="36"/>
      <c r="M427" s="36"/>
      <c r="P427" s="45"/>
      <c r="Q427" s="51"/>
    </row>
    <row r="428" spans="7:17" s="24" customFormat="1" x14ac:dyDescent="0.2">
      <c r="G428" s="33"/>
      <c r="H428" s="33"/>
      <c r="J428" s="36"/>
      <c r="K428" s="36"/>
      <c r="L428" s="36"/>
      <c r="M428" s="36"/>
      <c r="P428" s="45"/>
      <c r="Q428" s="51"/>
    </row>
    <row r="429" spans="7:17" s="24" customFormat="1" x14ac:dyDescent="0.2">
      <c r="G429" s="33"/>
      <c r="H429" s="33"/>
      <c r="J429" s="36"/>
      <c r="K429" s="36"/>
      <c r="L429" s="36"/>
      <c r="M429" s="36"/>
      <c r="P429" s="45"/>
      <c r="Q429" s="51"/>
    </row>
    <row r="430" spans="7:17" s="24" customFormat="1" x14ac:dyDescent="0.2">
      <c r="G430" s="33"/>
      <c r="H430" s="33"/>
      <c r="J430" s="36"/>
      <c r="K430" s="36"/>
      <c r="L430" s="36"/>
      <c r="M430" s="36"/>
      <c r="P430" s="45"/>
      <c r="Q430" s="51"/>
    </row>
    <row r="431" spans="7:17" s="24" customFormat="1" x14ac:dyDescent="0.2">
      <c r="G431" s="33"/>
      <c r="H431" s="33"/>
      <c r="J431" s="36"/>
      <c r="K431" s="36"/>
      <c r="L431" s="36"/>
      <c r="M431" s="36"/>
      <c r="P431" s="45"/>
      <c r="Q431" s="51"/>
    </row>
    <row r="432" spans="7:17" s="24" customFormat="1" x14ac:dyDescent="0.2">
      <c r="G432" s="33"/>
      <c r="H432" s="33"/>
      <c r="J432" s="36"/>
      <c r="K432" s="36"/>
      <c r="L432" s="36"/>
      <c r="M432" s="36"/>
      <c r="P432" s="45"/>
      <c r="Q432" s="51"/>
    </row>
    <row r="433" spans="7:17" s="24" customFormat="1" x14ac:dyDescent="0.2">
      <c r="G433" s="33"/>
      <c r="H433" s="33"/>
      <c r="J433" s="36"/>
      <c r="K433" s="36"/>
      <c r="L433" s="36"/>
      <c r="M433" s="36"/>
      <c r="P433" s="45"/>
      <c r="Q433" s="51"/>
    </row>
    <row r="434" spans="7:17" s="24" customFormat="1" x14ac:dyDescent="0.2">
      <c r="G434" s="33"/>
      <c r="H434" s="33"/>
      <c r="J434" s="36"/>
      <c r="K434" s="36"/>
      <c r="L434" s="36"/>
      <c r="M434" s="36"/>
      <c r="P434" s="45"/>
      <c r="Q434" s="51"/>
    </row>
    <row r="435" spans="7:17" s="24" customFormat="1" x14ac:dyDescent="0.2">
      <c r="G435" s="33"/>
      <c r="H435" s="33"/>
      <c r="J435" s="36"/>
      <c r="K435" s="36"/>
      <c r="L435" s="36"/>
      <c r="M435" s="36"/>
      <c r="P435" s="45"/>
      <c r="Q435" s="51"/>
    </row>
    <row r="436" spans="7:17" s="24" customFormat="1" x14ac:dyDescent="0.2">
      <c r="G436" s="33"/>
      <c r="H436" s="33"/>
      <c r="J436" s="36"/>
      <c r="K436" s="36"/>
      <c r="L436" s="36"/>
      <c r="M436" s="36"/>
      <c r="P436" s="45"/>
      <c r="Q436" s="51"/>
    </row>
    <row r="437" spans="7:17" s="24" customFormat="1" x14ac:dyDescent="0.2">
      <c r="G437" s="33"/>
      <c r="H437" s="33"/>
      <c r="J437" s="36"/>
      <c r="K437" s="36"/>
      <c r="L437" s="36"/>
      <c r="M437" s="36"/>
      <c r="P437" s="45"/>
      <c r="Q437" s="51"/>
    </row>
    <row r="438" spans="7:17" s="24" customFormat="1" x14ac:dyDescent="0.2">
      <c r="G438" s="33"/>
      <c r="H438" s="33"/>
      <c r="J438" s="36"/>
      <c r="K438" s="36"/>
      <c r="L438" s="36"/>
      <c r="M438" s="36"/>
      <c r="P438" s="45"/>
      <c r="Q438" s="51"/>
    </row>
    <row r="439" spans="7:17" s="24" customFormat="1" x14ac:dyDescent="0.2">
      <c r="G439" s="33"/>
      <c r="H439" s="33"/>
      <c r="J439" s="36"/>
      <c r="K439" s="36"/>
      <c r="L439" s="36"/>
      <c r="M439" s="36"/>
      <c r="P439" s="45"/>
      <c r="Q439" s="51"/>
    </row>
    <row r="440" spans="7:17" s="24" customFormat="1" x14ac:dyDescent="0.2">
      <c r="G440" s="33"/>
      <c r="H440" s="33"/>
      <c r="J440" s="36"/>
      <c r="K440" s="36"/>
      <c r="L440" s="36"/>
      <c r="M440" s="36"/>
      <c r="P440" s="45"/>
      <c r="Q440" s="51"/>
    </row>
    <row r="441" spans="7:17" s="24" customFormat="1" x14ac:dyDescent="0.2">
      <c r="G441" s="33"/>
      <c r="H441" s="33"/>
      <c r="J441" s="36"/>
      <c r="K441" s="36"/>
      <c r="L441" s="36"/>
      <c r="M441" s="36"/>
      <c r="P441" s="45"/>
      <c r="Q441" s="51"/>
    </row>
    <row r="442" spans="7:17" s="24" customFormat="1" x14ac:dyDescent="0.2">
      <c r="G442" s="33"/>
      <c r="H442" s="33"/>
      <c r="J442" s="36"/>
      <c r="K442" s="36"/>
      <c r="L442" s="36"/>
      <c r="M442" s="36"/>
      <c r="P442" s="45"/>
      <c r="Q442" s="51"/>
    </row>
    <row r="443" spans="7:17" s="24" customFormat="1" x14ac:dyDescent="0.2">
      <c r="G443" s="33"/>
      <c r="H443" s="33"/>
      <c r="J443" s="36"/>
      <c r="K443" s="36"/>
      <c r="L443" s="36"/>
      <c r="M443" s="36"/>
      <c r="P443" s="45"/>
      <c r="Q443" s="51"/>
    </row>
    <row r="444" spans="7:17" s="24" customFormat="1" x14ac:dyDescent="0.2">
      <c r="G444" s="33"/>
      <c r="H444" s="33"/>
      <c r="J444" s="36"/>
      <c r="K444" s="36"/>
      <c r="L444" s="36"/>
      <c r="M444" s="36"/>
      <c r="P444" s="45"/>
      <c r="Q444" s="51"/>
    </row>
    <row r="445" spans="7:17" s="24" customFormat="1" x14ac:dyDescent="0.2">
      <c r="G445" s="33"/>
      <c r="H445" s="33"/>
      <c r="J445" s="36"/>
      <c r="K445" s="36"/>
      <c r="L445" s="36"/>
      <c r="M445" s="36"/>
      <c r="P445" s="45"/>
      <c r="Q445" s="51"/>
    </row>
    <row r="446" spans="7:17" s="24" customFormat="1" x14ac:dyDescent="0.2">
      <c r="G446" s="33"/>
      <c r="H446" s="33"/>
      <c r="J446" s="36"/>
      <c r="K446" s="36"/>
      <c r="L446" s="36"/>
      <c r="M446" s="36"/>
      <c r="P446" s="45"/>
      <c r="Q446" s="51"/>
    </row>
    <row r="447" spans="7:17" s="24" customFormat="1" x14ac:dyDescent="0.2">
      <c r="G447" s="33"/>
      <c r="H447" s="33"/>
      <c r="J447" s="36"/>
      <c r="K447" s="36"/>
      <c r="L447" s="36"/>
      <c r="M447" s="36"/>
      <c r="P447" s="45"/>
      <c r="Q447" s="51"/>
    </row>
    <row r="448" spans="7:17" s="24" customFormat="1" x14ac:dyDescent="0.2">
      <c r="G448" s="33"/>
      <c r="H448" s="33"/>
      <c r="J448" s="36"/>
      <c r="K448" s="36"/>
      <c r="L448" s="36"/>
      <c r="M448" s="36"/>
      <c r="P448" s="45"/>
      <c r="Q448" s="51"/>
    </row>
    <row r="449" spans="7:17" s="24" customFormat="1" x14ac:dyDescent="0.2">
      <c r="G449" s="33"/>
      <c r="H449" s="33"/>
      <c r="J449" s="36"/>
      <c r="K449" s="36"/>
      <c r="L449" s="36"/>
      <c r="M449" s="36"/>
      <c r="P449" s="45"/>
      <c r="Q449" s="51"/>
    </row>
    <row r="450" spans="7:17" s="24" customFormat="1" x14ac:dyDescent="0.2">
      <c r="G450" s="33"/>
      <c r="H450" s="33"/>
      <c r="J450" s="36"/>
      <c r="K450" s="36"/>
      <c r="L450" s="36"/>
      <c r="M450" s="36"/>
      <c r="P450" s="45"/>
      <c r="Q450" s="51"/>
    </row>
    <row r="451" spans="7:17" s="24" customFormat="1" x14ac:dyDescent="0.2">
      <c r="G451" s="33"/>
      <c r="H451" s="33"/>
      <c r="J451" s="36"/>
      <c r="K451" s="36"/>
      <c r="L451" s="36"/>
      <c r="M451" s="36"/>
      <c r="P451" s="45"/>
      <c r="Q451" s="51"/>
    </row>
    <row r="452" spans="7:17" s="24" customFormat="1" x14ac:dyDescent="0.2">
      <c r="G452" s="33"/>
      <c r="H452" s="33"/>
      <c r="J452" s="36"/>
      <c r="K452" s="36"/>
      <c r="L452" s="36"/>
      <c r="M452" s="36"/>
      <c r="P452" s="45"/>
      <c r="Q452" s="51"/>
    </row>
    <row r="453" spans="7:17" s="24" customFormat="1" x14ac:dyDescent="0.2">
      <c r="G453" s="33"/>
      <c r="H453" s="33"/>
      <c r="J453" s="36"/>
      <c r="K453" s="36"/>
      <c r="L453" s="36"/>
      <c r="M453" s="36"/>
      <c r="P453" s="45"/>
      <c r="Q453" s="51"/>
    </row>
    <row r="454" spans="7:17" s="24" customFormat="1" x14ac:dyDescent="0.2">
      <c r="G454" s="33"/>
      <c r="H454" s="33"/>
      <c r="J454" s="36"/>
      <c r="K454" s="36"/>
      <c r="L454" s="36"/>
      <c r="M454" s="36"/>
      <c r="P454" s="45"/>
      <c r="Q454" s="51"/>
    </row>
    <row r="455" spans="7:17" s="24" customFormat="1" x14ac:dyDescent="0.2">
      <c r="G455" s="33"/>
      <c r="H455" s="33"/>
      <c r="J455" s="36"/>
      <c r="K455" s="36"/>
      <c r="L455" s="36"/>
      <c r="M455" s="36"/>
      <c r="P455" s="45"/>
      <c r="Q455" s="51"/>
    </row>
    <row r="456" spans="7:17" s="24" customFormat="1" x14ac:dyDescent="0.2">
      <c r="G456" s="33"/>
      <c r="H456" s="33"/>
      <c r="J456" s="36"/>
      <c r="K456" s="36"/>
      <c r="L456" s="36"/>
      <c r="M456" s="36"/>
      <c r="P456" s="45"/>
      <c r="Q456" s="51"/>
    </row>
    <row r="457" spans="7:17" s="24" customFormat="1" x14ac:dyDescent="0.2">
      <c r="G457" s="33"/>
      <c r="H457" s="33"/>
      <c r="J457" s="36"/>
      <c r="K457" s="36"/>
      <c r="L457" s="36"/>
      <c r="M457" s="36"/>
      <c r="P457" s="45"/>
      <c r="Q457" s="51"/>
    </row>
    <row r="458" spans="7:17" s="24" customFormat="1" x14ac:dyDescent="0.2">
      <c r="G458" s="33"/>
      <c r="H458" s="33"/>
      <c r="J458" s="36"/>
      <c r="K458" s="36"/>
      <c r="L458" s="36"/>
      <c r="M458" s="36"/>
      <c r="P458" s="45"/>
      <c r="Q458" s="51"/>
    </row>
    <row r="459" spans="7:17" s="24" customFormat="1" x14ac:dyDescent="0.2">
      <c r="G459" s="33"/>
      <c r="H459" s="33"/>
      <c r="J459" s="36"/>
      <c r="K459" s="36"/>
      <c r="L459" s="36"/>
      <c r="M459" s="36"/>
      <c r="P459" s="45"/>
      <c r="Q459" s="51"/>
    </row>
    <row r="460" spans="7:17" s="24" customFormat="1" x14ac:dyDescent="0.2">
      <c r="G460" s="33"/>
      <c r="H460" s="33"/>
      <c r="J460" s="36"/>
      <c r="K460" s="36"/>
      <c r="L460" s="36"/>
      <c r="M460" s="36"/>
      <c r="P460" s="45"/>
      <c r="Q460" s="51"/>
    </row>
    <row r="461" spans="7:17" s="24" customFormat="1" x14ac:dyDescent="0.2">
      <c r="G461" s="33"/>
      <c r="H461" s="33"/>
      <c r="J461" s="36"/>
      <c r="K461" s="36"/>
      <c r="L461" s="36"/>
      <c r="M461" s="36"/>
      <c r="P461" s="45"/>
      <c r="Q461" s="51"/>
    </row>
    <row r="462" spans="7:17" s="24" customFormat="1" x14ac:dyDescent="0.2">
      <c r="G462" s="33"/>
      <c r="H462" s="33"/>
      <c r="J462" s="36"/>
      <c r="K462" s="36"/>
      <c r="L462" s="36"/>
      <c r="M462" s="36"/>
      <c r="P462" s="45"/>
      <c r="Q462" s="51"/>
    </row>
    <row r="463" spans="7:17" s="24" customFormat="1" x14ac:dyDescent="0.2">
      <c r="G463" s="33"/>
      <c r="H463" s="33"/>
      <c r="J463" s="36"/>
      <c r="K463" s="36"/>
      <c r="L463" s="36"/>
      <c r="M463" s="36"/>
      <c r="P463" s="45"/>
      <c r="Q463" s="51"/>
    </row>
    <row r="464" spans="7:17" s="24" customFormat="1" x14ac:dyDescent="0.2">
      <c r="G464" s="33"/>
      <c r="H464" s="33"/>
      <c r="J464" s="36"/>
      <c r="K464" s="36"/>
      <c r="L464" s="36"/>
      <c r="M464" s="36"/>
      <c r="P464" s="45"/>
      <c r="Q464" s="51"/>
    </row>
    <row r="465" spans="7:17" s="24" customFormat="1" x14ac:dyDescent="0.2">
      <c r="G465" s="33"/>
      <c r="H465" s="33"/>
      <c r="J465" s="36"/>
      <c r="K465" s="36"/>
      <c r="L465" s="36"/>
      <c r="M465" s="36"/>
      <c r="P465" s="45"/>
      <c r="Q465" s="51"/>
    </row>
    <row r="466" spans="7:17" s="24" customFormat="1" x14ac:dyDescent="0.2">
      <c r="G466" s="33"/>
      <c r="H466" s="33"/>
      <c r="J466" s="36"/>
      <c r="K466" s="36"/>
      <c r="L466" s="36"/>
      <c r="M466" s="36"/>
      <c r="P466" s="45"/>
      <c r="Q466" s="51"/>
    </row>
    <row r="467" spans="7:17" s="24" customFormat="1" x14ac:dyDescent="0.2">
      <c r="G467" s="33"/>
      <c r="H467" s="33"/>
      <c r="J467" s="36"/>
      <c r="K467" s="36"/>
      <c r="L467" s="36"/>
      <c r="M467" s="36"/>
      <c r="P467" s="45"/>
      <c r="Q467" s="51"/>
    </row>
    <row r="468" spans="7:17" s="24" customFormat="1" x14ac:dyDescent="0.2">
      <c r="G468" s="33"/>
      <c r="H468" s="33"/>
      <c r="J468" s="36"/>
      <c r="K468" s="36"/>
      <c r="L468" s="36"/>
      <c r="M468" s="36"/>
      <c r="P468" s="45"/>
      <c r="Q468" s="51"/>
    </row>
    <row r="469" spans="7:17" s="24" customFormat="1" x14ac:dyDescent="0.2">
      <c r="G469" s="33"/>
      <c r="H469" s="33"/>
      <c r="J469" s="36"/>
      <c r="K469" s="36"/>
      <c r="L469" s="36"/>
      <c r="M469" s="36"/>
      <c r="P469" s="45"/>
      <c r="Q469" s="51"/>
    </row>
    <row r="470" spans="7:17" s="24" customFormat="1" x14ac:dyDescent="0.2">
      <c r="G470" s="33"/>
      <c r="H470" s="33"/>
      <c r="J470" s="36"/>
      <c r="K470" s="36"/>
      <c r="L470" s="36"/>
      <c r="M470" s="36"/>
      <c r="P470" s="45"/>
      <c r="Q470" s="51"/>
    </row>
    <row r="471" spans="7:17" s="24" customFormat="1" x14ac:dyDescent="0.2">
      <c r="G471" s="33"/>
      <c r="H471" s="33"/>
      <c r="J471" s="36"/>
      <c r="K471" s="36"/>
      <c r="L471" s="36"/>
      <c r="M471" s="36"/>
      <c r="P471" s="45"/>
      <c r="Q471" s="51"/>
    </row>
    <row r="472" spans="7:17" s="24" customFormat="1" x14ac:dyDescent="0.2">
      <c r="G472" s="33"/>
      <c r="H472" s="33"/>
      <c r="J472" s="36"/>
      <c r="K472" s="36"/>
      <c r="L472" s="36"/>
      <c r="M472" s="36"/>
      <c r="P472" s="45"/>
      <c r="Q472" s="51"/>
    </row>
    <row r="473" spans="7:17" s="24" customFormat="1" x14ac:dyDescent="0.2">
      <c r="G473" s="33"/>
      <c r="H473" s="33"/>
      <c r="J473" s="36"/>
      <c r="K473" s="36"/>
      <c r="L473" s="36"/>
      <c r="M473" s="36"/>
      <c r="P473" s="45"/>
      <c r="Q473" s="51"/>
    </row>
    <row r="474" spans="7:17" s="24" customFormat="1" x14ac:dyDescent="0.2">
      <c r="G474" s="33"/>
      <c r="H474" s="33"/>
      <c r="J474" s="36"/>
      <c r="K474" s="36"/>
      <c r="L474" s="36"/>
      <c r="M474" s="36"/>
      <c r="P474" s="45"/>
      <c r="Q474" s="51"/>
    </row>
    <row r="475" spans="7:17" s="24" customFormat="1" x14ac:dyDescent="0.2">
      <c r="G475" s="33"/>
      <c r="H475" s="33"/>
      <c r="J475" s="36"/>
      <c r="K475" s="36"/>
      <c r="L475" s="36"/>
      <c r="M475" s="36"/>
      <c r="P475" s="45"/>
      <c r="Q475" s="51"/>
    </row>
    <row r="476" spans="7:17" s="24" customFormat="1" x14ac:dyDescent="0.2">
      <c r="G476" s="33"/>
      <c r="H476" s="33"/>
      <c r="J476" s="36"/>
      <c r="K476" s="36"/>
      <c r="L476" s="36"/>
      <c r="M476" s="36"/>
      <c r="P476" s="45"/>
      <c r="Q476" s="51"/>
    </row>
    <row r="477" spans="7:17" s="24" customFormat="1" x14ac:dyDescent="0.2">
      <c r="G477" s="33"/>
      <c r="H477" s="33"/>
      <c r="J477" s="36"/>
      <c r="K477" s="36"/>
      <c r="L477" s="36"/>
      <c r="M477" s="36"/>
      <c r="P477" s="45"/>
      <c r="Q477" s="51"/>
    </row>
    <row r="478" spans="7:17" s="24" customFormat="1" x14ac:dyDescent="0.2">
      <c r="G478" s="33"/>
      <c r="H478" s="33"/>
      <c r="J478" s="36"/>
      <c r="K478" s="36"/>
      <c r="L478" s="36"/>
      <c r="M478" s="36"/>
      <c r="P478" s="45"/>
      <c r="Q478" s="51"/>
    </row>
    <row r="479" spans="7:17" s="24" customFormat="1" x14ac:dyDescent="0.2">
      <c r="G479" s="33"/>
      <c r="H479" s="33"/>
      <c r="J479" s="36"/>
      <c r="K479" s="36"/>
      <c r="L479" s="36"/>
      <c r="M479" s="36"/>
      <c r="P479" s="45"/>
      <c r="Q479" s="51"/>
    </row>
    <row r="480" spans="7:17" s="24" customFormat="1" x14ac:dyDescent="0.2">
      <c r="G480" s="33"/>
      <c r="H480" s="33"/>
      <c r="J480" s="36"/>
      <c r="K480" s="36"/>
      <c r="L480" s="36"/>
      <c r="M480" s="36"/>
      <c r="P480" s="45"/>
      <c r="Q480" s="51"/>
    </row>
    <row r="481" spans="7:17" s="24" customFormat="1" x14ac:dyDescent="0.2">
      <c r="G481" s="33"/>
      <c r="H481" s="33"/>
      <c r="J481" s="36"/>
      <c r="K481" s="36"/>
      <c r="L481" s="36"/>
      <c r="M481" s="36"/>
      <c r="P481" s="45"/>
      <c r="Q481" s="51"/>
    </row>
    <row r="482" spans="7:17" s="24" customFormat="1" x14ac:dyDescent="0.2">
      <c r="G482" s="33"/>
      <c r="H482" s="33"/>
      <c r="J482" s="36"/>
      <c r="K482" s="36"/>
      <c r="L482" s="36"/>
      <c r="M482" s="36"/>
      <c r="P482" s="45"/>
      <c r="Q482" s="51"/>
    </row>
    <row r="483" spans="7:17" s="24" customFormat="1" x14ac:dyDescent="0.2">
      <c r="G483" s="33"/>
      <c r="H483" s="33"/>
      <c r="J483" s="36"/>
      <c r="K483" s="36"/>
      <c r="L483" s="36"/>
      <c r="M483" s="36"/>
      <c r="P483" s="45"/>
      <c r="Q483" s="51"/>
    </row>
    <row r="484" spans="7:17" s="24" customFormat="1" x14ac:dyDescent="0.2">
      <c r="G484" s="33"/>
      <c r="H484" s="33"/>
      <c r="J484" s="36"/>
      <c r="K484" s="36"/>
      <c r="L484" s="36"/>
      <c r="M484" s="36"/>
      <c r="P484" s="45"/>
      <c r="Q484" s="51"/>
    </row>
    <row r="485" spans="7:17" s="24" customFormat="1" x14ac:dyDescent="0.2">
      <c r="G485" s="33"/>
      <c r="H485" s="33"/>
      <c r="J485" s="36"/>
      <c r="K485" s="36"/>
      <c r="L485" s="36"/>
      <c r="M485" s="36"/>
      <c r="P485" s="45"/>
      <c r="Q485" s="51"/>
    </row>
    <row r="486" spans="7:17" s="24" customFormat="1" x14ac:dyDescent="0.2">
      <c r="G486" s="33"/>
      <c r="H486" s="33"/>
      <c r="J486" s="36"/>
      <c r="K486" s="36"/>
      <c r="L486" s="36"/>
      <c r="M486" s="36"/>
      <c r="P486" s="45"/>
      <c r="Q486" s="51"/>
    </row>
    <row r="487" spans="7:17" s="24" customFormat="1" x14ac:dyDescent="0.2">
      <c r="G487" s="33"/>
      <c r="H487" s="33"/>
      <c r="J487" s="36"/>
      <c r="K487" s="36"/>
      <c r="L487" s="36"/>
      <c r="M487" s="36"/>
      <c r="P487" s="45"/>
      <c r="Q487" s="51"/>
    </row>
    <row r="488" spans="7:17" s="24" customFormat="1" x14ac:dyDescent="0.2">
      <c r="G488" s="33"/>
      <c r="H488" s="33"/>
      <c r="J488" s="36"/>
      <c r="K488" s="36"/>
      <c r="L488" s="36"/>
      <c r="M488" s="36"/>
      <c r="P488" s="45"/>
      <c r="Q488" s="51"/>
    </row>
    <row r="489" spans="7:17" s="24" customFormat="1" x14ac:dyDescent="0.2">
      <c r="G489" s="33"/>
      <c r="H489" s="33"/>
      <c r="J489" s="36"/>
      <c r="K489" s="36"/>
      <c r="L489" s="36"/>
      <c r="M489" s="36"/>
      <c r="P489" s="45"/>
      <c r="Q489" s="51"/>
    </row>
    <row r="490" spans="7:17" s="24" customFormat="1" x14ac:dyDescent="0.2">
      <c r="G490" s="33"/>
      <c r="H490" s="33"/>
      <c r="J490" s="36"/>
      <c r="K490" s="36"/>
      <c r="L490" s="36"/>
      <c r="M490" s="36"/>
      <c r="P490" s="45"/>
      <c r="Q490" s="51"/>
    </row>
    <row r="491" spans="7:17" s="24" customFormat="1" x14ac:dyDescent="0.2">
      <c r="G491" s="33"/>
      <c r="H491" s="33"/>
      <c r="J491" s="36"/>
      <c r="K491" s="36"/>
      <c r="L491" s="36"/>
      <c r="M491" s="36"/>
      <c r="P491" s="45"/>
      <c r="Q491" s="51"/>
    </row>
    <row r="492" spans="7:17" s="24" customFormat="1" x14ac:dyDescent="0.2">
      <c r="G492" s="33"/>
      <c r="H492" s="33"/>
      <c r="J492" s="36"/>
      <c r="K492" s="36"/>
      <c r="L492" s="36"/>
      <c r="M492" s="36"/>
      <c r="P492" s="45"/>
      <c r="Q492" s="51"/>
    </row>
    <row r="493" spans="7:17" s="24" customFormat="1" x14ac:dyDescent="0.2">
      <c r="G493" s="33"/>
      <c r="H493" s="33"/>
      <c r="J493" s="36"/>
      <c r="K493" s="36"/>
      <c r="L493" s="36"/>
      <c r="M493" s="36"/>
      <c r="P493" s="45"/>
      <c r="Q493" s="51"/>
    </row>
    <row r="494" spans="7:17" s="24" customFormat="1" x14ac:dyDescent="0.2">
      <c r="G494" s="33"/>
      <c r="H494" s="33"/>
      <c r="J494" s="36"/>
      <c r="K494" s="36"/>
      <c r="L494" s="36"/>
      <c r="M494" s="36"/>
      <c r="P494" s="45"/>
      <c r="Q494" s="51"/>
    </row>
    <row r="495" spans="7:17" s="24" customFormat="1" x14ac:dyDescent="0.2">
      <c r="G495" s="33"/>
      <c r="H495" s="33"/>
      <c r="J495" s="36"/>
      <c r="K495" s="36"/>
      <c r="L495" s="36"/>
      <c r="M495" s="36"/>
      <c r="P495" s="45"/>
      <c r="Q495" s="51"/>
    </row>
    <row r="496" spans="7:17" s="24" customFormat="1" x14ac:dyDescent="0.2">
      <c r="G496" s="33"/>
      <c r="H496" s="33"/>
      <c r="J496" s="36"/>
      <c r="K496" s="36"/>
      <c r="L496" s="36"/>
      <c r="M496" s="36"/>
      <c r="P496" s="45"/>
      <c r="Q496" s="51"/>
    </row>
    <row r="497" spans="7:17" s="24" customFormat="1" x14ac:dyDescent="0.2">
      <c r="G497" s="33"/>
      <c r="H497" s="33"/>
      <c r="J497" s="36"/>
      <c r="K497" s="36"/>
      <c r="L497" s="36"/>
      <c r="M497" s="36"/>
      <c r="P497" s="45"/>
      <c r="Q497" s="51"/>
    </row>
    <row r="498" spans="7:17" s="24" customFormat="1" x14ac:dyDescent="0.2">
      <c r="G498" s="33"/>
      <c r="H498" s="33"/>
      <c r="J498" s="36"/>
      <c r="K498" s="36"/>
      <c r="L498" s="36"/>
      <c r="M498" s="36"/>
      <c r="P498" s="45"/>
      <c r="Q498" s="51"/>
    </row>
    <row r="499" spans="7:17" s="24" customFormat="1" x14ac:dyDescent="0.2">
      <c r="G499" s="33"/>
      <c r="H499" s="33"/>
      <c r="J499" s="36"/>
      <c r="K499" s="36"/>
      <c r="L499" s="36"/>
      <c r="M499" s="36"/>
      <c r="P499" s="45"/>
      <c r="Q499" s="51"/>
    </row>
    <row r="500" spans="7:17" s="24" customFormat="1" x14ac:dyDescent="0.2">
      <c r="G500" s="33"/>
      <c r="H500" s="33"/>
      <c r="J500" s="36"/>
      <c r="K500" s="36"/>
      <c r="L500" s="36"/>
      <c r="M500" s="36"/>
      <c r="P500" s="45"/>
      <c r="Q500" s="51"/>
    </row>
    <row r="501" spans="7:17" s="24" customFormat="1" x14ac:dyDescent="0.2">
      <c r="G501" s="33"/>
      <c r="H501" s="33"/>
      <c r="J501" s="36"/>
      <c r="K501" s="36"/>
      <c r="L501" s="36"/>
      <c r="M501" s="36"/>
      <c r="P501" s="45"/>
      <c r="Q501" s="51"/>
    </row>
    <row r="502" spans="7:17" s="24" customFormat="1" x14ac:dyDescent="0.2">
      <c r="G502" s="33"/>
      <c r="H502" s="33"/>
      <c r="J502" s="36"/>
      <c r="K502" s="36"/>
      <c r="L502" s="36"/>
      <c r="M502" s="36"/>
      <c r="P502" s="45"/>
      <c r="Q502" s="51"/>
    </row>
    <row r="503" spans="7:17" s="24" customFormat="1" x14ac:dyDescent="0.2">
      <c r="G503" s="33"/>
      <c r="H503" s="33"/>
      <c r="J503" s="36"/>
      <c r="K503" s="36"/>
      <c r="L503" s="36"/>
      <c r="M503" s="36"/>
      <c r="P503" s="45"/>
      <c r="Q503" s="51"/>
    </row>
    <row r="504" spans="7:17" s="24" customFormat="1" x14ac:dyDescent="0.2">
      <c r="G504" s="33"/>
      <c r="H504" s="33"/>
      <c r="J504" s="36"/>
      <c r="K504" s="36"/>
      <c r="L504" s="36"/>
      <c r="M504" s="36"/>
      <c r="P504" s="45"/>
      <c r="Q504" s="51"/>
    </row>
    <row r="505" spans="7:17" s="24" customFormat="1" x14ac:dyDescent="0.2">
      <c r="G505" s="33"/>
      <c r="H505" s="33"/>
      <c r="J505" s="36"/>
      <c r="K505" s="36"/>
      <c r="L505" s="36"/>
      <c r="M505" s="36"/>
      <c r="P505" s="45"/>
      <c r="Q505" s="51"/>
    </row>
    <row r="506" spans="7:17" s="24" customFormat="1" x14ac:dyDescent="0.2">
      <c r="G506" s="33"/>
      <c r="H506" s="33"/>
      <c r="J506" s="36"/>
      <c r="K506" s="36"/>
      <c r="L506" s="36"/>
      <c r="M506" s="36"/>
      <c r="P506" s="45"/>
      <c r="Q506" s="51"/>
    </row>
    <row r="507" spans="7:17" s="24" customFormat="1" x14ac:dyDescent="0.2">
      <c r="G507" s="33"/>
      <c r="H507" s="33"/>
      <c r="J507" s="36"/>
      <c r="K507" s="36"/>
      <c r="L507" s="36"/>
      <c r="M507" s="36"/>
      <c r="P507" s="45"/>
      <c r="Q507" s="51"/>
    </row>
    <row r="508" spans="7:17" s="24" customFormat="1" x14ac:dyDescent="0.2">
      <c r="G508" s="33"/>
      <c r="H508" s="33"/>
      <c r="J508" s="36"/>
      <c r="K508" s="36"/>
      <c r="L508" s="36"/>
      <c r="M508" s="36"/>
      <c r="P508" s="45"/>
      <c r="Q508" s="51"/>
    </row>
    <row r="509" spans="7:17" s="24" customFormat="1" x14ac:dyDescent="0.2">
      <c r="G509" s="33"/>
      <c r="H509" s="33"/>
      <c r="J509" s="36"/>
      <c r="K509" s="36"/>
      <c r="L509" s="36"/>
      <c r="M509" s="36"/>
      <c r="P509" s="45"/>
      <c r="Q509" s="51"/>
    </row>
    <row r="510" spans="7:17" s="24" customFormat="1" x14ac:dyDescent="0.2">
      <c r="G510" s="33"/>
      <c r="H510" s="33"/>
      <c r="J510" s="36"/>
      <c r="K510" s="36"/>
      <c r="L510" s="36"/>
      <c r="M510" s="36"/>
      <c r="P510" s="45"/>
      <c r="Q510" s="51"/>
    </row>
    <row r="511" spans="7:17" s="24" customFormat="1" x14ac:dyDescent="0.2">
      <c r="G511" s="33"/>
      <c r="H511" s="33"/>
      <c r="J511" s="36"/>
      <c r="K511" s="36"/>
      <c r="L511" s="36"/>
      <c r="M511" s="36"/>
      <c r="P511" s="45"/>
      <c r="Q511" s="51"/>
    </row>
    <row r="512" spans="7:17" s="24" customFormat="1" x14ac:dyDescent="0.2">
      <c r="G512" s="33"/>
      <c r="H512" s="33"/>
      <c r="J512" s="36"/>
      <c r="K512" s="36"/>
      <c r="L512" s="36"/>
      <c r="M512" s="36"/>
      <c r="P512" s="45"/>
      <c r="Q512" s="51"/>
    </row>
    <row r="513" spans="7:17" s="24" customFormat="1" x14ac:dyDescent="0.2">
      <c r="G513" s="33"/>
      <c r="H513" s="33"/>
      <c r="J513" s="36"/>
      <c r="K513" s="36"/>
      <c r="L513" s="36"/>
      <c r="M513" s="36"/>
      <c r="P513" s="45"/>
      <c r="Q513" s="51"/>
    </row>
    <row r="514" spans="7:17" s="24" customFormat="1" x14ac:dyDescent="0.2">
      <c r="G514" s="33"/>
      <c r="H514" s="33"/>
      <c r="J514" s="36"/>
      <c r="K514" s="36"/>
      <c r="L514" s="36"/>
      <c r="M514" s="36"/>
      <c r="P514" s="45"/>
      <c r="Q514" s="51"/>
    </row>
    <row r="515" spans="7:17" s="24" customFormat="1" x14ac:dyDescent="0.2">
      <c r="G515" s="33"/>
      <c r="H515" s="33"/>
      <c r="J515" s="36"/>
      <c r="K515" s="36"/>
      <c r="L515" s="36"/>
      <c r="M515" s="36"/>
      <c r="P515" s="45"/>
      <c r="Q515" s="51"/>
    </row>
    <row r="516" spans="7:17" s="24" customFormat="1" x14ac:dyDescent="0.2">
      <c r="G516" s="33"/>
      <c r="H516" s="33"/>
      <c r="J516" s="36"/>
      <c r="K516" s="36"/>
      <c r="L516" s="36"/>
      <c r="M516" s="36"/>
      <c r="P516" s="45"/>
      <c r="Q516" s="51"/>
    </row>
    <row r="517" spans="7:17" s="24" customFormat="1" x14ac:dyDescent="0.2">
      <c r="G517" s="33"/>
      <c r="H517" s="33"/>
      <c r="J517" s="36"/>
      <c r="K517" s="36"/>
      <c r="L517" s="36"/>
      <c r="M517" s="36"/>
      <c r="P517" s="45"/>
      <c r="Q517" s="51"/>
    </row>
    <row r="518" spans="7:17" s="24" customFormat="1" x14ac:dyDescent="0.2">
      <c r="G518" s="33"/>
      <c r="H518" s="33"/>
      <c r="J518" s="36"/>
      <c r="K518" s="36"/>
      <c r="L518" s="36"/>
      <c r="M518" s="36"/>
      <c r="P518" s="45"/>
      <c r="Q518" s="51"/>
    </row>
    <row r="519" spans="7:17" s="24" customFormat="1" x14ac:dyDescent="0.2">
      <c r="G519" s="33"/>
      <c r="H519" s="33"/>
      <c r="J519" s="36"/>
      <c r="K519" s="36"/>
      <c r="L519" s="36"/>
      <c r="M519" s="36"/>
      <c r="P519" s="45"/>
      <c r="Q519" s="51"/>
    </row>
    <row r="520" spans="7:17" s="24" customFormat="1" x14ac:dyDescent="0.2">
      <c r="G520" s="33"/>
      <c r="H520" s="33"/>
      <c r="J520" s="36"/>
      <c r="K520" s="36"/>
      <c r="L520" s="36"/>
      <c r="M520" s="36"/>
      <c r="P520" s="45"/>
      <c r="Q520" s="51"/>
    </row>
    <row r="521" spans="7:17" s="24" customFormat="1" x14ac:dyDescent="0.2">
      <c r="G521" s="33"/>
      <c r="H521" s="33"/>
      <c r="J521" s="36"/>
      <c r="K521" s="36"/>
      <c r="L521" s="36"/>
      <c r="M521" s="36"/>
      <c r="P521" s="45"/>
      <c r="Q521" s="51"/>
    </row>
    <row r="522" spans="7:17" s="24" customFormat="1" x14ac:dyDescent="0.2">
      <c r="G522" s="33"/>
      <c r="H522" s="33"/>
      <c r="J522" s="36"/>
      <c r="K522" s="36"/>
      <c r="L522" s="36"/>
      <c r="M522" s="36"/>
      <c r="P522" s="45"/>
      <c r="Q522" s="51"/>
    </row>
    <row r="523" spans="7:17" s="24" customFormat="1" x14ac:dyDescent="0.2">
      <c r="G523" s="33"/>
      <c r="H523" s="33"/>
      <c r="J523" s="36"/>
      <c r="K523" s="36"/>
      <c r="L523" s="36"/>
      <c r="M523" s="36"/>
      <c r="P523" s="45"/>
      <c r="Q523" s="51"/>
    </row>
    <row r="524" spans="7:17" s="24" customFormat="1" x14ac:dyDescent="0.2">
      <c r="G524" s="33"/>
      <c r="H524" s="33"/>
      <c r="J524" s="36"/>
      <c r="K524" s="36"/>
      <c r="L524" s="36"/>
      <c r="M524" s="36"/>
      <c r="P524" s="45"/>
      <c r="Q524" s="51"/>
    </row>
    <row r="525" spans="7:17" s="24" customFormat="1" x14ac:dyDescent="0.2">
      <c r="G525" s="33"/>
      <c r="H525" s="33"/>
      <c r="J525" s="36"/>
      <c r="K525" s="36"/>
      <c r="L525" s="36"/>
      <c r="M525" s="36"/>
      <c r="P525" s="45"/>
      <c r="Q525" s="51"/>
    </row>
    <row r="526" spans="7:17" s="24" customFormat="1" x14ac:dyDescent="0.2">
      <c r="G526" s="33"/>
      <c r="H526" s="33"/>
      <c r="J526" s="36"/>
      <c r="K526" s="36"/>
      <c r="L526" s="36"/>
      <c r="M526" s="36"/>
      <c r="P526" s="45"/>
      <c r="Q526" s="51"/>
    </row>
    <row r="527" spans="7:17" s="24" customFormat="1" x14ac:dyDescent="0.2">
      <c r="G527" s="33"/>
      <c r="H527" s="33"/>
      <c r="J527" s="36"/>
      <c r="K527" s="36"/>
      <c r="L527" s="36"/>
      <c r="M527" s="36"/>
      <c r="P527" s="45"/>
      <c r="Q527" s="51"/>
    </row>
    <row r="528" spans="7:17" s="24" customFormat="1" x14ac:dyDescent="0.2">
      <c r="G528" s="33"/>
      <c r="H528" s="33"/>
      <c r="J528" s="36"/>
      <c r="K528" s="36"/>
      <c r="L528" s="36"/>
      <c r="M528" s="36"/>
      <c r="P528" s="45"/>
      <c r="Q528" s="51"/>
    </row>
    <row r="529" spans="7:17" s="24" customFormat="1" x14ac:dyDescent="0.2">
      <c r="G529" s="33"/>
      <c r="H529" s="33"/>
      <c r="J529" s="36"/>
      <c r="K529" s="36"/>
      <c r="L529" s="36"/>
      <c r="M529" s="36"/>
      <c r="P529" s="45"/>
      <c r="Q529" s="51"/>
    </row>
    <row r="530" spans="7:17" s="24" customFormat="1" x14ac:dyDescent="0.2">
      <c r="G530" s="33"/>
      <c r="H530" s="33"/>
      <c r="J530" s="36"/>
      <c r="K530" s="36"/>
      <c r="L530" s="36"/>
      <c r="M530" s="36"/>
      <c r="P530" s="45"/>
      <c r="Q530" s="51"/>
    </row>
    <row r="531" spans="7:17" s="24" customFormat="1" x14ac:dyDescent="0.2">
      <c r="G531" s="33"/>
      <c r="H531" s="33"/>
      <c r="J531" s="36"/>
      <c r="K531" s="36"/>
      <c r="L531" s="36"/>
      <c r="M531" s="36"/>
      <c r="P531" s="45"/>
      <c r="Q531" s="51"/>
    </row>
    <row r="532" spans="7:17" s="24" customFormat="1" x14ac:dyDescent="0.2">
      <c r="G532" s="33"/>
      <c r="H532" s="33"/>
      <c r="J532" s="36"/>
      <c r="K532" s="36"/>
      <c r="L532" s="36"/>
      <c r="M532" s="36"/>
      <c r="P532" s="45"/>
      <c r="Q532" s="51"/>
    </row>
    <row r="533" spans="7:17" s="24" customFormat="1" x14ac:dyDescent="0.2">
      <c r="G533" s="33"/>
      <c r="H533" s="33"/>
      <c r="J533" s="36"/>
      <c r="K533" s="36"/>
      <c r="L533" s="36"/>
      <c r="M533" s="36"/>
      <c r="P533" s="45"/>
      <c r="Q533" s="51"/>
    </row>
    <row r="534" spans="7:17" s="24" customFormat="1" x14ac:dyDescent="0.2">
      <c r="G534" s="33"/>
      <c r="H534" s="33"/>
      <c r="J534" s="36"/>
      <c r="K534" s="36"/>
      <c r="L534" s="36"/>
      <c r="M534" s="36"/>
      <c r="P534" s="45"/>
      <c r="Q534" s="51"/>
    </row>
    <row r="535" spans="7:17" s="24" customFormat="1" x14ac:dyDescent="0.2">
      <c r="G535" s="33"/>
      <c r="H535" s="33"/>
      <c r="J535" s="36"/>
      <c r="K535" s="36"/>
      <c r="L535" s="36"/>
      <c r="M535" s="36"/>
      <c r="P535" s="45"/>
      <c r="Q535" s="51"/>
    </row>
    <row r="536" spans="7:17" s="24" customFormat="1" x14ac:dyDescent="0.2">
      <c r="G536" s="33"/>
      <c r="H536" s="33"/>
      <c r="J536" s="36"/>
      <c r="K536" s="36"/>
      <c r="L536" s="36"/>
      <c r="M536" s="36"/>
      <c r="P536" s="45"/>
      <c r="Q536" s="51"/>
    </row>
    <row r="537" spans="7:17" s="24" customFormat="1" x14ac:dyDescent="0.2">
      <c r="G537" s="33"/>
      <c r="H537" s="33"/>
      <c r="J537" s="36"/>
      <c r="K537" s="36"/>
      <c r="L537" s="36"/>
      <c r="M537" s="36"/>
      <c r="P537" s="45"/>
      <c r="Q537" s="51"/>
    </row>
    <row r="538" spans="7:17" s="24" customFormat="1" x14ac:dyDescent="0.2">
      <c r="G538" s="33"/>
      <c r="H538" s="33"/>
      <c r="J538" s="36"/>
      <c r="K538" s="36"/>
      <c r="L538" s="36"/>
      <c r="M538" s="36"/>
      <c r="P538" s="45"/>
      <c r="Q538" s="51"/>
    </row>
    <row r="539" spans="7:17" s="24" customFormat="1" x14ac:dyDescent="0.2">
      <c r="G539" s="33"/>
      <c r="H539" s="33"/>
      <c r="J539" s="36"/>
      <c r="K539" s="36"/>
      <c r="L539" s="36"/>
      <c r="M539" s="36"/>
      <c r="P539" s="45"/>
      <c r="Q539" s="51"/>
    </row>
    <row r="540" spans="7:17" s="24" customFormat="1" x14ac:dyDescent="0.2">
      <c r="G540" s="33"/>
      <c r="H540" s="33"/>
      <c r="J540" s="36"/>
      <c r="K540" s="36"/>
      <c r="L540" s="36"/>
      <c r="M540" s="36"/>
      <c r="P540" s="45"/>
      <c r="Q540" s="51"/>
    </row>
    <row r="541" spans="7:17" s="24" customFormat="1" x14ac:dyDescent="0.2">
      <c r="G541" s="33"/>
      <c r="H541" s="33"/>
      <c r="J541" s="36"/>
      <c r="K541" s="36"/>
      <c r="L541" s="36"/>
      <c r="M541" s="36"/>
      <c r="P541" s="45"/>
      <c r="Q541" s="51"/>
    </row>
    <row r="542" spans="7:17" s="24" customFormat="1" x14ac:dyDescent="0.2">
      <c r="G542" s="33"/>
      <c r="H542" s="33"/>
      <c r="J542" s="36"/>
      <c r="K542" s="36"/>
      <c r="L542" s="36"/>
      <c r="M542" s="36"/>
      <c r="P542" s="45"/>
      <c r="Q542" s="51"/>
    </row>
    <row r="543" spans="7:17" s="24" customFormat="1" x14ac:dyDescent="0.2">
      <c r="G543" s="33"/>
      <c r="H543" s="33"/>
      <c r="J543" s="36"/>
      <c r="K543" s="36"/>
      <c r="L543" s="36"/>
      <c r="M543" s="36"/>
      <c r="P543" s="45"/>
      <c r="Q543" s="51"/>
    </row>
    <row r="544" spans="7:17" s="24" customFormat="1" x14ac:dyDescent="0.2">
      <c r="G544" s="33"/>
      <c r="H544" s="33"/>
      <c r="J544" s="36"/>
      <c r="K544" s="36"/>
      <c r="L544" s="36"/>
      <c r="M544" s="36"/>
      <c r="P544" s="45"/>
      <c r="Q544" s="51"/>
    </row>
    <row r="545" spans="7:17" s="24" customFormat="1" x14ac:dyDescent="0.2">
      <c r="G545" s="33"/>
      <c r="H545" s="33"/>
      <c r="J545" s="36"/>
      <c r="K545" s="36"/>
      <c r="L545" s="36"/>
      <c r="M545" s="36"/>
      <c r="P545" s="45"/>
      <c r="Q545" s="51"/>
    </row>
    <row r="546" spans="7:17" s="24" customFormat="1" x14ac:dyDescent="0.2">
      <c r="G546" s="33"/>
      <c r="H546" s="33"/>
      <c r="J546" s="36"/>
      <c r="K546" s="36"/>
      <c r="L546" s="36"/>
      <c r="M546" s="36"/>
      <c r="P546" s="45"/>
      <c r="Q546" s="51"/>
    </row>
    <row r="547" spans="7:17" s="24" customFormat="1" x14ac:dyDescent="0.2">
      <c r="G547" s="33"/>
      <c r="H547" s="33"/>
      <c r="J547" s="36"/>
      <c r="K547" s="36"/>
      <c r="L547" s="36"/>
      <c r="M547" s="36"/>
      <c r="P547" s="45"/>
      <c r="Q547" s="51"/>
    </row>
    <row r="548" spans="7:17" s="24" customFormat="1" x14ac:dyDescent="0.2">
      <c r="G548" s="33"/>
      <c r="H548" s="33"/>
      <c r="J548" s="36"/>
      <c r="K548" s="36"/>
      <c r="L548" s="36"/>
      <c r="M548" s="36"/>
      <c r="P548" s="45"/>
      <c r="Q548" s="51"/>
    </row>
    <row r="549" spans="7:17" s="24" customFormat="1" x14ac:dyDescent="0.2">
      <c r="G549" s="33"/>
      <c r="H549" s="33"/>
      <c r="J549" s="36"/>
      <c r="K549" s="36"/>
      <c r="L549" s="36"/>
      <c r="M549" s="36"/>
      <c r="P549" s="45"/>
      <c r="Q549" s="51"/>
    </row>
    <row r="550" spans="7:17" s="24" customFormat="1" x14ac:dyDescent="0.2">
      <c r="G550" s="33"/>
      <c r="H550" s="33"/>
      <c r="J550" s="36"/>
      <c r="K550" s="36"/>
      <c r="L550" s="36"/>
      <c r="M550" s="36"/>
      <c r="P550" s="45"/>
      <c r="Q550" s="51"/>
    </row>
    <row r="551" spans="7:17" s="24" customFormat="1" x14ac:dyDescent="0.2">
      <c r="G551" s="33"/>
      <c r="H551" s="33"/>
      <c r="J551" s="36"/>
      <c r="K551" s="36"/>
      <c r="L551" s="36"/>
      <c r="M551" s="36"/>
      <c r="P551" s="45"/>
      <c r="Q551" s="51"/>
    </row>
    <row r="552" spans="7:17" s="24" customFormat="1" x14ac:dyDescent="0.2">
      <c r="G552" s="33"/>
      <c r="H552" s="33"/>
      <c r="J552" s="36"/>
      <c r="K552" s="36"/>
      <c r="L552" s="36"/>
      <c r="M552" s="36"/>
      <c r="P552" s="45"/>
      <c r="Q552" s="51"/>
    </row>
    <row r="553" spans="7:17" s="24" customFormat="1" x14ac:dyDescent="0.2">
      <c r="G553" s="33"/>
      <c r="H553" s="33"/>
      <c r="J553" s="36"/>
      <c r="K553" s="36"/>
      <c r="L553" s="36"/>
      <c r="M553" s="36"/>
      <c r="P553" s="45"/>
      <c r="Q553" s="51"/>
    </row>
    <row r="554" spans="7:17" s="24" customFormat="1" x14ac:dyDescent="0.2">
      <c r="G554" s="33"/>
      <c r="H554" s="33"/>
      <c r="J554" s="36"/>
      <c r="K554" s="36"/>
      <c r="L554" s="36"/>
      <c r="M554" s="36"/>
      <c r="P554" s="45"/>
      <c r="Q554" s="51"/>
    </row>
    <row r="555" spans="7:17" s="24" customFormat="1" x14ac:dyDescent="0.2">
      <c r="G555" s="33"/>
      <c r="H555" s="33"/>
      <c r="J555" s="36"/>
      <c r="K555" s="36"/>
      <c r="L555" s="36"/>
      <c r="M555" s="36"/>
      <c r="P555" s="45"/>
      <c r="Q555" s="51"/>
    </row>
    <row r="556" spans="7:17" s="24" customFormat="1" x14ac:dyDescent="0.2">
      <c r="G556" s="33"/>
      <c r="H556" s="33"/>
      <c r="J556" s="36"/>
      <c r="K556" s="36"/>
      <c r="L556" s="36"/>
      <c r="M556" s="36"/>
      <c r="P556" s="45"/>
      <c r="Q556" s="51"/>
    </row>
    <row r="557" spans="7:17" s="24" customFormat="1" x14ac:dyDescent="0.2">
      <c r="G557" s="33"/>
      <c r="H557" s="33"/>
      <c r="J557" s="36"/>
      <c r="K557" s="36"/>
      <c r="L557" s="36"/>
      <c r="M557" s="36"/>
      <c r="P557" s="45"/>
      <c r="Q557" s="51"/>
    </row>
    <row r="558" spans="7:17" s="24" customFormat="1" x14ac:dyDescent="0.2">
      <c r="G558" s="33"/>
      <c r="H558" s="33"/>
      <c r="J558" s="36"/>
      <c r="K558" s="36"/>
      <c r="L558" s="36"/>
      <c r="M558" s="36"/>
      <c r="P558" s="45"/>
      <c r="Q558" s="51"/>
    </row>
    <row r="559" spans="7:17" s="24" customFormat="1" x14ac:dyDescent="0.2">
      <c r="G559" s="33"/>
      <c r="H559" s="33"/>
      <c r="J559" s="36"/>
      <c r="K559" s="36"/>
      <c r="L559" s="36"/>
      <c r="M559" s="36"/>
      <c r="P559" s="45"/>
      <c r="Q559" s="51"/>
    </row>
    <row r="560" spans="7:17" s="24" customFormat="1" x14ac:dyDescent="0.2">
      <c r="G560" s="33"/>
      <c r="H560" s="33"/>
      <c r="J560" s="36"/>
      <c r="K560" s="36"/>
      <c r="L560" s="36"/>
      <c r="M560" s="36"/>
      <c r="P560" s="45"/>
      <c r="Q560" s="51"/>
    </row>
    <row r="561" spans="7:17" s="24" customFormat="1" x14ac:dyDescent="0.2">
      <c r="G561" s="33"/>
      <c r="H561" s="33"/>
      <c r="J561" s="36"/>
      <c r="K561" s="36"/>
      <c r="L561" s="36"/>
      <c r="M561" s="36"/>
      <c r="P561" s="45"/>
      <c r="Q561" s="51"/>
    </row>
    <row r="562" spans="7:17" s="24" customFormat="1" x14ac:dyDescent="0.2">
      <c r="G562" s="33"/>
      <c r="H562" s="33"/>
      <c r="J562" s="36"/>
      <c r="K562" s="36"/>
      <c r="L562" s="36"/>
      <c r="M562" s="36"/>
      <c r="P562" s="45"/>
      <c r="Q562" s="51"/>
    </row>
    <row r="563" spans="7:17" s="24" customFormat="1" x14ac:dyDescent="0.2">
      <c r="G563" s="33"/>
      <c r="H563" s="33"/>
      <c r="J563" s="36"/>
      <c r="K563" s="36"/>
      <c r="L563" s="36"/>
      <c r="M563" s="36"/>
      <c r="P563" s="45"/>
      <c r="Q563" s="51"/>
    </row>
    <row r="564" spans="7:17" s="24" customFormat="1" x14ac:dyDescent="0.2">
      <c r="G564" s="33"/>
      <c r="H564" s="33"/>
      <c r="J564" s="36"/>
      <c r="K564" s="36"/>
      <c r="L564" s="36"/>
      <c r="M564" s="36"/>
      <c r="P564" s="45"/>
      <c r="Q564" s="51"/>
    </row>
    <row r="565" spans="7:17" s="24" customFormat="1" x14ac:dyDescent="0.2">
      <c r="G565" s="33"/>
      <c r="H565" s="33"/>
      <c r="J565" s="36"/>
      <c r="K565" s="36"/>
      <c r="L565" s="36"/>
      <c r="M565" s="36"/>
      <c r="P565" s="45"/>
      <c r="Q565" s="51"/>
    </row>
    <row r="566" spans="7:17" s="24" customFormat="1" x14ac:dyDescent="0.2">
      <c r="G566" s="33"/>
      <c r="H566" s="33"/>
      <c r="J566" s="36"/>
      <c r="K566" s="36"/>
      <c r="L566" s="36"/>
      <c r="M566" s="36"/>
      <c r="P566" s="45"/>
      <c r="Q566" s="51"/>
    </row>
    <row r="567" spans="7:17" s="24" customFormat="1" x14ac:dyDescent="0.2">
      <c r="G567" s="33"/>
      <c r="H567" s="33"/>
      <c r="J567" s="36"/>
      <c r="K567" s="36"/>
      <c r="L567" s="36"/>
      <c r="M567" s="36"/>
      <c r="P567" s="45"/>
      <c r="Q567" s="51"/>
    </row>
    <row r="568" spans="7:17" s="24" customFormat="1" x14ac:dyDescent="0.2">
      <c r="G568" s="33"/>
      <c r="H568" s="33"/>
      <c r="J568" s="36"/>
      <c r="K568" s="36"/>
      <c r="L568" s="36"/>
      <c r="M568" s="36"/>
      <c r="P568" s="45"/>
      <c r="Q568" s="51"/>
    </row>
    <row r="569" spans="7:17" s="24" customFormat="1" x14ac:dyDescent="0.2">
      <c r="G569" s="33"/>
      <c r="H569" s="33"/>
      <c r="J569" s="36"/>
      <c r="K569" s="36"/>
      <c r="L569" s="36"/>
      <c r="M569" s="36"/>
      <c r="P569" s="45"/>
      <c r="Q569" s="51"/>
    </row>
    <row r="570" spans="7:17" s="24" customFormat="1" x14ac:dyDescent="0.2">
      <c r="G570" s="33"/>
      <c r="H570" s="33"/>
      <c r="J570" s="36"/>
      <c r="K570" s="36"/>
      <c r="L570" s="36"/>
      <c r="M570" s="36"/>
      <c r="P570" s="45"/>
      <c r="Q570" s="51"/>
    </row>
    <row r="571" spans="7:17" s="24" customFormat="1" x14ac:dyDescent="0.2">
      <c r="G571" s="33"/>
      <c r="H571" s="33"/>
      <c r="J571" s="36"/>
      <c r="K571" s="36"/>
      <c r="L571" s="36"/>
      <c r="M571" s="36"/>
      <c r="P571" s="45"/>
      <c r="Q571" s="51"/>
    </row>
    <row r="572" spans="7:17" s="24" customFormat="1" x14ac:dyDescent="0.2">
      <c r="G572" s="33"/>
      <c r="H572" s="33"/>
      <c r="J572" s="36"/>
      <c r="K572" s="36"/>
      <c r="L572" s="36"/>
      <c r="M572" s="36"/>
      <c r="P572" s="45"/>
      <c r="Q572" s="51"/>
    </row>
    <row r="573" spans="7:17" s="24" customFormat="1" x14ac:dyDescent="0.2">
      <c r="G573" s="33"/>
      <c r="H573" s="33"/>
      <c r="J573" s="36"/>
      <c r="K573" s="36"/>
      <c r="L573" s="36"/>
      <c r="M573" s="36"/>
      <c r="P573" s="45"/>
      <c r="Q573" s="51"/>
    </row>
    <row r="574" spans="7:17" s="24" customFormat="1" x14ac:dyDescent="0.2">
      <c r="G574" s="33"/>
      <c r="H574" s="33"/>
      <c r="J574" s="36"/>
      <c r="K574" s="36"/>
      <c r="L574" s="36"/>
      <c r="M574" s="36"/>
      <c r="P574" s="45"/>
      <c r="Q574" s="51"/>
    </row>
    <row r="575" spans="7:17" s="24" customFormat="1" x14ac:dyDescent="0.2">
      <c r="G575" s="33"/>
      <c r="H575" s="33"/>
      <c r="J575" s="36"/>
      <c r="K575" s="36"/>
      <c r="L575" s="36"/>
      <c r="M575" s="36"/>
      <c r="P575" s="45"/>
      <c r="Q575" s="51"/>
    </row>
    <row r="576" spans="7:17" s="24" customFormat="1" x14ac:dyDescent="0.2">
      <c r="G576" s="33"/>
      <c r="H576" s="33"/>
      <c r="J576" s="36"/>
      <c r="K576" s="36"/>
      <c r="L576" s="36"/>
      <c r="M576" s="36"/>
      <c r="P576" s="45"/>
      <c r="Q576" s="51"/>
    </row>
    <row r="577" spans="7:17" s="24" customFormat="1" x14ac:dyDescent="0.2">
      <c r="G577" s="33"/>
      <c r="H577" s="33"/>
      <c r="J577" s="36"/>
      <c r="K577" s="36"/>
      <c r="L577" s="36"/>
      <c r="M577" s="36"/>
      <c r="P577" s="45"/>
      <c r="Q577" s="51"/>
    </row>
    <row r="578" spans="7:17" s="24" customFormat="1" x14ac:dyDescent="0.2">
      <c r="G578" s="33"/>
      <c r="H578" s="33"/>
      <c r="J578" s="36"/>
      <c r="K578" s="36"/>
      <c r="L578" s="36"/>
      <c r="M578" s="36"/>
      <c r="P578" s="45"/>
      <c r="Q578" s="51"/>
    </row>
    <row r="579" spans="7:17" s="24" customFormat="1" x14ac:dyDescent="0.2">
      <c r="G579" s="33"/>
      <c r="H579" s="33"/>
      <c r="J579" s="36"/>
      <c r="K579" s="36"/>
      <c r="L579" s="36"/>
      <c r="M579" s="36"/>
      <c r="P579" s="45"/>
      <c r="Q579" s="51"/>
    </row>
    <row r="580" spans="7:17" s="24" customFormat="1" x14ac:dyDescent="0.2">
      <c r="G580" s="33"/>
      <c r="H580" s="33"/>
      <c r="J580" s="36"/>
      <c r="K580" s="36"/>
      <c r="L580" s="36"/>
      <c r="M580" s="36"/>
      <c r="P580" s="45"/>
      <c r="Q580" s="51"/>
    </row>
    <row r="581" spans="7:17" s="24" customFormat="1" x14ac:dyDescent="0.2">
      <c r="G581" s="33"/>
      <c r="H581" s="33"/>
      <c r="J581" s="36"/>
      <c r="K581" s="36"/>
      <c r="L581" s="36"/>
      <c r="M581" s="36"/>
      <c r="P581" s="45"/>
      <c r="Q581" s="51"/>
    </row>
    <row r="582" spans="7:17" s="24" customFormat="1" x14ac:dyDescent="0.2">
      <c r="G582" s="33"/>
      <c r="H582" s="33"/>
      <c r="J582" s="36"/>
      <c r="K582" s="36"/>
      <c r="L582" s="36"/>
      <c r="M582" s="36"/>
      <c r="P582" s="45"/>
      <c r="Q582" s="51"/>
    </row>
    <row r="583" spans="7:17" s="24" customFormat="1" x14ac:dyDescent="0.2">
      <c r="G583" s="33"/>
      <c r="H583" s="33"/>
      <c r="J583" s="36"/>
      <c r="K583" s="36"/>
      <c r="L583" s="36"/>
      <c r="M583" s="36"/>
      <c r="P583" s="45"/>
      <c r="Q583" s="51"/>
    </row>
    <row r="584" spans="7:17" s="24" customFormat="1" x14ac:dyDescent="0.2">
      <c r="G584" s="33"/>
      <c r="H584" s="33"/>
      <c r="J584" s="36"/>
      <c r="K584" s="36"/>
      <c r="L584" s="36"/>
      <c r="M584" s="36"/>
      <c r="P584" s="45"/>
      <c r="Q584" s="51"/>
    </row>
    <row r="585" spans="7:17" s="24" customFormat="1" x14ac:dyDescent="0.2">
      <c r="G585" s="33"/>
      <c r="H585" s="33"/>
      <c r="J585" s="36"/>
      <c r="K585" s="36"/>
      <c r="L585" s="36"/>
      <c r="M585" s="36"/>
      <c r="P585" s="45"/>
      <c r="Q585" s="51"/>
    </row>
    <row r="586" spans="7:17" s="24" customFormat="1" x14ac:dyDescent="0.2">
      <c r="G586" s="33"/>
      <c r="H586" s="33"/>
      <c r="J586" s="36"/>
      <c r="K586" s="36"/>
      <c r="L586" s="36"/>
      <c r="M586" s="36"/>
      <c r="P586" s="45"/>
      <c r="Q586" s="51"/>
    </row>
    <row r="587" spans="7:17" s="24" customFormat="1" x14ac:dyDescent="0.2">
      <c r="G587" s="33"/>
      <c r="H587" s="33"/>
      <c r="J587" s="36"/>
      <c r="K587" s="36"/>
      <c r="L587" s="36"/>
      <c r="M587" s="36"/>
      <c r="P587" s="45"/>
      <c r="Q587" s="51"/>
    </row>
    <row r="588" spans="7:17" s="24" customFormat="1" x14ac:dyDescent="0.2">
      <c r="G588" s="33"/>
      <c r="H588" s="33"/>
      <c r="J588" s="36"/>
      <c r="K588" s="36"/>
      <c r="L588" s="36"/>
      <c r="M588" s="36"/>
      <c r="P588" s="45"/>
      <c r="Q588" s="51"/>
    </row>
    <row r="589" spans="7:17" s="24" customFormat="1" x14ac:dyDescent="0.2">
      <c r="G589" s="33"/>
      <c r="H589" s="33"/>
      <c r="J589" s="36"/>
      <c r="K589" s="36"/>
      <c r="L589" s="36"/>
      <c r="M589" s="36"/>
      <c r="P589" s="45"/>
      <c r="Q589" s="51"/>
    </row>
    <row r="590" spans="7:17" s="24" customFormat="1" x14ac:dyDescent="0.2">
      <c r="G590" s="33"/>
      <c r="H590" s="33"/>
      <c r="J590" s="36"/>
      <c r="K590" s="36"/>
      <c r="L590" s="36"/>
      <c r="M590" s="36"/>
      <c r="P590" s="45"/>
      <c r="Q590" s="51"/>
    </row>
    <row r="591" spans="7:17" s="24" customFormat="1" x14ac:dyDescent="0.2">
      <c r="G591" s="33"/>
      <c r="H591" s="33"/>
      <c r="J591" s="36"/>
      <c r="K591" s="36"/>
      <c r="L591" s="36"/>
      <c r="M591" s="36"/>
      <c r="P591" s="45"/>
      <c r="Q591" s="51"/>
    </row>
    <row r="592" spans="7:17" s="24" customFormat="1" x14ac:dyDescent="0.2">
      <c r="G592" s="33"/>
      <c r="H592" s="33"/>
      <c r="J592" s="36"/>
      <c r="K592" s="36"/>
      <c r="L592" s="36"/>
      <c r="M592" s="36"/>
      <c r="P592" s="45"/>
      <c r="Q592" s="51"/>
    </row>
    <row r="593" spans="7:17" s="24" customFormat="1" x14ac:dyDescent="0.2">
      <c r="G593" s="33"/>
      <c r="H593" s="33"/>
      <c r="J593" s="36"/>
      <c r="K593" s="36"/>
      <c r="L593" s="36"/>
      <c r="M593" s="36"/>
      <c r="P593" s="45"/>
      <c r="Q593" s="51"/>
    </row>
    <row r="594" spans="7:17" s="24" customFormat="1" x14ac:dyDescent="0.2">
      <c r="G594" s="33"/>
      <c r="H594" s="33"/>
      <c r="J594" s="36"/>
      <c r="K594" s="36"/>
      <c r="L594" s="36"/>
      <c r="M594" s="36"/>
      <c r="P594" s="45"/>
      <c r="Q594" s="51"/>
    </row>
    <row r="595" spans="7:17" s="24" customFormat="1" x14ac:dyDescent="0.2">
      <c r="G595" s="33"/>
      <c r="H595" s="33"/>
      <c r="J595" s="36"/>
      <c r="K595" s="36"/>
      <c r="L595" s="36"/>
      <c r="M595" s="36"/>
      <c r="P595" s="45"/>
      <c r="Q595" s="51"/>
    </row>
    <row r="596" spans="7:17" s="24" customFormat="1" x14ac:dyDescent="0.2">
      <c r="G596" s="33"/>
      <c r="H596" s="33"/>
      <c r="J596" s="36"/>
      <c r="K596" s="36"/>
      <c r="L596" s="36"/>
      <c r="M596" s="36"/>
      <c r="P596" s="45"/>
      <c r="Q596" s="51"/>
    </row>
    <row r="597" spans="7:17" s="24" customFormat="1" x14ac:dyDescent="0.2">
      <c r="G597" s="33"/>
      <c r="H597" s="33"/>
      <c r="J597" s="36"/>
      <c r="K597" s="36"/>
      <c r="L597" s="36"/>
      <c r="M597" s="36"/>
      <c r="P597" s="45"/>
      <c r="Q597" s="51"/>
    </row>
    <row r="598" spans="7:17" s="24" customFormat="1" x14ac:dyDescent="0.2">
      <c r="G598" s="33"/>
      <c r="H598" s="33"/>
      <c r="J598" s="36"/>
      <c r="K598" s="36"/>
      <c r="L598" s="36"/>
      <c r="M598" s="36"/>
      <c r="P598" s="45"/>
      <c r="Q598" s="51"/>
    </row>
    <row r="599" spans="7:17" s="24" customFormat="1" x14ac:dyDescent="0.2">
      <c r="G599" s="33"/>
      <c r="H599" s="33"/>
      <c r="J599" s="36"/>
      <c r="K599" s="36"/>
      <c r="L599" s="36"/>
      <c r="M599" s="36"/>
      <c r="P599" s="45"/>
      <c r="Q599" s="51"/>
    </row>
    <row r="600" spans="7:17" s="24" customFormat="1" x14ac:dyDescent="0.2">
      <c r="G600" s="33"/>
      <c r="H600" s="33"/>
      <c r="J600" s="36"/>
      <c r="K600" s="36"/>
      <c r="L600" s="36"/>
      <c r="M600" s="36"/>
      <c r="P600" s="45"/>
      <c r="Q600" s="51"/>
    </row>
    <row r="601" spans="7:17" s="24" customFormat="1" x14ac:dyDescent="0.2">
      <c r="G601" s="33"/>
      <c r="H601" s="33"/>
      <c r="J601" s="36"/>
      <c r="K601" s="36"/>
      <c r="L601" s="36"/>
      <c r="M601" s="36"/>
      <c r="P601" s="45"/>
      <c r="Q601" s="51"/>
    </row>
    <row r="602" spans="7:17" s="24" customFormat="1" x14ac:dyDescent="0.2">
      <c r="G602" s="33"/>
      <c r="H602" s="33"/>
      <c r="J602" s="36"/>
      <c r="K602" s="36"/>
      <c r="L602" s="36"/>
      <c r="M602" s="36"/>
      <c r="P602" s="45"/>
      <c r="Q602" s="51"/>
    </row>
    <row r="603" spans="7:17" s="24" customFormat="1" x14ac:dyDescent="0.2">
      <c r="G603" s="33"/>
      <c r="H603" s="33"/>
      <c r="J603" s="36"/>
      <c r="K603" s="36"/>
      <c r="L603" s="36"/>
      <c r="M603" s="36"/>
      <c r="P603" s="45"/>
      <c r="Q603" s="51"/>
    </row>
    <row r="604" spans="7:17" s="24" customFormat="1" x14ac:dyDescent="0.2">
      <c r="G604" s="33"/>
      <c r="H604" s="33"/>
      <c r="J604" s="36"/>
      <c r="K604" s="36"/>
      <c r="L604" s="36"/>
      <c r="M604" s="36"/>
      <c r="P604" s="45"/>
      <c r="Q604" s="51"/>
    </row>
    <row r="605" spans="7:17" s="24" customFormat="1" x14ac:dyDescent="0.2">
      <c r="G605" s="33"/>
      <c r="H605" s="33"/>
      <c r="J605" s="36"/>
      <c r="K605" s="36"/>
      <c r="L605" s="36"/>
      <c r="M605" s="36"/>
      <c r="P605" s="45"/>
      <c r="Q605" s="51"/>
    </row>
    <row r="606" spans="7:17" s="24" customFormat="1" x14ac:dyDescent="0.2">
      <c r="G606" s="33"/>
      <c r="H606" s="33"/>
      <c r="J606" s="36"/>
      <c r="K606" s="36"/>
      <c r="L606" s="36"/>
      <c r="M606" s="36"/>
      <c r="P606" s="45"/>
      <c r="Q606" s="51"/>
    </row>
    <row r="607" spans="7:17" s="24" customFormat="1" x14ac:dyDescent="0.2">
      <c r="G607" s="33"/>
      <c r="H607" s="33"/>
      <c r="J607" s="36"/>
      <c r="K607" s="36"/>
      <c r="L607" s="36"/>
      <c r="M607" s="36"/>
      <c r="P607" s="45"/>
      <c r="Q607" s="51"/>
    </row>
    <row r="608" spans="7:17" s="24" customFormat="1" x14ac:dyDescent="0.2">
      <c r="G608" s="33"/>
      <c r="H608" s="33"/>
      <c r="J608" s="36"/>
      <c r="K608" s="36"/>
      <c r="L608" s="36"/>
      <c r="M608" s="36"/>
      <c r="P608" s="45"/>
      <c r="Q608" s="51"/>
    </row>
    <row r="609" spans="7:17" s="24" customFormat="1" x14ac:dyDescent="0.2">
      <c r="G609" s="33"/>
      <c r="H609" s="33"/>
      <c r="J609" s="36"/>
      <c r="K609" s="36"/>
      <c r="L609" s="36"/>
      <c r="M609" s="36"/>
      <c r="P609" s="45"/>
      <c r="Q609" s="51"/>
    </row>
    <row r="610" spans="7:17" s="24" customFormat="1" x14ac:dyDescent="0.2">
      <c r="G610" s="33"/>
      <c r="H610" s="33"/>
      <c r="J610" s="36"/>
      <c r="K610" s="36"/>
      <c r="L610" s="36"/>
      <c r="M610" s="36"/>
      <c r="P610" s="45"/>
      <c r="Q610" s="51"/>
    </row>
    <row r="611" spans="7:17" s="24" customFormat="1" x14ac:dyDescent="0.2">
      <c r="G611" s="33"/>
      <c r="H611" s="33"/>
      <c r="J611" s="36"/>
      <c r="K611" s="36"/>
      <c r="L611" s="36"/>
      <c r="M611" s="36"/>
      <c r="P611" s="45"/>
      <c r="Q611" s="51"/>
    </row>
    <row r="612" spans="7:17" s="24" customFormat="1" x14ac:dyDescent="0.2">
      <c r="G612" s="33"/>
      <c r="H612" s="33"/>
      <c r="J612" s="36"/>
      <c r="K612" s="36"/>
      <c r="L612" s="36"/>
      <c r="M612" s="36"/>
      <c r="P612" s="45"/>
      <c r="Q612" s="51"/>
    </row>
    <row r="613" spans="7:17" s="24" customFormat="1" x14ac:dyDescent="0.2">
      <c r="G613" s="33"/>
      <c r="H613" s="33"/>
      <c r="J613" s="36"/>
      <c r="K613" s="36"/>
      <c r="L613" s="36"/>
      <c r="M613" s="36"/>
      <c r="P613" s="45"/>
      <c r="Q613" s="51"/>
    </row>
    <row r="614" spans="7:17" s="24" customFormat="1" x14ac:dyDescent="0.2">
      <c r="G614" s="33"/>
      <c r="H614" s="33"/>
      <c r="J614" s="36"/>
      <c r="K614" s="36"/>
      <c r="L614" s="36"/>
      <c r="M614" s="36"/>
      <c r="P614" s="45"/>
      <c r="Q614" s="51"/>
    </row>
    <row r="615" spans="7:17" s="24" customFormat="1" x14ac:dyDescent="0.2">
      <c r="G615" s="33"/>
      <c r="H615" s="33"/>
      <c r="J615" s="36"/>
      <c r="K615" s="36"/>
      <c r="L615" s="36"/>
      <c r="M615" s="36"/>
      <c r="P615" s="45"/>
      <c r="Q615" s="51"/>
    </row>
    <row r="616" spans="7:17" s="24" customFormat="1" x14ac:dyDescent="0.2">
      <c r="G616" s="33"/>
      <c r="H616" s="33"/>
      <c r="J616" s="36"/>
      <c r="K616" s="36"/>
      <c r="L616" s="36"/>
      <c r="M616" s="36"/>
      <c r="P616" s="45"/>
      <c r="Q616" s="51"/>
    </row>
    <row r="617" spans="7:17" s="24" customFormat="1" x14ac:dyDescent="0.2">
      <c r="G617" s="33"/>
      <c r="H617" s="33"/>
      <c r="J617" s="36"/>
      <c r="K617" s="36"/>
      <c r="L617" s="36"/>
      <c r="M617" s="36"/>
      <c r="P617" s="45"/>
      <c r="Q617" s="51"/>
    </row>
    <row r="618" spans="7:17" s="24" customFormat="1" x14ac:dyDescent="0.2">
      <c r="G618" s="33"/>
      <c r="H618" s="33"/>
      <c r="J618" s="36"/>
      <c r="K618" s="36"/>
      <c r="L618" s="36"/>
      <c r="M618" s="36"/>
      <c r="P618" s="45"/>
      <c r="Q618" s="51"/>
    </row>
    <row r="619" spans="7:17" s="24" customFormat="1" x14ac:dyDescent="0.2">
      <c r="G619" s="33"/>
      <c r="H619" s="33"/>
      <c r="J619" s="36"/>
      <c r="K619" s="36"/>
      <c r="L619" s="36"/>
      <c r="M619" s="36"/>
      <c r="P619" s="45"/>
      <c r="Q619" s="51"/>
    </row>
    <row r="620" spans="7:17" s="24" customFormat="1" x14ac:dyDescent="0.2">
      <c r="G620" s="33"/>
      <c r="H620" s="33"/>
      <c r="J620" s="36"/>
      <c r="K620" s="36"/>
      <c r="L620" s="36"/>
      <c r="M620" s="36"/>
      <c r="P620" s="45"/>
      <c r="Q620" s="51"/>
    </row>
    <row r="621" spans="7:17" s="24" customFormat="1" x14ac:dyDescent="0.2">
      <c r="G621" s="33"/>
      <c r="H621" s="33"/>
      <c r="J621" s="36"/>
      <c r="K621" s="36"/>
      <c r="L621" s="36"/>
      <c r="M621" s="36"/>
      <c r="P621" s="45"/>
      <c r="Q621" s="51"/>
    </row>
    <row r="622" spans="7:17" s="24" customFormat="1" x14ac:dyDescent="0.2">
      <c r="G622" s="33"/>
      <c r="H622" s="33"/>
      <c r="J622" s="36"/>
      <c r="K622" s="36"/>
      <c r="L622" s="36"/>
      <c r="M622" s="36"/>
      <c r="P622" s="45"/>
      <c r="Q622" s="51"/>
    </row>
    <row r="623" spans="7:17" s="24" customFormat="1" x14ac:dyDescent="0.2">
      <c r="G623" s="33"/>
      <c r="H623" s="33"/>
      <c r="J623" s="36"/>
      <c r="K623" s="36"/>
      <c r="L623" s="36"/>
      <c r="M623" s="36"/>
      <c r="P623" s="45"/>
      <c r="Q623" s="51"/>
    </row>
    <row r="624" spans="7:17" s="24" customFormat="1" x14ac:dyDescent="0.2">
      <c r="G624" s="33"/>
      <c r="H624" s="33"/>
      <c r="J624" s="36"/>
      <c r="K624" s="36"/>
      <c r="L624" s="36"/>
      <c r="M624" s="36"/>
      <c r="P624" s="45"/>
      <c r="Q624" s="51"/>
    </row>
    <row r="625" spans="7:17" s="24" customFormat="1" x14ac:dyDescent="0.2">
      <c r="G625" s="33"/>
      <c r="H625" s="33"/>
      <c r="J625" s="36"/>
      <c r="K625" s="36"/>
      <c r="L625" s="36"/>
      <c r="M625" s="36"/>
      <c r="P625" s="45"/>
      <c r="Q625" s="51"/>
    </row>
    <row r="626" spans="7:17" s="24" customFormat="1" x14ac:dyDescent="0.2">
      <c r="G626" s="33"/>
      <c r="H626" s="33"/>
      <c r="J626" s="36"/>
      <c r="K626" s="36"/>
      <c r="L626" s="36"/>
      <c r="M626" s="36"/>
      <c r="P626" s="45"/>
      <c r="Q626" s="51"/>
    </row>
    <row r="627" spans="7:17" s="24" customFormat="1" x14ac:dyDescent="0.2">
      <c r="G627" s="33"/>
      <c r="H627" s="33"/>
      <c r="J627" s="36"/>
      <c r="K627" s="36"/>
      <c r="L627" s="36"/>
      <c r="M627" s="36"/>
      <c r="P627" s="45"/>
      <c r="Q627" s="51"/>
    </row>
    <row r="628" spans="7:17" s="24" customFormat="1" x14ac:dyDescent="0.2">
      <c r="G628" s="33"/>
      <c r="H628" s="33"/>
      <c r="J628" s="36"/>
      <c r="K628" s="36"/>
      <c r="L628" s="36"/>
      <c r="M628" s="36"/>
      <c r="P628" s="45"/>
      <c r="Q628" s="51"/>
    </row>
    <row r="629" spans="7:17" s="24" customFormat="1" x14ac:dyDescent="0.2">
      <c r="G629" s="33"/>
      <c r="H629" s="33"/>
      <c r="J629" s="36"/>
      <c r="K629" s="36"/>
      <c r="L629" s="36"/>
      <c r="M629" s="36"/>
      <c r="P629" s="45"/>
      <c r="Q629" s="51"/>
    </row>
    <row r="630" spans="7:17" s="24" customFormat="1" x14ac:dyDescent="0.2">
      <c r="G630" s="33"/>
      <c r="H630" s="33"/>
      <c r="J630" s="36"/>
      <c r="K630" s="36"/>
      <c r="L630" s="36"/>
      <c r="M630" s="36"/>
      <c r="P630" s="45"/>
      <c r="Q630" s="51"/>
    </row>
    <row r="631" spans="7:17" s="24" customFormat="1" x14ac:dyDescent="0.2">
      <c r="G631" s="33"/>
      <c r="H631" s="33"/>
      <c r="J631" s="36"/>
      <c r="K631" s="36"/>
      <c r="L631" s="36"/>
      <c r="M631" s="36"/>
      <c r="P631" s="45"/>
      <c r="Q631" s="51"/>
    </row>
    <row r="632" spans="7:17" s="24" customFormat="1" x14ac:dyDescent="0.2">
      <c r="G632" s="33"/>
      <c r="H632" s="33"/>
      <c r="J632" s="36"/>
      <c r="K632" s="36"/>
      <c r="L632" s="36"/>
      <c r="M632" s="36"/>
      <c r="P632" s="45"/>
      <c r="Q632" s="51"/>
    </row>
    <row r="633" spans="7:17" s="24" customFormat="1" x14ac:dyDescent="0.2">
      <c r="G633" s="33"/>
      <c r="H633" s="33"/>
      <c r="J633" s="36"/>
      <c r="K633" s="36"/>
      <c r="L633" s="36"/>
      <c r="M633" s="36"/>
      <c r="P633" s="45"/>
      <c r="Q633" s="51"/>
    </row>
    <row r="634" spans="7:17" s="24" customFormat="1" x14ac:dyDescent="0.2">
      <c r="G634" s="33"/>
      <c r="H634" s="33"/>
      <c r="J634" s="36"/>
      <c r="K634" s="36"/>
      <c r="L634" s="36"/>
      <c r="M634" s="36"/>
      <c r="P634" s="45"/>
      <c r="Q634" s="51"/>
    </row>
    <row r="635" spans="7:17" s="24" customFormat="1" x14ac:dyDescent="0.2">
      <c r="G635" s="33"/>
      <c r="H635" s="33"/>
      <c r="J635" s="36"/>
      <c r="K635" s="36"/>
      <c r="L635" s="36"/>
      <c r="M635" s="36"/>
      <c r="P635" s="45"/>
      <c r="Q635" s="51"/>
    </row>
    <row r="636" spans="7:17" s="24" customFormat="1" x14ac:dyDescent="0.2">
      <c r="G636" s="33"/>
      <c r="H636" s="33"/>
      <c r="J636" s="36"/>
      <c r="K636" s="36"/>
      <c r="L636" s="36"/>
      <c r="M636" s="36"/>
      <c r="P636" s="45"/>
      <c r="Q636" s="51"/>
    </row>
    <row r="637" spans="7:17" s="24" customFormat="1" x14ac:dyDescent="0.2">
      <c r="G637" s="33"/>
      <c r="H637" s="33"/>
      <c r="J637" s="36"/>
      <c r="K637" s="36"/>
      <c r="L637" s="36"/>
      <c r="M637" s="36"/>
      <c r="P637" s="45"/>
      <c r="Q637" s="51"/>
    </row>
    <row r="638" spans="7:17" s="24" customFormat="1" x14ac:dyDescent="0.2">
      <c r="G638" s="33"/>
      <c r="H638" s="33"/>
      <c r="J638" s="36"/>
      <c r="K638" s="36"/>
      <c r="L638" s="36"/>
      <c r="M638" s="36"/>
      <c r="P638" s="45"/>
      <c r="Q638" s="51"/>
    </row>
    <row r="639" spans="7:17" s="24" customFormat="1" x14ac:dyDescent="0.2">
      <c r="G639" s="33"/>
      <c r="H639" s="33"/>
      <c r="J639" s="36"/>
      <c r="K639" s="36"/>
      <c r="L639" s="36"/>
      <c r="M639" s="36"/>
      <c r="P639" s="45"/>
      <c r="Q639" s="51"/>
    </row>
    <row r="640" spans="7:17" s="24" customFormat="1" x14ac:dyDescent="0.2">
      <c r="G640" s="33"/>
      <c r="H640" s="33"/>
      <c r="J640" s="36"/>
      <c r="K640" s="36"/>
      <c r="L640" s="36"/>
      <c r="M640" s="36"/>
      <c r="P640" s="45"/>
      <c r="Q640" s="51"/>
    </row>
    <row r="641" spans="7:17" s="24" customFormat="1" x14ac:dyDescent="0.2">
      <c r="G641" s="33"/>
      <c r="H641" s="33"/>
      <c r="J641" s="36"/>
      <c r="K641" s="36"/>
      <c r="L641" s="36"/>
      <c r="M641" s="36"/>
      <c r="P641" s="45"/>
      <c r="Q641" s="51"/>
    </row>
    <row r="642" spans="7:17" s="24" customFormat="1" x14ac:dyDescent="0.2">
      <c r="G642" s="33"/>
      <c r="H642" s="33"/>
      <c r="J642" s="36"/>
      <c r="K642" s="36"/>
      <c r="L642" s="36"/>
      <c r="M642" s="36"/>
      <c r="P642" s="45"/>
      <c r="Q642" s="51"/>
    </row>
    <row r="643" spans="7:17" s="24" customFormat="1" x14ac:dyDescent="0.2">
      <c r="G643" s="33"/>
      <c r="H643" s="33"/>
      <c r="J643" s="36"/>
      <c r="K643" s="36"/>
      <c r="L643" s="36"/>
      <c r="M643" s="36"/>
      <c r="P643" s="45"/>
      <c r="Q643" s="51"/>
    </row>
    <row r="644" spans="7:17" s="24" customFormat="1" x14ac:dyDescent="0.2">
      <c r="G644" s="33"/>
      <c r="H644" s="33"/>
      <c r="J644" s="36"/>
      <c r="K644" s="36"/>
      <c r="L644" s="36"/>
      <c r="M644" s="36"/>
      <c r="P644" s="45"/>
      <c r="Q644" s="51"/>
    </row>
    <row r="645" spans="7:17" s="24" customFormat="1" x14ac:dyDescent="0.2">
      <c r="G645" s="33"/>
      <c r="H645" s="33"/>
      <c r="J645" s="36"/>
      <c r="K645" s="36"/>
      <c r="L645" s="36"/>
      <c r="M645" s="36"/>
      <c r="P645" s="45"/>
      <c r="Q645" s="51"/>
    </row>
    <row r="646" spans="7:17" s="24" customFormat="1" x14ac:dyDescent="0.2">
      <c r="G646" s="33"/>
      <c r="H646" s="33"/>
      <c r="J646" s="36"/>
      <c r="K646" s="36"/>
      <c r="L646" s="36"/>
      <c r="M646" s="36"/>
      <c r="P646" s="45"/>
      <c r="Q646" s="51"/>
    </row>
    <row r="647" spans="7:17" s="24" customFormat="1" x14ac:dyDescent="0.2">
      <c r="G647" s="33"/>
      <c r="H647" s="33"/>
      <c r="J647" s="36"/>
      <c r="K647" s="36"/>
      <c r="L647" s="36"/>
      <c r="M647" s="36"/>
      <c r="P647" s="45"/>
      <c r="Q647" s="51"/>
    </row>
    <row r="648" spans="7:17" s="24" customFormat="1" x14ac:dyDescent="0.2">
      <c r="G648" s="33"/>
      <c r="H648" s="33"/>
      <c r="J648" s="36"/>
      <c r="K648" s="36"/>
      <c r="L648" s="36"/>
      <c r="M648" s="36"/>
      <c r="P648" s="45"/>
      <c r="Q648" s="51"/>
    </row>
    <row r="649" spans="7:17" s="24" customFormat="1" x14ac:dyDescent="0.2">
      <c r="G649" s="33"/>
      <c r="H649" s="33"/>
      <c r="J649" s="36"/>
      <c r="K649" s="36"/>
      <c r="L649" s="36"/>
      <c r="M649" s="36"/>
      <c r="P649" s="45"/>
      <c r="Q649" s="51"/>
    </row>
    <row r="650" spans="7:17" s="24" customFormat="1" x14ac:dyDescent="0.2">
      <c r="G650" s="33"/>
      <c r="H650" s="33"/>
      <c r="J650" s="36"/>
      <c r="K650" s="36"/>
      <c r="L650" s="36"/>
      <c r="M650" s="36"/>
      <c r="P650" s="45"/>
      <c r="Q650" s="51"/>
    </row>
    <row r="651" spans="7:17" s="24" customFormat="1" x14ac:dyDescent="0.2">
      <c r="G651" s="33"/>
      <c r="H651" s="33"/>
      <c r="J651" s="36"/>
      <c r="K651" s="36"/>
      <c r="L651" s="36"/>
      <c r="M651" s="36"/>
      <c r="P651" s="45"/>
      <c r="Q651" s="51"/>
    </row>
    <row r="652" spans="7:17" s="24" customFormat="1" x14ac:dyDescent="0.2">
      <c r="G652" s="33"/>
      <c r="H652" s="33"/>
      <c r="J652" s="36"/>
      <c r="K652" s="36"/>
      <c r="L652" s="36"/>
      <c r="M652" s="36"/>
      <c r="P652" s="45"/>
      <c r="Q652" s="51"/>
    </row>
    <row r="653" spans="7:17" s="24" customFormat="1" x14ac:dyDescent="0.2">
      <c r="G653" s="33"/>
      <c r="H653" s="33"/>
      <c r="J653" s="36"/>
      <c r="K653" s="36"/>
      <c r="L653" s="36"/>
      <c r="M653" s="36"/>
      <c r="P653" s="45"/>
      <c r="Q653" s="51"/>
    </row>
    <row r="654" spans="7:17" s="24" customFormat="1" x14ac:dyDescent="0.2">
      <c r="G654" s="33"/>
      <c r="H654" s="33"/>
      <c r="J654" s="36"/>
      <c r="K654" s="36"/>
      <c r="L654" s="36"/>
      <c r="M654" s="36"/>
      <c r="P654" s="45"/>
      <c r="Q654" s="51"/>
    </row>
    <row r="655" spans="7:17" s="24" customFormat="1" x14ac:dyDescent="0.2">
      <c r="G655" s="33"/>
      <c r="H655" s="33"/>
      <c r="J655" s="36"/>
      <c r="K655" s="36"/>
      <c r="L655" s="36"/>
      <c r="M655" s="36"/>
      <c r="P655" s="45"/>
      <c r="Q655" s="51"/>
    </row>
    <row r="656" spans="7:17" s="24" customFormat="1" x14ac:dyDescent="0.2">
      <c r="G656" s="33"/>
      <c r="H656" s="33"/>
      <c r="J656" s="36"/>
      <c r="K656" s="36"/>
      <c r="L656" s="36"/>
      <c r="M656" s="36"/>
      <c r="P656" s="45"/>
      <c r="Q656" s="51"/>
    </row>
    <row r="657" spans="7:17" s="24" customFormat="1" x14ac:dyDescent="0.2">
      <c r="G657" s="33"/>
      <c r="H657" s="33"/>
      <c r="J657" s="36"/>
      <c r="K657" s="36"/>
      <c r="L657" s="36"/>
      <c r="M657" s="36"/>
      <c r="P657" s="45"/>
      <c r="Q657" s="51"/>
    </row>
    <row r="658" spans="7:17" s="24" customFormat="1" x14ac:dyDescent="0.2">
      <c r="G658" s="33"/>
      <c r="H658" s="33"/>
      <c r="J658" s="36"/>
      <c r="K658" s="36"/>
      <c r="L658" s="36"/>
      <c r="M658" s="36"/>
      <c r="P658" s="45"/>
      <c r="Q658" s="51"/>
    </row>
    <row r="659" spans="7:17" s="24" customFormat="1" x14ac:dyDescent="0.2">
      <c r="G659" s="33"/>
      <c r="H659" s="33"/>
      <c r="J659" s="36"/>
      <c r="K659" s="36"/>
      <c r="L659" s="36"/>
      <c r="M659" s="36"/>
      <c r="P659" s="45"/>
      <c r="Q659" s="51"/>
    </row>
    <row r="660" spans="7:17" s="24" customFormat="1" x14ac:dyDescent="0.2">
      <c r="G660" s="33"/>
      <c r="H660" s="33"/>
      <c r="J660" s="36"/>
      <c r="K660" s="36"/>
      <c r="L660" s="36"/>
      <c r="M660" s="36"/>
      <c r="P660" s="45"/>
      <c r="Q660" s="51"/>
    </row>
    <row r="661" spans="7:17" s="24" customFormat="1" x14ac:dyDescent="0.2">
      <c r="G661" s="33"/>
      <c r="H661" s="33"/>
      <c r="J661" s="36"/>
      <c r="K661" s="36"/>
      <c r="L661" s="36"/>
      <c r="M661" s="36"/>
      <c r="P661" s="45"/>
      <c r="Q661" s="51"/>
    </row>
    <row r="662" spans="7:17" s="24" customFormat="1" x14ac:dyDescent="0.2">
      <c r="G662" s="33"/>
      <c r="H662" s="33"/>
      <c r="J662" s="36"/>
      <c r="K662" s="36"/>
      <c r="L662" s="36"/>
      <c r="M662" s="36"/>
      <c r="P662" s="45"/>
      <c r="Q662" s="51"/>
    </row>
    <row r="663" spans="7:17" s="24" customFormat="1" x14ac:dyDescent="0.2">
      <c r="G663" s="33"/>
      <c r="H663" s="33"/>
      <c r="J663" s="36"/>
      <c r="K663" s="36"/>
      <c r="L663" s="36"/>
      <c r="M663" s="36"/>
      <c r="P663" s="45"/>
      <c r="Q663" s="51"/>
    </row>
    <row r="664" spans="7:17" s="24" customFormat="1" x14ac:dyDescent="0.2">
      <c r="G664" s="33"/>
      <c r="H664" s="33"/>
      <c r="J664" s="36"/>
      <c r="K664" s="36"/>
      <c r="L664" s="36"/>
      <c r="M664" s="36"/>
      <c r="P664" s="45"/>
      <c r="Q664" s="51"/>
    </row>
    <row r="665" spans="7:17" s="24" customFormat="1" x14ac:dyDescent="0.2">
      <c r="G665" s="33"/>
      <c r="H665" s="33"/>
      <c r="J665" s="36"/>
      <c r="K665" s="36"/>
      <c r="L665" s="36"/>
      <c r="M665" s="36"/>
      <c r="P665" s="45"/>
      <c r="Q665" s="51"/>
    </row>
    <row r="666" spans="7:17" s="24" customFormat="1" x14ac:dyDescent="0.2">
      <c r="G666" s="33"/>
      <c r="H666" s="33"/>
      <c r="J666" s="36"/>
      <c r="K666" s="36"/>
      <c r="L666" s="36"/>
      <c r="M666" s="36"/>
      <c r="P666" s="45"/>
      <c r="Q666" s="51"/>
    </row>
    <row r="667" spans="7:17" s="24" customFormat="1" x14ac:dyDescent="0.2">
      <c r="G667" s="33"/>
      <c r="H667" s="33"/>
      <c r="J667" s="36"/>
      <c r="K667" s="36"/>
      <c r="L667" s="36"/>
      <c r="M667" s="36"/>
      <c r="P667" s="45"/>
      <c r="Q667" s="51"/>
    </row>
    <row r="668" spans="7:17" s="24" customFormat="1" x14ac:dyDescent="0.2">
      <c r="G668" s="33"/>
      <c r="H668" s="33"/>
      <c r="J668" s="36"/>
      <c r="K668" s="36"/>
      <c r="L668" s="36"/>
      <c r="M668" s="36"/>
      <c r="P668" s="45"/>
      <c r="Q668" s="51"/>
    </row>
    <row r="669" spans="7:17" s="24" customFormat="1" x14ac:dyDescent="0.2">
      <c r="G669" s="33"/>
      <c r="H669" s="33"/>
      <c r="J669" s="36"/>
      <c r="K669" s="36"/>
      <c r="L669" s="36"/>
      <c r="M669" s="36"/>
      <c r="P669" s="45"/>
      <c r="Q669" s="51"/>
    </row>
    <row r="670" spans="7:17" s="24" customFormat="1" x14ac:dyDescent="0.2">
      <c r="G670" s="33"/>
      <c r="H670" s="33"/>
      <c r="J670" s="36"/>
      <c r="K670" s="36"/>
      <c r="L670" s="36"/>
      <c r="M670" s="36"/>
      <c r="P670" s="45"/>
      <c r="Q670" s="51"/>
    </row>
    <row r="671" spans="7:17" s="24" customFormat="1" x14ac:dyDescent="0.2">
      <c r="G671" s="33"/>
      <c r="H671" s="33"/>
      <c r="J671" s="36"/>
      <c r="K671" s="36"/>
      <c r="L671" s="36"/>
      <c r="M671" s="36"/>
      <c r="P671" s="45"/>
      <c r="Q671" s="51"/>
    </row>
    <row r="672" spans="7:17" s="24" customFormat="1" x14ac:dyDescent="0.2">
      <c r="G672" s="33"/>
      <c r="H672" s="33"/>
      <c r="J672" s="36"/>
      <c r="K672" s="36"/>
      <c r="L672" s="36"/>
      <c r="M672" s="36"/>
      <c r="P672" s="45"/>
      <c r="Q672" s="51"/>
    </row>
    <row r="673" spans="7:17" s="24" customFormat="1" x14ac:dyDescent="0.2">
      <c r="G673" s="33"/>
      <c r="H673" s="33"/>
      <c r="J673" s="36"/>
      <c r="K673" s="36"/>
      <c r="L673" s="36"/>
      <c r="M673" s="36"/>
      <c r="P673" s="45"/>
      <c r="Q673" s="51"/>
    </row>
    <row r="674" spans="7:17" s="24" customFormat="1" x14ac:dyDescent="0.2">
      <c r="G674" s="33"/>
      <c r="H674" s="33"/>
      <c r="J674" s="36"/>
      <c r="K674" s="36"/>
      <c r="L674" s="36"/>
      <c r="M674" s="36"/>
      <c r="P674" s="45"/>
      <c r="Q674" s="51"/>
    </row>
    <row r="675" spans="7:17" s="24" customFormat="1" x14ac:dyDescent="0.2">
      <c r="G675" s="33"/>
      <c r="H675" s="33"/>
      <c r="J675" s="36"/>
      <c r="K675" s="36"/>
      <c r="L675" s="36"/>
      <c r="M675" s="36"/>
      <c r="P675" s="45"/>
      <c r="Q675" s="51"/>
    </row>
    <row r="676" spans="7:17" s="24" customFormat="1" x14ac:dyDescent="0.2">
      <c r="G676" s="33"/>
      <c r="H676" s="33"/>
      <c r="J676" s="36"/>
      <c r="K676" s="36"/>
      <c r="L676" s="36"/>
      <c r="M676" s="36"/>
      <c r="P676" s="45"/>
      <c r="Q676" s="51"/>
    </row>
    <row r="677" spans="7:17" s="24" customFormat="1" x14ac:dyDescent="0.2">
      <c r="G677" s="33"/>
      <c r="H677" s="33"/>
      <c r="J677" s="36"/>
      <c r="K677" s="36"/>
      <c r="L677" s="36"/>
      <c r="M677" s="36"/>
      <c r="P677" s="45"/>
      <c r="Q677" s="51"/>
    </row>
    <row r="678" spans="7:17" s="24" customFormat="1" x14ac:dyDescent="0.2">
      <c r="G678" s="33"/>
      <c r="H678" s="33"/>
      <c r="J678" s="36"/>
      <c r="K678" s="36"/>
      <c r="L678" s="36"/>
      <c r="M678" s="36"/>
      <c r="P678" s="45"/>
      <c r="Q678" s="51"/>
    </row>
    <row r="679" spans="7:17" s="24" customFormat="1" x14ac:dyDescent="0.2">
      <c r="G679" s="33"/>
      <c r="H679" s="33"/>
      <c r="J679" s="36"/>
      <c r="K679" s="36"/>
      <c r="L679" s="36"/>
      <c r="M679" s="36"/>
      <c r="P679" s="45"/>
      <c r="Q679" s="51"/>
    </row>
    <row r="680" spans="7:17" s="24" customFormat="1" x14ac:dyDescent="0.2">
      <c r="G680" s="33"/>
      <c r="H680" s="33"/>
      <c r="J680" s="36"/>
      <c r="K680" s="36"/>
      <c r="L680" s="36"/>
      <c r="M680" s="36"/>
      <c r="P680" s="45"/>
      <c r="Q680" s="51"/>
    </row>
    <row r="681" spans="7:17" s="24" customFormat="1" x14ac:dyDescent="0.2">
      <c r="G681" s="33"/>
      <c r="H681" s="33"/>
      <c r="J681" s="36"/>
      <c r="K681" s="36"/>
      <c r="L681" s="36"/>
      <c r="M681" s="36"/>
      <c r="P681" s="45"/>
      <c r="Q681" s="51"/>
    </row>
    <row r="682" spans="7:17" s="24" customFormat="1" x14ac:dyDescent="0.2">
      <c r="G682" s="33"/>
      <c r="H682" s="33"/>
      <c r="J682" s="36"/>
      <c r="K682" s="36"/>
      <c r="L682" s="36"/>
      <c r="M682" s="36"/>
      <c r="P682" s="45"/>
      <c r="Q682" s="51"/>
    </row>
    <row r="683" spans="7:17" s="24" customFormat="1" x14ac:dyDescent="0.2">
      <c r="G683" s="33"/>
      <c r="H683" s="33"/>
      <c r="J683" s="36"/>
      <c r="K683" s="36"/>
      <c r="L683" s="36"/>
      <c r="M683" s="36"/>
      <c r="P683" s="45"/>
      <c r="Q683" s="51"/>
    </row>
    <row r="684" spans="7:17" s="24" customFormat="1" x14ac:dyDescent="0.2">
      <c r="G684" s="33"/>
      <c r="H684" s="33"/>
      <c r="J684" s="36"/>
      <c r="K684" s="36"/>
      <c r="L684" s="36"/>
      <c r="M684" s="36"/>
      <c r="P684" s="45"/>
      <c r="Q684" s="51"/>
    </row>
    <row r="685" spans="7:17" s="24" customFormat="1" x14ac:dyDescent="0.2">
      <c r="G685" s="33"/>
      <c r="H685" s="33"/>
      <c r="J685" s="36"/>
      <c r="K685" s="36"/>
      <c r="L685" s="36"/>
      <c r="M685" s="36"/>
      <c r="P685" s="45"/>
      <c r="Q685" s="51"/>
    </row>
    <row r="686" spans="7:17" s="24" customFormat="1" x14ac:dyDescent="0.2">
      <c r="G686" s="33"/>
      <c r="H686" s="33"/>
      <c r="J686" s="36"/>
      <c r="K686" s="36"/>
      <c r="L686" s="36"/>
      <c r="M686" s="36"/>
      <c r="P686" s="45"/>
      <c r="Q686" s="51"/>
    </row>
    <row r="687" spans="7:17" s="24" customFormat="1" x14ac:dyDescent="0.2">
      <c r="G687" s="33"/>
      <c r="H687" s="33"/>
      <c r="J687" s="36"/>
      <c r="K687" s="36"/>
      <c r="L687" s="36"/>
      <c r="M687" s="36"/>
      <c r="P687" s="45"/>
      <c r="Q687" s="51"/>
    </row>
    <row r="688" spans="7:17" s="24" customFormat="1" x14ac:dyDescent="0.2">
      <c r="G688" s="33"/>
      <c r="H688" s="33"/>
      <c r="J688" s="36"/>
      <c r="K688" s="36"/>
      <c r="L688" s="36"/>
      <c r="M688" s="36"/>
      <c r="P688" s="45"/>
      <c r="Q688" s="51"/>
    </row>
    <row r="689" spans="7:17" s="24" customFormat="1" x14ac:dyDescent="0.2">
      <c r="G689" s="33"/>
      <c r="H689" s="33"/>
      <c r="J689" s="36"/>
      <c r="K689" s="36"/>
      <c r="L689" s="36"/>
      <c r="M689" s="36"/>
      <c r="P689" s="45"/>
      <c r="Q689" s="51"/>
    </row>
    <row r="690" spans="7:17" s="24" customFormat="1" x14ac:dyDescent="0.2">
      <c r="G690" s="33"/>
      <c r="H690" s="33"/>
      <c r="J690" s="36"/>
      <c r="K690" s="36"/>
      <c r="L690" s="36"/>
      <c r="M690" s="36"/>
      <c r="P690" s="45"/>
      <c r="Q690" s="51"/>
    </row>
    <row r="691" spans="7:17" s="24" customFormat="1" x14ac:dyDescent="0.2">
      <c r="G691" s="33"/>
      <c r="H691" s="33"/>
      <c r="J691" s="36"/>
      <c r="K691" s="36"/>
      <c r="L691" s="36"/>
      <c r="M691" s="36"/>
      <c r="P691" s="45"/>
      <c r="Q691" s="51"/>
    </row>
    <row r="692" spans="7:17" s="24" customFormat="1" x14ac:dyDescent="0.2">
      <c r="G692" s="33"/>
      <c r="H692" s="33"/>
      <c r="J692" s="36"/>
      <c r="K692" s="36"/>
      <c r="L692" s="36"/>
      <c r="M692" s="36"/>
      <c r="P692" s="45"/>
      <c r="Q692" s="51"/>
    </row>
    <row r="693" spans="7:17" s="24" customFormat="1" x14ac:dyDescent="0.2">
      <c r="G693" s="33"/>
      <c r="H693" s="33"/>
      <c r="J693" s="36"/>
      <c r="K693" s="36"/>
      <c r="L693" s="36"/>
      <c r="M693" s="36"/>
      <c r="P693" s="45"/>
      <c r="Q693" s="51"/>
    </row>
    <row r="694" spans="7:17" s="24" customFormat="1" x14ac:dyDescent="0.2">
      <c r="G694" s="33"/>
      <c r="H694" s="33"/>
      <c r="J694" s="36"/>
      <c r="K694" s="36"/>
      <c r="L694" s="36"/>
      <c r="M694" s="36"/>
      <c r="P694" s="45"/>
      <c r="Q694" s="51"/>
    </row>
    <row r="695" spans="7:17" s="24" customFormat="1" x14ac:dyDescent="0.2">
      <c r="G695" s="33"/>
      <c r="H695" s="33"/>
      <c r="J695" s="36"/>
      <c r="K695" s="36"/>
      <c r="L695" s="36"/>
      <c r="M695" s="36"/>
      <c r="P695" s="45"/>
      <c r="Q695" s="51"/>
    </row>
    <row r="696" spans="7:17" s="24" customFormat="1" x14ac:dyDescent="0.2">
      <c r="G696" s="33"/>
      <c r="H696" s="33"/>
      <c r="J696" s="36"/>
      <c r="K696" s="36"/>
      <c r="L696" s="36"/>
      <c r="M696" s="36"/>
      <c r="P696" s="45"/>
      <c r="Q696" s="51"/>
    </row>
    <row r="697" spans="7:17" s="24" customFormat="1" x14ac:dyDescent="0.2">
      <c r="G697" s="33"/>
      <c r="H697" s="33"/>
      <c r="J697" s="36"/>
      <c r="K697" s="36"/>
      <c r="L697" s="36"/>
      <c r="M697" s="36"/>
      <c r="P697" s="45"/>
      <c r="Q697" s="51"/>
    </row>
    <row r="698" spans="7:17" s="24" customFormat="1" x14ac:dyDescent="0.2">
      <c r="G698" s="33"/>
      <c r="H698" s="33"/>
      <c r="J698" s="36"/>
      <c r="K698" s="36"/>
      <c r="L698" s="36"/>
      <c r="M698" s="36"/>
      <c r="P698" s="45"/>
      <c r="Q698" s="51"/>
    </row>
    <row r="699" spans="7:17" s="24" customFormat="1" x14ac:dyDescent="0.2">
      <c r="G699" s="33"/>
      <c r="H699" s="33"/>
      <c r="J699" s="36"/>
      <c r="K699" s="36"/>
      <c r="L699" s="36"/>
      <c r="M699" s="36"/>
      <c r="P699" s="45"/>
      <c r="Q699" s="51"/>
    </row>
    <row r="700" spans="7:17" s="24" customFormat="1" x14ac:dyDescent="0.2">
      <c r="G700" s="33"/>
      <c r="H700" s="33"/>
      <c r="J700" s="36"/>
      <c r="K700" s="36"/>
      <c r="L700" s="36"/>
      <c r="M700" s="36"/>
      <c r="P700" s="45"/>
      <c r="Q700" s="51"/>
    </row>
    <row r="701" spans="7:17" s="24" customFormat="1" x14ac:dyDescent="0.2">
      <c r="G701" s="33"/>
      <c r="H701" s="33"/>
      <c r="J701" s="36"/>
      <c r="K701" s="36"/>
      <c r="L701" s="36"/>
      <c r="M701" s="36"/>
      <c r="P701" s="45"/>
      <c r="Q701" s="51"/>
    </row>
    <row r="702" spans="7:17" s="24" customFormat="1" x14ac:dyDescent="0.2">
      <c r="G702" s="33"/>
      <c r="H702" s="33"/>
      <c r="J702" s="36"/>
      <c r="K702" s="36"/>
      <c r="L702" s="36"/>
      <c r="M702" s="36"/>
      <c r="P702" s="45"/>
      <c r="Q702" s="51"/>
    </row>
    <row r="703" spans="7:17" s="24" customFormat="1" x14ac:dyDescent="0.2">
      <c r="G703" s="33"/>
      <c r="H703" s="33"/>
      <c r="J703" s="36"/>
      <c r="K703" s="36"/>
      <c r="L703" s="36"/>
      <c r="M703" s="36"/>
      <c r="P703" s="45"/>
      <c r="Q703" s="51"/>
    </row>
    <row r="704" spans="7:17" s="24" customFormat="1" x14ac:dyDescent="0.2">
      <c r="G704" s="33"/>
      <c r="H704" s="33"/>
      <c r="J704" s="36"/>
      <c r="K704" s="36"/>
      <c r="L704" s="36"/>
      <c r="M704" s="36"/>
      <c r="P704" s="45"/>
      <c r="Q704" s="51"/>
    </row>
    <row r="705" spans="7:17" s="24" customFormat="1" x14ac:dyDescent="0.2">
      <c r="G705" s="33"/>
      <c r="H705" s="33"/>
      <c r="J705" s="36"/>
      <c r="K705" s="36"/>
      <c r="L705" s="36"/>
      <c r="M705" s="36"/>
      <c r="P705" s="45"/>
      <c r="Q705" s="51"/>
    </row>
    <row r="706" spans="7:17" s="24" customFormat="1" x14ac:dyDescent="0.2">
      <c r="G706" s="33"/>
      <c r="H706" s="33"/>
      <c r="J706" s="36"/>
      <c r="K706" s="36"/>
      <c r="L706" s="36"/>
      <c r="M706" s="36"/>
      <c r="P706" s="45"/>
      <c r="Q706" s="51"/>
    </row>
    <row r="707" spans="7:17" s="24" customFormat="1" x14ac:dyDescent="0.2">
      <c r="G707" s="33"/>
      <c r="H707" s="33"/>
      <c r="J707" s="36"/>
      <c r="K707" s="36"/>
      <c r="L707" s="36"/>
      <c r="M707" s="36"/>
      <c r="P707" s="45"/>
      <c r="Q707" s="51"/>
    </row>
    <row r="708" spans="7:17" s="24" customFormat="1" x14ac:dyDescent="0.2">
      <c r="G708" s="33"/>
      <c r="H708" s="33"/>
      <c r="J708" s="36"/>
      <c r="K708" s="36"/>
      <c r="L708" s="36"/>
      <c r="M708" s="36"/>
      <c r="P708" s="45"/>
      <c r="Q708" s="51"/>
    </row>
    <row r="709" spans="7:17" s="24" customFormat="1" x14ac:dyDescent="0.2">
      <c r="G709" s="33"/>
      <c r="H709" s="33"/>
      <c r="J709" s="36"/>
      <c r="K709" s="36"/>
      <c r="L709" s="36"/>
      <c r="M709" s="36"/>
      <c r="P709" s="45"/>
      <c r="Q709" s="51"/>
    </row>
    <row r="710" spans="7:17" s="24" customFormat="1" x14ac:dyDescent="0.2">
      <c r="G710" s="33"/>
      <c r="H710" s="33"/>
      <c r="J710" s="36"/>
      <c r="K710" s="36"/>
      <c r="L710" s="36"/>
      <c r="M710" s="36"/>
      <c r="P710" s="45"/>
      <c r="Q710" s="51"/>
    </row>
    <row r="711" spans="7:17" s="24" customFormat="1" x14ac:dyDescent="0.2">
      <c r="G711" s="33"/>
      <c r="H711" s="33"/>
      <c r="J711" s="36"/>
      <c r="K711" s="36"/>
      <c r="L711" s="36"/>
      <c r="M711" s="36"/>
      <c r="P711" s="45"/>
      <c r="Q711" s="51"/>
    </row>
    <row r="712" spans="7:17" s="24" customFormat="1" x14ac:dyDescent="0.2">
      <c r="G712" s="33"/>
      <c r="H712" s="33"/>
      <c r="J712" s="36"/>
      <c r="K712" s="36"/>
      <c r="L712" s="36"/>
      <c r="M712" s="36"/>
      <c r="P712" s="45"/>
      <c r="Q712" s="51"/>
    </row>
    <row r="713" spans="7:17" s="24" customFormat="1" x14ac:dyDescent="0.2">
      <c r="G713" s="33"/>
      <c r="H713" s="33"/>
      <c r="J713" s="36"/>
      <c r="K713" s="36"/>
      <c r="L713" s="36"/>
      <c r="M713" s="36"/>
      <c r="P713" s="45"/>
      <c r="Q713" s="51"/>
    </row>
    <row r="714" spans="7:17" s="24" customFormat="1" x14ac:dyDescent="0.2">
      <c r="G714" s="33"/>
      <c r="H714" s="33"/>
      <c r="J714" s="36"/>
      <c r="K714" s="36"/>
      <c r="L714" s="36"/>
      <c r="M714" s="36"/>
      <c r="P714" s="45"/>
      <c r="Q714" s="51"/>
    </row>
    <row r="715" spans="7:17" s="24" customFormat="1" x14ac:dyDescent="0.2">
      <c r="G715" s="33"/>
      <c r="H715" s="33"/>
      <c r="J715" s="36"/>
      <c r="K715" s="36"/>
      <c r="L715" s="36"/>
      <c r="M715" s="36"/>
      <c r="P715" s="45"/>
      <c r="Q715" s="51"/>
    </row>
    <row r="716" spans="7:17" s="24" customFormat="1" x14ac:dyDescent="0.2">
      <c r="G716" s="33"/>
      <c r="H716" s="33"/>
      <c r="J716" s="36"/>
      <c r="K716" s="36"/>
      <c r="L716" s="36"/>
      <c r="M716" s="36"/>
      <c r="P716" s="45"/>
      <c r="Q716" s="51"/>
    </row>
    <row r="717" spans="7:17" s="24" customFormat="1" x14ac:dyDescent="0.2">
      <c r="G717" s="33"/>
      <c r="H717" s="33"/>
      <c r="J717" s="36"/>
      <c r="K717" s="36"/>
      <c r="L717" s="36"/>
      <c r="M717" s="36"/>
      <c r="P717" s="45"/>
      <c r="Q717" s="51"/>
    </row>
    <row r="718" spans="7:17" s="24" customFormat="1" x14ac:dyDescent="0.2">
      <c r="G718" s="33"/>
      <c r="H718" s="33"/>
      <c r="J718" s="36"/>
      <c r="K718" s="36"/>
      <c r="L718" s="36"/>
      <c r="M718" s="36"/>
      <c r="P718" s="45"/>
      <c r="Q718" s="51"/>
    </row>
    <row r="719" spans="7:17" s="24" customFormat="1" x14ac:dyDescent="0.2">
      <c r="G719" s="33"/>
      <c r="H719" s="33"/>
      <c r="J719" s="36"/>
      <c r="K719" s="36"/>
      <c r="L719" s="36"/>
      <c r="M719" s="36"/>
      <c r="P719" s="45"/>
      <c r="Q719" s="51"/>
    </row>
    <row r="720" spans="7:17" s="24" customFormat="1" x14ac:dyDescent="0.2">
      <c r="G720" s="33"/>
      <c r="H720" s="33"/>
      <c r="J720" s="36"/>
      <c r="K720" s="36"/>
      <c r="L720" s="36"/>
      <c r="M720" s="36"/>
      <c r="P720" s="45"/>
      <c r="Q720" s="51"/>
    </row>
    <row r="721" spans="7:17" s="24" customFormat="1" x14ac:dyDescent="0.2">
      <c r="G721" s="33"/>
      <c r="H721" s="33"/>
      <c r="J721" s="36"/>
      <c r="K721" s="36"/>
      <c r="L721" s="36"/>
      <c r="M721" s="36"/>
      <c r="P721" s="45"/>
      <c r="Q721" s="51"/>
    </row>
    <row r="722" spans="7:17" s="24" customFormat="1" x14ac:dyDescent="0.2">
      <c r="G722" s="33"/>
      <c r="H722" s="33"/>
      <c r="J722" s="36"/>
      <c r="K722" s="36"/>
      <c r="L722" s="36"/>
      <c r="M722" s="36"/>
      <c r="P722" s="45"/>
      <c r="Q722" s="51"/>
    </row>
    <row r="723" spans="7:17" s="24" customFormat="1" x14ac:dyDescent="0.2">
      <c r="G723" s="33"/>
      <c r="H723" s="33"/>
      <c r="J723" s="36"/>
      <c r="K723" s="36"/>
      <c r="L723" s="36"/>
      <c r="M723" s="36"/>
      <c r="P723" s="45"/>
      <c r="Q723" s="51"/>
    </row>
    <row r="724" spans="7:17" s="24" customFormat="1" x14ac:dyDescent="0.2">
      <c r="G724" s="33"/>
      <c r="H724" s="33"/>
      <c r="J724" s="36"/>
      <c r="K724" s="36"/>
      <c r="L724" s="36"/>
      <c r="M724" s="36"/>
      <c r="P724" s="45"/>
      <c r="Q724" s="51"/>
    </row>
    <row r="725" spans="7:17" s="24" customFormat="1" x14ac:dyDescent="0.2">
      <c r="G725" s="33"/>
      <c r="H725" s="33"/>
      <c r="J725" s="36"/>
      <c r="K725" s="36"/>
      <c r="L725" s="36"/>
      <c r="M725" s="36"/>
      <c r="P725" s="45"/>
      <c r="Q725" s="51"/>
    </row>
    <row r="726" spans="7:17" s="24" customFormat="1" x14ac:dyDescent="0.2">
      <c r="G726" s="33"/>
      <c r="H726" s="33"/>
      <c r="J726" s="36"/>
      <c r="K726" s="36"/>
      <c r="L726" s="36"/>
      <c r="M726" s="36"/>
      <c r="P726" s="45"/>
      <c r="Q726" s="51"/>
    </row>
    <row r="727" spans="7:17" s="24" customFormat="1" x14ac:dyDescent="0.2">
      <c r="G727" s="33"/>
      <c r="H727" s="33"/>
      <c r="J727" s="36"/>
      <c r="K727" s="36"/>
      <c r="L727" s="36"/>
      <c r="M727" s="36"/>
      <c r="P727" s="45"/>
      <c r="Q727" s="51"/>
    </row>
    <row r="728" spans="7:17" s="24" customFormat="1" x14ac:dyDescent="0.2">
      <c r="G728" s="33"/>
      <c r="H728" s="33"/>
      <c r="J728" s="36"/>
      <c r="K728" s="36"/>
      <c r="L728" s="36"/>
      <c r="M728" s="36"/>
      <c r="P728" s="45"/>
      <c r="Q728" s="51"/>
    </row>
    <row r="729" spans="7:17" s="24" customFormat="1" x14ac:dyDescent="0.2">
      <c r="G729" s="33"/>
      <c r="H729" s="33"/>
      <c r="J729" s="36"/>
      <c r="K729" s="36"/>
      <c r="L729" s="36"/>
      <c r="M729" s="36"/>
      <c r="P729" s="45"/>
      <c r="Q729" s="51"/>
    </row>
    <row r="730" spans="7:17" s="24" customFormat="1" x14ac:dyDescent="0.2">
      <c r="G730" s="33"/>
      <c r="H730" s="33"/>
      <c r="J730" s="36"/>
      <c r="K730" s="36"/>
      <c r="L730" s="36"/>
      <c r="M730" s="36"/>
      <c r="P730" s="45"/>
      <c r="Q730" s="51"/>
    </row>
    <row r="731" spans="7:17" s="24" customFormat="1" x14ac:dyDescent="0.2">
      <c r="G731" s="33"/>
      <c r="H731" s="33"/>
      <c r="J731" s="36"/>
      <c r="K731" s="36"/>
      <c r="L731" s="36"/>
      <c r="M731" s="36"/>
      <c r="P731" s="45"/>
      <c r="Q731" s="51"/>
    </row>
    <row r="732" spans="7:17" s="24" customFormat="1" x14ac:dyDescent="0.2">
      <c r="G732" s="33"/>
      <c r="H732" s="33"/>
      <c r="J732" s="36"/>
      <c r="K732" s="36"/>
      <c r="L732" s="36"/>
      <c r="M732" s="36"/>
      <c r="P732" s="45"/>
      <c r="Q732" s="51"/>
    </row>
    <row r="733" spans="7:17" s="24" customFormat="1" x14ac:dyDescent="0.2">
      <c r="G733" s="33"/>
      <c r="H733" s="33"/>
      <c r="J733" s="36"/>
      <c r="K733" s="36"/>
      <c r="L733" s="36"/>
      <c r="M733" s="36"/>
      <c r="P733" s="45"/>
      <c r="Q733" s="51"/>
    </row>
    <row r="734" spans="7:17" s="24" customFormat="1" x14ac:dyDescent="0.2">
      <c r="G734" s="33"/>
      <c r="H734" s="33"/>
      <c r="J734" s="36"/>
      <c r="K734" s="36"/>
      <c r="L734" s="36"/>
      <c r="M734" s="36"/>
      <c r="P734" s="45"/>
      <c r="Q734" s="51"/>
    </row>
    <row r="735" spans="7:17" s="24" customFormat="1" x14ac:dyDescent="0.2">
      <c r="G735" s="33"/>
      <c r="H735" s="33"/>
      <c r="J735" s="36"/>
      <c r="K735" s="36"/>
      <c r="L735" s="36"/>
      <c r="M735" s="36"/>
      <c r="P735" s="45"/>
      <c r="Q735" s="51"/>
    </row>
    <row r="736" spans="7:17" s="24" customFormat="1" x14ac:dyDescent="0.2">
      <c r="G736" s="33"/>
      <c r="H736" s="33"/>
      <c r="J736" s="36"/>
      <c r="K736" s="36"/>
      <c r="L736" s="36"/>
      <c r="M736" s="36"/>
      <c r="P736" s="45"/>
      <c r="Q736" s="51"/>
    </row>
    <row r="737" spans="7:17" s="24" customFormat="1" x14ac:dyDescent="0.2">
      <c r="G737" s="33"/>
      <c r="H737" s="33"/>
      <c r="J737" s="36"/>
      <c r="K737" s="36"/>
      <c r="L737" s="36"/>
      <c r="M737" s="36"/>
      <c r="P737" s="45"/>
      <c r="Q737" s="51"/>
    </row>
    <row r="738" spans="7:17" s="24" customFormat="1" x14ac:dyDescent="0.2">
      <c r="G738" s="33"/>
      <c r="H738" s="33"/>
      <c r="J738" s="36"/>
      <c r="K738" s="36"/>
      <c r="L738" s="36"/>
      <c r="M738" s="36"/>
      <c r="P738" s="45"/>
      <c r="Q738" s="51"/>
    </row>
    <row r="739" spans="7:17" s="24" customFormat="1" x14ac:dyDescent="0.2">
      <c r="G739" s="33"/>
      <c r="H739" s="33"/>
      <c r="J739" s="36"/>
      <c r="K739" s="36"/>
      <c r="L739" s="36"/>
      <c r="M739" s="36"/>
      <c r="P739" s="45"/>
      <c r="Q739" s="51"/>
    </row>
    <row r="740" spans="7:17" s="24" customFormat="1" x14ac:dyDescent="0.2">
      <c r="G740" s="33"/>
      <c r="H740" s="33"/>
      <c r="J740" s="36"/>
      <c r="K740" s="36"/>
      <c r="L740" s="36"/>
      <c r="M740" s="36"/>
      <c r="P740" s="45"/>
      <c r="Q740" s="51"/>
    </row>
    <row r="741" spans="7:17" s="24" customFormat="1" x14ac:dyDescent="0.2">
      <c r="G741" s="33"/>
      <c r="H741" s="33"/>
      <c r="J741" s="36"/>
      <c r="K741" s="36"/>
      <c r="L741" s="36"/>
      <c r="M741" s="36"/>
      <c r="P741" s="45"/>
      <c r="Q741" s="51"/>
    </row>
    <row r="742" spans="7:17" s="24" customFormat="1" x14ac:dyDescent="0.2">
      <c r="G742" s="33"/>
      <c r="H742" s="33"/>
      <c r="J742" s="36"/>
      <c r="K742" s="36"/>
      <c r="L742" s="36"/>
      <c r="M742" s="36"/>
      <c r="P742" s="45"/>
      <c r="Q742" s="51"/>
    </row>
    <row r="743" spans="7:17" s="24" customFormat="1" x14ac:dyDescent="0.2">
      <c r="G743" s="33"/>
      <c r="H743" s="33"/>
      <c r="J743" s="36"/>
      <c r="K743" s="36"/>
      <c r="L743" s="36"/>
      <c r="M743" s="36"/>
      <c r="P743" s="45"/>
      <c r="Q743" s="51"/>
    </row>
    <row r="744" spans="7:17" s="24" customFormat="1" x14ac:dyDescent="0.2">
      <c r="G744" s="33"/>
      <c r="H744" s="33"/>
      <c r="J744" s="36"/>
      <c r="K744" s="36"/>
      <c r="L744" s="36"/>
      <c r="M744" s="36"/>
      <c r="P744" s="45"/>
      <c r="Q744" s="51"/>
    </row>
    <row r="745" spans="7:17" s="24" customFormat="1" x14ac:dyDescent="0.2">
      <c r="G745" s="33"/>
      <c r="H745" s="33"/>
      <c r="J745" s="36"/>
      <c r="K745" s="36"/>
      <c r="L745" s="36"/>
      <c r="M745" s="36"/>
      <c r="P745" s="45"/>
      <c r="Q745" s="51"/>
    </row>
    <row r="746" spans="7:17" s="24" customFormat="1" x14ac:dyDescent="0.2">
      <c r="G746" s="33"/>
      <c r="H746" s="33"/>
      <c r="J746" s="36"/>
      <c r="K746" s="36"/>
      <c r="L746" s="36"/>
      <c r="M746" s="36"/>
      <c r="P746" s="45"/>
      <c r="Q746" s="51"/>
    </row>
    <row r="747" spans="7:17" s="24" customFormat="1" x14ac:dyDescent="0.2">
      <c r="G747" s="33"/>
      <c r="H747" s="33"/>
      <c r="J747" s="36"/>
      <c r="K747" s="36"/>
      <c r="L747" s="36"/>
      <c r="M747" s="36"/>
      <c r="P747" s="45"/>
      <c r="Q747" s="51"/>
    </row>
    <row r="748" spans="7:17" s="24" customFormat="1" x14ac:dyDescent="0.2">
      <c r="G748" s="33"/>
      <c r="H748" s="33"/>
      <c r="J748" s="36"/>
      <c r="K748" s="36"/>
      <c r="L748" s="36"/>
      <c r="M748" s="36"/>
      <c r="P748" s="45"/>
      <c r="Q748" s="51"/>
    </row>
    <row r="749" spans="7:17" s="24" customFormat="1" x14ac:dyDescent="0.2">
      <c r="G749" s="33"/>
      <c r="H749" s="33"/>
      <c r="J749" s="36"/>
      <c r="K749" s="36"/>
      <c r="L749" s="36"/>
      <c r="M749" s="36"/>
      <c r="P749" s="45"/>
      <c r="Q749" s="51"/>
    </row>
    <row r="750" spans="7:17" s="24" customFormat="1" x14ac:dyDescent="0.2">
      <c r="G750" s="33"/>
      <c r="H750" s="33"/>
      <c r="J750" s="36"/>
      <c r="K750" s="36"/>
      <c r="L750" s="36"/>
      <c r="M750" s="36"/>
      <c r="P750" s="45"/>
      <c r="Q750" s="51"/>
    </row>
    <row r="751" spans="7:17" s="24" customFormat="1" x14ac:dyDescent="0.2">
      <c r="G751" s="33"/>
      <c r="H751" s="33"/>
      <c r="J751" s="36"/>
      <c r="K751" s="36"/>
      <c r="L751" s="36"/>
      <c r="M751" s="36"/>
      <c r="P751" s="45"/>
      <c r="Q751" s="51"/>
    </row>
    <row r="752" spans="7:17" s="24" customFormat="1" x14ac:dyDescent="0.2">
      <c r="G752" s="33"/>
      <c r="H752" s="33"/>
      <c r="J752" s="36"/>
      <c r="K752" s="36"/>
      <c r="L752" s="36"/>
      <c r="M752" s="36"/>
      <c r="P752" s="45"/>
      <c r="Q752" s="51"/>
    </row>
    <row r="753" spans="7:17" s="24" customFormat="1" x14ac:dyDescent="0.2">
      <c r="G753" s="33"/>
      <c r="H753" s="33"/>
      <c r="J753" s="36"/>
      <c r="K753" s="36"/>
      <c r="L753" s="36"/>
      <c r="M753" s="36"/>
      <c r="P753" s="45"/>
      <c r="Q753" s="51"/>
    </row>
    <row r="754" spans="7:17" s="24" customFormat="1" x14ac:dyDescent="0.2">
      <c r="G754" s="33"/>
      <c r="H754" s="33"/>
      <c r="J754" s="36"/>
      <c r="K754" s="36"/>
      <c r="L754" s="36"/>
      <c r="M754" s="36"/>
      <c r="P754" s="45"/>
      <c r="Q754" s="51"/>
    </row>
    <row r="755" spans="7:17" s="24" customFormat="1" x14ac:dyDescent="0.2">
      <c r="G755" s="33"/>
      <c r="H755" s="33"/>
      <c r="J755" s="36"/>
      <c r="K755" s="36"/>
      <c r="L755" s="36"/>
      <c r="M755" s="36"/>
      <c r="P755" s="45"/>
      <c r="Q755" s="51"/>
    </row>
    <row r="756" spans="7:17" s="24" customFormat="1" x14ac:dyDescent="0.2">
      <c r="G756" s="33"/>
      <c r="H756" s="33"/>
      <c r="J756" s="36"/>
      <c r="K756" s="36"/>
      <c r="L756" s="36"/>
      <c r="M756" s="36"/>
      <c r="P756" s="45"/>
      <c r="Q756" s="51"/>
    </row>
    <row r="757" spans="7:17" s="24" customFormat="1" x14ac:dyDescent="0.2">
      <c r="G757" s="33"/>
      <c r="H757" s="33"/>
      <c r="J757" s="36"/>
      <c r="K757" s="36"/>
      <c r="L757" s="36"/>
      <c r="M757" s="36"/>
      <c r="P757" s="45"/>
      <c r="Q757" s="51"/>
    </row>
    <row r="758" spans="7:17" s="24" customFormat="1" x14ac:dyDescent="0.2">
      <c r="G758" s="33"/>
      <c r="H758" s="33"/>
      <c r="J758" s="36"/>
      <c r="K758" s="36"/>
      <c r="L758" s="36"/>
      <c r="M758" s="36"/>
      <c r="P758" s="45"/>
      <c r="Q758" s="51"/>
    </row>
    <row r="759" spans="7:17" s="24" customFormat="1" x14ac:dyDescent="0.2">
      <c r="G759" s="33"/>
      <c r="H759" s="33"/>
      <c r="J759" s="36"/>
      <c r="K759" s="36"/>
      <c r="L759" s="36"/>
      <c r="M759" s="36"/>
      <c r="P759" s="45"/>
      <c r="Q759" s="51"/>
    </row>
    <row r="760" spans="7:17" s="24" customFormat="1" x14ac:dyDescent="0.2">
      <c r="G760" s="33"/>
      <c r="H760" s="33"/>
      <c r="J760" s="36"/>
      <c r="K760" s="36"/>
      <c r="L760" s="36"/>
      <c r="M760" s="36"/>
      <c r="P760" s="45"/>
      <c r="Q760" s="51"/>
    </row>
    <row r="761" spans="7:17" s="24" customFormat="1" x14ac:dyDescent="0.2">
      <c r="G761" s="33"/>
      <c r="H761" s="33"/>
      <c r="J761" s="36"/>
      <c r="K761" s="36"/>
      <c r="L761" s="36"/>
      <c r="M761" s="36"/>
      <c r="P761" s="45"/>
      <c r="Q761" s="51"/>
    </row>
    <row r="762" spans="7:17" s="24" customFormat="1" x14ac:dyDescent="0.2">
      <c r="G762" s="33"/>
      <c r="H762" s="33"/>
      <c r="J762" s="36"/>
      <c r="K762" s="36"/>
      <c r="L762" s="36"/>
      <c r="M762" s="36"/>
      <c r="P762" s="45"/>
      <c r="Q762" s="51"/>
    </row>
    <row r="763" spans="7:17" s="24" customFormat="1" x14ac:dyDescent="0.2">
      <c r="G763" s="33"/>
      <c r="H763" s="33"/>
      <c r="J763" s="36"/>
      <c r="K763" s="36"/>
      <c r="L763" s="36"/>
      <c r="M763" s="36"/>
      <c r="P763" s="45"/>
      <c r="Q763" s="51"/>
    </row>
    <row r="764" spans="7:17" s="24" customFormat="1" x14ac:dyDescent="0.2">
      <c r="G764" s="33"/>
      <c r="H764" s="33"/>
      <c r="J764" s="36"/>
      <c r="K764" s="36"/>
      <c r="L764" s="36"/>
      <c r="M764" s="36"/>
      <c r="P764" s="45"/>
      <c r="Q764" s="51"/>
    </row>
    <row r="765" spans="7:17" s="24" customFormat="1" x14ac:dyDescent="0.2">
      <c r="G765" s="33"/>
      <c r="H765" s="33"/>
      <c r="J765" s="36"/>
      <c r="K765" s="36"/>
      <c r="L765" s="36"/>
      <c r="M765" s="36"/>
      <c r="P765" s="45"/>
      <c r="Q765" s="51"/>
    </row>
    <row r="766" spans="7:17" s="24" customFormat="1" x14ac:dyDescent="0.2">
      <c r="G766" s="33"/>
      <c r="H766" s="33"/>
      <c r="J766" s="36"/>
      <c r="K766" s="36"/>
      <c r="L766" s="36"/>
      <c r="M766" s="36"/>
      <c r="P766" s="45"/>
      <c r="Q766" s="51"/>
    </row>
    <row r="767" spans="7:17" s="24" customFormat="1" x14ac:dyDescent="0.2">
      <c r="G767" s="33"/>
      <c r="H767" s="33"/>
      <c r="J767" s="36"/>
      <c r="K767" s="36"/>
      <c r="L767" s="36"/>
      <c r="M767" s="36"/>
      <c r="P767" s="45"/>
      <c r="Q767" s="51"/>
    </row>
    <row r="768" spans="7:17" s="24" customFormat="1" x14ac:dyDescent="0.2">
      <c r="G768" s="33"/>
      <c r="H768" s="33"/>
      <c r="J768" s="36"/>
      <c r="K768" s="36"/>
      <c r="L768" s="36"/>
      <c r="M768" s="36"/>
      <c r="P768" s="45"/>
      <c r="Q768" s="51"/>
    </row>
    <row r="769" spans="7:17" s="24" customFormat="1" x14ac:dyDescent="0.2">
      <c r="G769" s="33"/>
      <c r="H769" s="33"/>
      <c r="J769" s="36"/>
      <c r="K769" s="36"/>
      <c r="L769" s="36"/>
      <c r="M769" s="36"/>
      <c r="P769" s="45"/>
      <c r="Q769" s="51"/>
    </row>
    <row r="770" spans="7:17" s="24" customFormat="1" x14ac:dyDescent="0.2">
      <c r="G770" s="33"/>
      <c r="H770" s="33"/>
      <c r="J770" s="36"/>
      <c r="K770" s="36"/>
      <c r="L770" s="36"/>
      <c r="M770" s="36"/>
      <c r="P770" s="45"/>
      <c r="Q770" s="51"/>
    </row>
    <row r="771" spans="7:17" s="24" customFormat="1" x14ac:dyDescent="0.2">
      <c r="G771" s="33"/>
      <c r="H771" s="33"/>
      <c r="J771" s="36"/>
      <c r="K771" s="36"/>
      <c r="L771" s="36"/>
      <c r="M771" s="36"/>
      <c r="P771" s="45"/>
      <c r="Q771" s="51"/>
    </row>
    <row r="772" spans="7:17" s="24" customFormat="1" x14ac:dyDescent="0.2">
      <c r="G772" s="33"/>
      <c r="H772" s="33"/>
      <c r="J772" s="36"/>
      <c r="K772" s="36"/>
      <c r="L772" s="36"/>
      <c r="M772" s="36"/>
      <c r="P772" s="45"/>
      <c r="Q772" s="51"/>
    </row>
    <row r="773" spans="7:17" s="24" customFormat="1" x14ac:dyDescent="0.2">
      <c r="G773" s="33"/>
      <c r="H773" s="33"/>
      <c r="J773" s="36"/>
      <c r="K773" s="36"/>
      <c r="L773" s="36"/>
      <c r="M773" s="36"/>
      <c r="P773" s="45"/>
      <c r="Q773" s="51"/>
    </row>
    <row r="774" spans="7:17" s="24" customFormat="1" x14ac:dyDescent="0.2">
      <c r="G774" s="33"/>
      <c r="H774" s="33"/>
      <c r="J774" s="36"/>
      <c r="K774" s="36"/>
      <c r="L774" s="36"/>
      <c r="M774" s="36"/>
      <c r="P774" s="45"/>
      <c r="Q774" s="51"/>
    </row>
    <row r="775" spans="7:17" s="24" customFormat="1" x14ac:dyDescent="0.2">
      <c r="G775" s="33"/>
      <c r="H775" s="33"/>
      <c r="J775" s="36"/>
      <c r="K775" s="36"/>
      <c r="L775" s="36"/>
      <c r="M775" s="36"/>
      <c r="P775" s="45"/>
      <c r="Q775" s="51"/>
    </row>
    <row r="776" spans="7:17" s="24" customFormat="1" x14ac:dyDescent="0.2">
      <c r="G776" s="33"/>
      <c r="H776" s="33"/>
      <c r="J776" s="36"/>
      <c r="K776" s="36"/>
      <c r="L776" s="36"/>
      <c r="M776" s="36"/>
      <c r="P776" s="45"/>
      <c r="Q776" s="51"/>
    </row>
    <row r="777" spans="7:17" s="24" customFormat="1" x14ac:dyDescent="0.2">
      <c r="G777" s="33"/>
      <c r="H777" s="33"/>
      <c r="J777" s="36"/>
      <c r="K777" s="36"/>
      <c r="L777" s="36"/>
      <c r="M777" s="36"/>
      <c r="P777" s="45"/>
      <c r="Q777" s="51"/>
    </row>
    <row r="778" spans="7:17" s="24" customFormat="1" x14ac:dyDescent="0.2">
      <c r="G778" s="33"/>
      <c r="H778" s="33"/>
      <c r="J778" s="36"/>
      <c r="K778" s="36"/>
      <c r="L778" s="36"/>
      <c r="M778" s="36"/>
      <c r="P778" s="45"/>
      <c r="Q778" s="51"/>
    </row>
    <row r="779" spans="7:17" s="24" customFormat="1" x14ac:dyDescent="0.2">
      <c r="G779" s="33"/>
      <c r="H779" s="33"/>
      <c r="J779" s="36"/>
      <c r="K779" s="36"/>
      <c r="L779" s="36"/>
      <c r="M779" s="36"/>
      <c r="P779" s="45"/>
      <c r="Q779" s="51"/>
    </row>
    <row r="780" spans="7:17" s="24" customFormat="1" x14ac:dyDescent="0.2">
      <c r="G780" s="33"/>
      <c r="H780" s="33"/>
      <c r="J780" s="36"/>
      <c r="K780" s="36"/>
      <c r="L780" s="36"/>
      <c r="M780" s="36"/>
      <c r="P780" s="45"/>
      <c r="Q780" s="51"/>
    </row>
    <row r="781" spans="7:17" s="24" customFormat="1" x14ac:dyDescent="0.2">
      <c r="G781" s="33"/>
      <c r="H781" s="33"/>
      <c r="J781" s="36"/>
      <c r="K781" s="36"/>
      <c r="L781" s="36"/>
      <c r="M781" s="36"/>
      <c r="P781" s="45"/>
      <c r="Q781" s="51"/>
    </row>
    <row r="782" spans="7:17" s="24" customFormat="1" x14ac:dyDescent="0.2">
      <c r="G782" s="33"/>
      <c r="H782" s="33"/>
      <c r="J782" s="36"/>
      <c r="K782" s="36"/>
      <c r="L782" s="36"/>
      <c r="M782" s="36"/>
      <c r="P782" s="45"/>
      <c r="Q782" s="51"/>
    </row>
    <row r="783" spans="7:17" s="24" customFormat="1" x14ac:dyDescent="0.2">
      <c r="G783" s="33"/>
      <c r="H783" s="33"/>
      <c r="J783" s="36"/>
      <c r="K783" s="36"/>
      <c r="L783" s="36"/>
      <c r="M783" s="36"/>
      <c r="P783" s="45"/>
      <c r="Q783" s="51"/>
    </row>
    <row r="784" spans="7:17" s="24" customFormat="1" x14ac:dyDescent="0.2">
      <c r="G784" s="33"/>
      <c r="H784" s="33"/>
      <c r="J784" s="36"/>
      <c r="K784" s="36"/>
      <c r="L784" s="36"/>
      <c r="M784" s="36"/>
      <c r="P784" s="45"/>
      <c r="Q784" s="51"/>
    </row>
    <row r="785" spans="7:17" s="24" customFormat="1" x14ac:dyDescent="0.2">
      <c r="G785" s="33"/>
      <c r="H785" s="33"/>
      <c r="J785" s="36"/>
      <c r="K785" s="36"/>
      <c r="L785" s="36"/>
      <c r="M785" s="36"/>
      <c r="P785" s="45"/>
      <c r="Q785" s="51"/>
    </row>
    <row r="786" spans="7:17" s="24" customFormat="1" x14ac:dyDescent="0.2">
      <c r="G786" s="33"/>
      <c r="H786" s="33"/>
      <c r="J786" s="36"/>
      <c r="K786" s="36"/>
      <c r="L786" s="36"/>
      <c r="M786" s="36"/>
      <c r="P786" s="45"/>
      <c r="Q786" s="51"/>
    </row>
    <row r="787" spans="7:17" s="24" customFormat="1" x14ac:dyDescent="0.2">
      <c r="G787" s="33"/>
      <c r="H787" s="33"/>
      <c r="J787" s="36"/>
      <c r="K787" s="36"/>
      <c r="L787" s="36"/>
      <c r="M787" s="36"/>
      <c r="P787" s="45"/>
      <c r="Q787" s="51"/>
    </row>
    <row r="788" spans="7:17" s="24" customFormat="1" x14ac:dyDescent="0.2">
      <c r="G788" s="33"/>
      <c r="H788" s="33"/>
      <c r="J788" s="36"/>
      <c r="K788" s="36"/>
      <c r="L788" s="36"/>
      <c r="M788" s="36"/>
      <c r="P788" s="45"/>
      <c r="Q788" s="51"/>
    </row>
    <row r="789" spans="7:17" s="24" customFormat="1" x14ac:dyDescent="0.2">
      <c r="G789" s="33"/>
      <c r="H789" s="33"/>
      <c r="J789" s="36"/>
      <c r="K789" s="36"/>
      <c r="L789" s="36"/>
      <c r="M789" s="36"/>
      <c r="P789" s="45"/>
      <c r="Q789" s="51"/>
    </row>
    <row r="790" spans="7:17" s="24" customFormat="1" x14ac:dyDescent="0.2">
      <c r="G790" s="33"/>
      <c r="H790" s="33"/>
      <c r="J790" s="36"/>
      <c r="K790" s="36"/>
      <c r="L790" s="36"/>
      <c r="M790" s="36"/>
      <c r="P790" s="45"/>
      <c r="Q790" s="51"/>
    </row>
    <row r="791" spans="7:17" s="24" customFormat="1" x14ac:dyDescent="0.2">
      <c r="G791" s="33"/>
      <c r="H791" s="33"/>
      <c r="J791" s="36"/>
      <c r="K791" s="36"/>
      <c r="L791" s="36"/>
      <c r="M791" s="36"/>
      <c r="P791" s="45"/>
      <c r="Q791" s="51"/>
    </row>
    <row r="792" spans="7:17" s="24" customFormat="1" x14ac:dyDescent="0.2">
      <c r="G792" s="33"/>
      <c r="H792" s="33"/>
      <c r="J792" s="36"/>
      <c r="K792" s="36"/>
      <c r="L792" s="36"/>
      <c r="M792" s="36"/>
      <c r="P792" s="45"/>
      <c r="Q792" s="51"/>
    </row>
    <row r="793" spans="7:17" s="24" customFormat="1" x14ac:dyDescent="0.2">
      <c r="G793" s="33"/>
      <c r="H793" s="33"/>
      <c r="J793" s="36"/>
      <c r="K793" s="36"/>
      <c r="L793" s="36"/>
      <c r="M793" s="36"/>
      <c r="P793" s="45"/>
      <c r="Q793" s="51"/>
    </row>
    <row r="794" spans="7:17" s="24" customFormat="1" x14ac:dyDescent="0.2">
      <c r="G794" s="33"/>
      <c r="H794" s="33"/>
      <c r="J794" s="36"/>
      <c r="K794" s="36"/>
      <c r="L794" s="36"/>
      <c r="M794" s="36"/>
      <c r="P794" s="45"/>
      <c r="Q794" s="51"/>
    </row>
    <row r="795" spans="7:17" s="24" customFormat="1" x14ac:dyDescent="0.2">
      <c r="G795" s="33"/>
      <c r="H795" s="33"/>
      <c r="J795" s="36"/>
      <c r="K795" s="36"/>
      <c r="L795" s="36"/>
      <c r="M795" s="36"/>
      <c r="P795" s="45"/>
      <c r="Q795" s="51"/>
    </row>
    <row r="796" spans="7:17" s="24" customFormat="1" x14ac:dyDescent="0.2">
      <c r="G796" s="33"/>
      <c r="H796" s="33"/>
      <c r="J796" s="36"/>
      <c r="K796" s="36"/>
      <c r="L796" s="36"/>
      <c r="M796" s="36"/>
      <c r="P796" s="45"/>
      <c r="Q796" s="51"/>
    </row>
    <row r="797" spans="7:17" s="24" customFormat="1" x14ac:dyDescent="0.2">
      <c r="G797" s="33"/>
      <c r="H797" s="33"/>
      <c r="J797" s="36"/>
      <c r="K797" s="36"/>
      <c r="L797" s="36"/>
      <c r="M797" s="36"/>
      <c r="P797" s="45"/>
      <c r="Q797" s="51"/>
    </row>
    <row r="798" spans="7:17" s="24" customFormat="1" x14ac:dyDescent="0.2">
      <c r="G798" s="33"/>
      <c r="H798" s="33"/>
      <c r="J798" s="36"/>
      <c r="K798" s="36"/>
      <c r="L798" s="36"/>
      <c r="M798" s="36"/>
      <c r="P798" s="45"/>
      <c r="Q798" s="51"/>
    </row>
    <row r="799" spans="7:17" s="24" customFormat="1" x14ac:dyDescent="0.2">
      <c r="G799" s="33"/>
      <c r="H799" s="33"/>
      <c r="J799" s="36"/>
      <c r="K799" s="36"/>
      <c r="L799" s="36"/>
      <c r="M799" s="36"/>
      <c r="P799" s="45"/>
      <c r="Q799" s="51"/>
    </row>
    <row r="800" spans="7:17" s="24" customFormat="1" x14ac:dyDescent="0.2">
      <c r="G800" s="33"/>
      <c r="H800" s="33"/>
      <c r="J800" s="36"/>
      <c r="K800" s="36"/>
      <c r="L800" s="36"/>
      <c r="M800" s="36"/>
      <c r="P800" s="45"/>
      <c r="Q800" s="51"/>
    </row>
    <row r="801" spans="7:17" s="24" customFormat="1" x14ac:dyDescent="0.2">
      <c r="G801" s="33"/>
      <c r="H801" s="33"/>
      <c r="J801" s="36"/>
      <c r="K801" s="36"/>
      <c r="L801" s="36"/>
      <c r="M801" s="36"/>
      <c r="P801" s="45"/>
      <c r="Q801" s="51"/>
    </row>
    <row r="802" spans="7:17" s="24" customFormat="1" x14ac:dyDescent="0.2">
      <c r="G802" s="33"/>
      <c r="H802" s="33"/>
      <c r="J802" s="36"/>
      <c r="K802" s="36"/>
      <c r="L802" s="36"/>
      <c r="M802" s="36"/>
      <c r="P802" s="45"/>
      <c r="Q802" s="51"/>
    </row>
    <row r="803" spans="7:17" s="24" customFormat="1" x14ac:dyDescent="0.2">
      <c r="G803" s="33"/>
      <c r="H803" s="33"/>
      <c r="J803" s="36"/>
      <c r="K803" s="36"/>
      <c r="L803" s="36"/>
      <c r="M803" s="36"/>
      <c r="P803" s="45"/>
      <c r="Q803" s="51"/>
    </row>
    <row r="804" spans="7:17" s="24" customFormat="1" x14ac:dyDescent="0.2">
      <c r="G804" s="33"/>
      <c r="H804" s="33"/>
      <c r="J804" s="36"/>
      <c r="K804" s="36"/>
      <c r="L804" s="36"/>
      <c r="M804" s="36"/>
      <c r="P804" s="45"/>
      <c r="Q804" s="51"/>
    </row>
    <row r="805" spans="7:17" s="24" customFormat="1" x14ac:dyDescent="0.2">
      <c r="G805" s="33"/>
      <c r="H805" s="33"/>
      <c r="J805" s="36"/>
      <c r="K805" s="36"/>
      <c r="L805" s="36"/>
      <c r="M805" s="36"/>
      <c r="P805" s="45"/>
      <c r="Q805" s="51"/>
    </row>
    <row r="806" spans="7:17" s="24" customFormat="1" x14ac:dyDescent="0.2">
      <c r="G806" s="33"/>
      <c r="H806" s="33"/>
      <c r="J806" s="36"/>
      <c r="K806" s="36"/>
      <c r="L806" s="36"/>
      <c r="M806" s="36"/>
      <c r="P806" s="45"/>
      <c r="Q806" s="51"/>
    </row>
    <row r="807" spans="7:17" s="24" customFormat="1" x14ac:dyDescent="0.2">
      <c r="G807" s="33"/>
      <c r="H807" s="33"/>
      <c r="J807" s="36"/>
      <c r="K807" s="36"/>
      <c r="L807" s="36"/>
      <c r="M807" s="36"/>
      <c r="P807" s="45"/>
      <c r="Q807" s="51"/>
    </row>
    <row r="808" spans="7:17" s="24" customFormat="1" x14ac:dyDescent="0.2">
      <c r="G808" s="33"/>
      <c r="H808" s="33"/>
      <c r="J808" s="36"/>
      <c r="K808" s="36"/>
      <c r="L808" s="36"/>
      <c r="M808" s="36"/>
      <c r="P808" s="45"/>
      <c r="Q808" s="51"/>
    </row>
    <row r="809" spans="7:17" s="24" customFormat="1" x14ac:dyDescent="0.2">
      <c r="G809" s="33"/>
      <c r="H809" s="33"/>
      <c r="J809" s="36"/>
      <c r="K809" s="36"/>
      <c r="L809" s="36"/>
      <c r="M809" s="36"/>
      <c r="P809" s="45"/>
      <c r="Q809" s="51"/>
    </row>
    <row r="810" spans="7:17" s="24" customFormat="1" x14ac:dyDescent="0.2">
      <c r="G810" s="33"/>
      <c r="H810" s="33"/>
      <c r="J810" s="36"/>
      <c r="K810" s="36"/>
      <c r="L810" s="36"/>
      <c r="M810" s="36"/>
      <c r="P810" s="45"/>
      <c r="Q810" s="51"/>
    </row>
    <row r="811" spans="7:17" s="24" customFormat="1" x14ac:dyDescent="0.2">
      <c r="G811" s="33"/>
      <c r="H811" s="33"/>
      <c r="J811" s="36"/>
      <c r="K811" s="36"/>
      <c r="L811" s="36"/>
      <c r="M811" s="36"/>
      <c r="P811" s="45"/>
      <c r="Q811" s="51"/>
    </row>
    <row r="812" spans="7:17" s="24" customFormat="1" x14ac:dyDescent="0.2">
      <c r="G812" s="33"/>
      <c r="H812" s="33"/>
      <c r="J812" s="36"/>
      <c r="K812" s="36"/>
      <c r="L812" s="36"/>
      <c r="M812" s="36"/>
      <c r="P812" s="45"/>
      <c r="Q812" s="51"/>
    </row>
    <row r="813" spans="7:17" s="24" customFormat="1" x14ac:dyDescent="0.2">
      <c r="G813" s="33"/>
      <c r="H813" s="33"/>
      <c r="J813" s="36"/>
      <c r="K813" s="36"/>
      <c r="L813" s="36"/>
      <c r="M813" s="36"/>
      <c r="P813" s="45"/>
      <c r="Q813" s="51"/>
    </row>
    <row r="814" spans="7:17" s="24" customFormat="1" x14ac:dyDescent="0.2">
      <c r="G814" s="33"/>
      <c r="H814" s="33"/>
      <c r="J814" s="36"/>
      <c r="K814" s="36"/>
      <c r="L814" s="36"/>
      <c r="M814" s="36"/>
      <c r="P814" s="45"/>
      <c r="Q814" s="51"/>
    </row>
    <row r="815" spans="7:17" s="24" customFormat="1" x14ac:dyDescent="0.2">
      <c r="G815" s="33"/>
      <c r="H815" s="33"/>
      <c r="J815" s="36"/>
      <c r="K815" s="36"/>
      <c r="L815" s="36"/>
      <c r="M815" s="36"/>
      <c r="P815" s="45"/>
      <c r="Q815" s="51"/>
    </row>
    <row r="816" spans="7:17" s="24" customFormat="1" x14ac:dyDescent="0.2">
      <c r="G816" s="33"/>
      <c r="H816" s="33"/>
      <c r="J816" s="36"/>
      <c r="K816" s="36"/>
      <c r="L816" s="36"/>
      <c r="M816" s="36"/>
      <c r="P816" s="45"/>
      <c r="Q816" s="51"/>
    </row>
    <row r="817" spans="7:17" s="24" customFormat="1" x14ac:dyDescent="0.2">
      <c r="G817" s="33"/>
      <c r="H817" s="33"/>
      <c r="J817" s="36"/>
      <c r="K817" s="36"/>
      <c r="L817" s="36"/>
      <c r="M817" s="36"/>
      <c r="P817" s="45"/>
      <c r="Q817" s="51"/>
    </row>
    <row r="818" spans="7:17" s="24" customFormat="1" x14ac:dyDescent="0.2">
      <c r="G818" s="33"/>
      <c r="H818" s="33"/>
      <c r="J818" s="36"/>
      <c r="K818" s="36"/>
      <c r="L818" s="36"/>
      <c r="M818" s="36"/>
      <c r="P818" s="45"/>
      <c r="Q818" s="51"/>
    </row>
    <row r="819" spans="7:17" s="24" customFormat="1" x14ac:dyDescent="0.2">
      <c r="G819" s="33"/>
      <c r="H819" s="33"/>
      <c r="J819" s="36"/>
      <c r="K819" s="36"/>
      <c r="L819" s="36"/>
      <c r="M819" s="36"/>
      <c r="P819" s="45"/>
      <c r="Q819" s="51"/>
    </row>
    <row r="820" spans="7:17" s="24" customFormat="1" x14ac:dyDescent="0.2">
      <c r="G820" s="33"/>
      <c r="H820" s="33"/>
      <c r="J820" s="36"/>
      <c r="K820" s="36"/>
      <c r="L820" s="36"/>
      <c r="M820" s="36"/>
      <c r="P820" s="45"/>
      <c r="Q820" s="51"/>
    </row>
    <row r="821" spans="7:17" s="24" customFormat="1" x14ac:dyDescent="0.2">
      <c r="G821" s="33"/>
      <c r="H821" s="33"/>
      <c r="J821" s="36"/>
      <c r="K821" s="36"/>
      <c r="L821" s="36"/>
      <c r="M821" s="36"/>
      <c r="P821" s="45"/>
      <c r="Q821" s="51"/>
    </row>
    <row r="822" spans="7:17" s="24" customFormat="1" x14ac:dyDescent="0.2">
      <c r="G822" s="33"/>
      <c r="H822" s="33"/>
      <c r="J822" s="36"/>
      <c r="K822" s="36"/>
      <c r="L822" s="36"/>
      <c r="M822" s="36"/>
      <c r="P822" s="45"/>
      <c r="Q822" s="51"/>
    </row>
    <row r="823" spans="7:17" s="24" customFormat="1" x14ac:dyDescent="0.2">
      <c r="G823" s="33"/>
      <c r="H823" s="33"/>
      <c r="J823" s="36"/>
      <c r="K823" s="36"/>
      <c r="L823" s="36"/>
      <c r="M823" s="36"/>
      <c r="P823" s="45"/>
      <c r="Q823" s="51"/>
    </row>
    <row r="824" spans="7:17" s="24" customFormat="1" x14ac:dyDescent="0.2">
      <c r="G824" s="33"/>
      <c r="H824" s="33"/>
      <c r="J824" s="36"/>
      <c r="K824" s="36"/>
      <c r="L824" s="36"/>
      <c r="M824" s="36"/>
      <c r="P824" s="45"/>
      <c r="Q824" s="51"/>
    </row>
    <row r="825" spans="7:17" s="24" customFormat="1" x14ac:dyDescent="0.2">
      <c r="G825" s="33"/>
      <c r="H825" s="33"/>
      <c r="J825" s="36"/>
      <c r="K825" s="36"/>
      <c r="L825" s="36"/>
      <c r="M825" s="36"/>
      <c r="P825" s="45"/>
      <c r="Q825" s="51"/>
    </row>
    <row r="826" spans="7:17" s="24" customFormat="1" x14ac:dyDescent="0.2">
      <c r="G826" s="33"/>
      <c r="H826" s="33"/>
      <c r="J826" s="36"/>
      <c r="K826" s="36"/>
      <c r="L826" s="36"/>
      <c r="M826" s="36"/>
      <c r="P826" s="45"/>
      <c r="Q826" s="51"/>
    </row>
    <row r="827" spans="7:17" s="24" customFormat="1" x14ac:dyDescent="0.2">
      <c r="G827" s="33"/>
      <c r="H827" s="33"/>
      <c r="J827" s="36"/>
      <c r="K827" s="36"/>
      <c r="L827" s="36"/>
      <c r="M827" s="36"/>
      <c r="P827" s="45"/>
      <c r="Q827" s="51"/>
    </row>
    <row r="828" spans="7:17" s="24" customFormat="1" x14ac:dyDescent="0.2">
      <c r="G828" s="33"/>
      <c r="H828" s="33"/>
      <c r="J828" s="36"/>
      <c r="K828" s="36"/>
      <c r="L828" s="36"/>
      <c r="M828" s="36"/>
      <c r="P828" s="45"/>
      <c r="Q828" s="51"/>
    </row>
    <row r="829" spans="7:17" s="24" customFormat="1" x14ac:dyDescent="0.2">
      <c r="G829" s="33"/>
      <c r="H829" s="33"/>
      <c r="J829" s="36"/>
      <c r="K829" s="36"/>
      <c r="L829" s="36"/>
      <c r="M829" s="36"/>
      <c r="P829" s="45"/>
      <c r="Q829" s="51"/>
    </row>
    <row r="830" spans="7:17" s="24" customFormat="1" x14ac:dyDescent="0.2">
      <c r="G830" s="33"/>
      <c r="H830" s="33"/>
      <c r="J830" s="36"/>
      <c r="K830" s="36"/>
      <c r="L830" s="36"/>
      <c r="M830" s="36"/>
      <c r="P830" s="45"/>
      <c r="Q830" s="51"/>
    </row>
    <row r="831" spans="7:17" s="24" customFormat="1" x14ac:dyDescent="0.2">
      <c r="G831" s="33"/>
      <c r="H831" s="33"/>
      <c r="J831" s="36"/>
      <c r="K831" s="36"/>
      <c r="L831" s="36"/>
      <c r="M831" s="36"/>
      <c r="P831" s="45"/>
      <c r="Q831" s="51"/>
    </row>
    <row r="832" spans="7:17" s="24" customFormat="1" x14ac:dyDescent="0.2">
      <c r="G832" s="33"/>
      <c r="H832" s="33"/>
      <c r="J832" s="36"/>
      <c r="K832" s="36"/>
      <c r="L832" s="36"/>
      <c r="M832" s="36"/>
      <c r="P832" s="45"/>
      <c r="Q832" s="51"/>
    </row>
    <row r="833" spans="7:17" s="24" customFormat="1" x14ac:dyDescent="0.2">
      <c r="G833" s="33"/>
      <c r="H833" s="33"/>
      <c r="J833" s="36"/>
      <c r="K833" s="36"/>
      <c r="L833" s="36"/>
      <c r="M833" s="36"/>
      <c r="P833" s="45"/>
      <c r="Q833" s="51"/>
    </row>
    <row r="834" spans="7:17" s="24" customFormat="1" x14ac:dyDescent="0.2">
      <c r="G834" s="33"/>
      <c r="H834" s="33"/>
      <c r="J834" s="36"/>
      <c r="K834" s="36"/>
      <c r="L834" s="36"/>
      <c r="M834" s="36"/>
      <c r="P834" s="45"/>
      <c r="Q834" s="51"/>
    </row>
    <row r="835" spans="7:17" s="24" customFormat="1" x14ac:dyDescent="0.2">
      <c r="G835" s="33"/>
      <c r="H835" s="33"/>
      <c r="J835" s="36"/>
      <c r="K835" s="36"/>
      <c r="L835" s="36"/>
      <c r="M835" s="36"/>
      <c r="P835" s="45"/>
      <c r="Q835" s="51"/>
    </row>
    <row r="836" spans="7:17" s="24" customFormat="1" x14ac:dyDescent="0.2">
      <c r="G836" s="33"/>
      <c r="H836" s="33"/>
      <c r="J836" s="36"/>
      <c r="K836" s="36"/>
      <c r="L836" s="36"/>
      <c r="M836" s="36"/>
      <c r="P836" s="45"/>
      <c r="Q836" s="51"/>
    </row>
    <row r="837" spans="7:17" s="24" customFormat="1" x14ac:dyDescent="0.2">
      <c r="G837" s="33"/>
      <c r="H837" s="33"/>
      <c r="J837" s="36"/>
      <c r="K837" s="36"/>
      <c r="L837" s="36"/>
      <c r="M837" s="36"/>
      <c r="P837" s="45"/>
      <c r="Q837" s="51"/>
    </row>
    <row r="838" spans="7:17" s="24" customFormat="1" x14ac:dyDescent="0.2">
      <c r="G838" s="33"/>
      <c r="H838" s="33"/>
      <c r="J838" s="36"/>
      <c r="K838" s="36"/>
      <c r="L838" s="36"/>
      <c r="M838" s="36"/>
      <c r="P838" s="45"/>
      <c r="Q838" s="51"/>
    </row>
    <row r="839" spans="7:17" s="24" customFormat="1" x14ac:dyDescent="0.2">
      <c r="G839" s="33"/>
      <c r="H839" s="33"/>
      <c r="J839" s="36"/>
      <c r="K839" s="36"/>
      <c r="L839" s="36"/>
      <c r="M839" s="36"/>
      <c r="P839" s="45"/>
      <c r="Q839" s="51"/>
    </row>
    <row r="840" spans="7:17" s="24" customFormat="1" x14ac:dyDescent="0.2">
      <c r="G840" s="33"/>
      <c r="H840" s="33"/>
      <c r="J840" s="36"/>
      <c r="K840" s="36"/>
      <c r="L840" s="36"/>
      <c r="M840" s="36"/>
      <c r="P840" s="45"/>
      <c r="Q840" s="51"/>
    </row>
    <row r="841" spans="7:17" s="24" customFormat="1" x14ac:dyDescent="0.2">
      <c r="G841" s="33"/>
      <c r="H841" s="33"/>
      <c r="J841" s="36"/>
      <c r="K841" s="36"/>
      <c r="L841" s="36"/>
      <c r="M841" s="36"/>
      <c r="P841" s="45"/>
      <c r="Q841" s="51"/>
    </row>
    <row r="842" spans="7:17" s="24" customFormat="1" x14ac:dyDescent="0.2">
      <c r="G842" s="33"/>
      <c r="H842" s="33"/>
      <c r="J842" s="36"/>
      <c r="K842" s="36"/>
      <c r="L842" s="36"/>
      <c r="M842" s="36"/>
      <c r="P842" s="45"/>
      <c r="Q842" s="51"/>
    </row>
    <row r="843" spans="7:17" s="24" customFormat="1" x14ac:dyDescent="0.2">
      <c r="G843" s="33"/>
      <c r="H843" s="33"/>
      <c r="J843" s="36"/>
      <c r="K843" s="36"/>
      <c r="L843" s="36"/>
      <c r="M843" s="36"/>
      <c r="P843" s="45"/>
      <c r="Q843" s="51"/>
    </row>
    <row r="844" spans="7:17" s="24" customFormat="1" x14ac:dyDescent="0.2">
      <c r="G844" s="33"/>
      <c r="H844" s="33"/>
      <c r="J844" s="36"/>
      <c r="K844" s="36"/>
      <c r="L844" s="36"/>
      <c r="M844" s="36"/>
      <c r="P844" s="45"/>
      <c r="Q844" s="51"/>
    </row>
    <row r="845" spans="7:17" s="24" customFormat="1" x14ac:dyDescent="0.2">
      <c r="G845" s="33"/>
      <c r="H845" s="33"/>
      <c r="J845" s="36"/>
      <c r="K845" s="36"/>
      <c r="L845" s="36"/>
      <c r="M845" s="36"/>
      <c r="P845" s="45"/>
      <c r="Q845" s="51"/>
    </row>
    <row r="846" spans="7:17" s="24" customFormat="1" x14ac:dyDescent="0.2">
      <c r="G846" s="33"/>
      <c r="H846" s="33"/>
      <c r="J846" s="36"/>
      <c r="K846" s="36"/>
      <c r="L846" s="36"/>
      <c r="M846" s="36"/>
      <c r="P846" s="45"/>
      <c r="Q846" s="51"/>
    </row>
    <row r="847" spans="7:17" s="24" customFormat="1" x14ac:dyDescent="0.2">
      <c r="G847" s="33"/>
      <c r="H847" s="33"/>
      <c r="J847" s="36"/>
      <c r="K847" s="36"/>
      <c r="L847" s="36"/>
      <c r="M847" s="36"/>
      <c r="P847" s="45"/>
      <c r="Q847" s="51"/>
    </row>
    <row r="848" spans="7:17" s="24" customFormat="1" x14ac:dyDescent="0.2">
      <c r="G848" s="33"/>
      <c r="H848" s="33"/>
      <c r="J848" s="36"/>
      <c r="K848" s="36"/>
      <c r="L848" s="36"/>
      <c r="M848" s="36"/>
      <c r="P848" s="45"/>
      <c r="Q848" s="51"/>
    </row>
    <row r="849" spans="7:17" s="24" customFormat="1" x14ac:dyDescent="0.2">
      <c r="G849" s="33"/>
      <c r="H849" s="33"/>
      <c r="J849" s="36"/>
      <c r="K849" s="36"/>
      <c r="L849" s="36"/>
      <c r="M849" s="36"/>
      <c r="P849" s="45"/>
      <c r="Q849" s="51"/>
    </row>
    <row r="850" spans="7:17" s="24" customFormat="1" x14ac:dyDescent="0.2">
      <c r="G850" s="33"/>
      <c r="H850" s="33"/>
      <c r="J850" s="36"/>
      <c r="K850" s="36"/>
      <c r="L850" s="36"/>
      <c r="M850" s="36"/>
      <c r="P850" s="45"/>
      <c r="Q850" s="51"/>
    </row>
    <row r="851" spans="7:17" s="24" customFormat="1" x14ac:dyDescent="0.2">
      <c r="G851" s="33"/>
      <c r="H851" s="33"/>
      <c r="J851" s="36"/>
      <c r="K851" s="36"/>
      <c r="L851" s="36"/>
      <c r="M851" s="36"/>
      <c r="P851" s="45"/>
      <c r="Q851" s="51"/>
    </row>
    <row r="852" spans="7:17" s="24" customFormat="1" x14ac:dyDescent="0.2">
      <c r="G852" s="33"/>
      <c r="H852" s="33"/>
      <c r="J852" s="36"/>
      <c r="K852" s="36"/>
      <c r="L852" s="36"/>
      <c r="M852" s="36"/>
      <c r="P852" s="45"/>
      <c r="Q852" s="51"/>
    </row>
    <row r="853" spans="7:17" s="24" customFormat="1" x14ac:dyDescent="0.2">
      <c r="G853" s="33"/>
      <c r="H853" s="33"/>
      <c r="J853" s="36"/>
      <c r="K853" s="36"/>
      <c r="L853" s="36"/>
      <c r="M853" s="36"/>
      <c r="P853" s="45"/>
      <c r="Q853" s="51"/>
    </row>
    <row r="854" spans="7:17" s="24" customFormat="1" x14ac:dyDescent="0.2">
      <c r="G854" s="33"/>
      <c r="H854" s="33"/>
      <c r="J854" s="36"/>
      <c r="K854" s="36"/>
      <c r="L854" s="36"/>
      <c r="M854" s="36"/>
      <c r="P854" s="45"/>
      <c r="Q854" s="51"/>
    </row>
    <row r="855" spans="7:17" s="24" customFormat="1" x14ac:dyDescent="0.2">
      <c r="G855" s="33"/>
      <c r="H855" s="33"/>
      <c r="J855" s="36"/>
      <c r="K855" s="36"/>
      <c r="L855" s="36"/>
      <c r="M855" s="36"/>
      <c r="P855" s="45"/>
      <c r="Q855" s="51"/>
    </row>
    <row r="856" spans="7:17" s="24" customFormat="1" x14ac:dyDescent="0.2">
      <c r="G856" s="33"/>
      <c r="H856" s="33"/>
      <c r="J856" s="36"/>
      <c r="K856" s="36"/>
      <c r="L856" s="36"/>
      <c r="M856" s="36"/>
      <c r="P856" s="45"/>
      <c r="Q856" s="51"/>
    </row>
    <row r="857" spans="7:17" s="24" customFormat="1" x14ac:dyDescent="0.2">
      <c r="G857" s="33"/>
      <c r="H857" s="33"/>
      <c r="J857" s="36"/>
      <c r="K857" s="36"/>
      <c r="L857" s="36"/>
      <c r="M857" s="36"/>
      <c r="P857" s="45"/>
      <c r="Q857" s="51"/>
    </row>
    <row r="858" spans="7:17" s="24" customFormat="1" x14ac:dyDescent="0.2">
      <c r="G858" s="33"/>
      <c r="H858" s="33"/>
      <c r="J858" s="36"/>
      <c r="K858" s="36"/>
      <c r="L858" s="36"/>
      <c r="M858" s="36"/>
      <c r="P858" s="45"/>
      <c r="Q858" s="51"/>
    </row>
    <row r="859" spans="7:17" s="24" customFormat="1" x14ac:dyDescent="0.2">
      <c r="G859" s="33"/>
      <c r="H859" s="33"/>
      <c r="J859" s="36"/>
      <c r="K859" s="36"/>
      <c r="L859" s="36"/>
      <c r="M859" s="36"/>
      <c r="P859" s="45"/>
      <c r="Q859" s="51"/>
    </row>
    <row r="860" spans="7:17" s="24" customFormat="1" x14ac:dyDescent="0.2">
      <c r="G860" s="33"/>
      <c r="H860" s="33"/>
      <c r="J860" s="36"/>
      <c r="K860" s="36"/>
      <c r="L860" s="36"/>
      <c r="M860" s="36"/>
      <c r="P860" s="45"/>
      <c r="Q860" s="51"/>
    </row>
    <row r="861" spans="7:17" s="24" customFormat="1" x14ac:dyDescent="0.2">
      <c r="G861" s="33"/>
      <c r="H861" s="33"/>
      <c r="J861" s="36"/>
      <c r="K861" s="36"/>
      <c r="L861" s="36"/>
      <c r="M861" s="36"/>
      <c r="P861" s="45"/>
      <c r="Q861" s="51"/>
    </row>
    <row r="862" spans="7:17" s="24" customFormat="1" x14ac:dyDescent="0.2">
      <c r="G862" s="33"/>
      <c r="H862" s="33"/>
      <c r="J862" s="36"/>
      <c r="K862" s="36"/>
      <c r="L862" s="36"/>
      <c r="M862" s="36"/>
      <c r="P862" s="45"/>
      <c r="Q862" s="51"/>
    </row>
    <row r="863" spans="7:17" s="24" customFormat="1" x14ac:dyDescent="0.2">
      <c r="G863" s="33"/>
      <c r="H863" s="33"/>
      <c r="J863" s="36"/>
      <c r="K863" s="36"/>
      <c r="L863" s="36"/>
      <c r="M863" s="36"/>
      <c r="P863" s="45"/>
      <c r="Q863" s="51"/>
    </row>
    <row r="864" spans="7:17" s="24" customFormat="1" x14ac:dyDescent="0.2">
      <c r="G864" s="33"/>
      <c r="H864" s="33"/>
      <c r="J864" s="36"/>
      <c r="K864" s="36"/>
      <c r="L864" s="36"/>
      <c r="M864" s="36"/>
      <c r="P864" s="45"/>
      <c r="Q864" s="51"/>
    </row>
    <row r="865" spans="7:17" s="24" customFormat="1" x14ac:dyDescent="0.2">
      <c r="G865" s="33"/>
      <c r="H865" s="33"/>
      <c r="J865" s="36"/>
      <c r="K865" s="36"/>
      <c r="L865" s="36"/>
      <c r="M865" s="36"/>
      <c r="P865" s="45"/>
      <c r="Q865" s="51"/>
    </row>
    <row r="866" spans="7:17" s="24" customFormat="1" x14ac:dyDescent="0.2">
      <c r="G866" s="33"/>
      <c r="H866" s="33"/>
      <c r="J866" s="36"/>
      <c r="K866" s="36"/>
      <c r="L866" s="36"/>
      <c r="M866" s="36"/>
      <c r="P866" s="45"/>
      <c r="Q866" s="51"/>
    </row>
    <row r="867" spans="7:17" s="24" customFormat="1" x14ac:dyDescent="0.2">
      <c r="G867" s="33"/>
      <c r="H867" s="33"/>
      <c r="J867" s="36"/>
      <c r="K867" s="36"/>
      <c r="L867" s="36"/>
      <c r="M867" s="36"/>
      <c r="P867" s="45"/>
      <c r="Q867" s="51"/>
    </row>
    <row r="868" spans="7:17" s="24" customFormat="1" x14ac:dyDescent="0.2">
      <c r="G868" s="33"/>
      <c r="H868" s="33"/>
      <c r="J868" s="36"/>
      <c r="K868" s="36"/>
      <c r="L868" s="36"/>
      <c r="M868" s="36"/>
      <c r="P868" s="45"/>
      <c r="Q868" s="51"/>
    </row>
    <row r="869" spans="7:17" s="24" customFormat="1" x14ac:dyDescent="0.2">
      <c r="G869" s="33"/>
      <c r="H869" s="33"/>
      <c r="J869" s="36"/>
      <c r="K869" s="36"/>
      <c r="L869" s="36"/>
      <c r="M869" s="36"/>
      <c r="P869" s="45"/>
      <c r="Q869" s="51"/>
    </row>
    <row r="870" spans="7:17" s="24" customFormat="1" x14ac:dyDescent="0.2">
      <c r="G870" s="33"/>
      <c r="H870" s="33"/>
      <c r="J870" s="36"/>
      <c r="K870" s="36"/>
      <c r="L870" s="36"/>
      <c r="M870" s="36"/>
      <c r="P870" s="45"/>
      <c r="Q870" s="51"/>
    </row>
    <row r="871" spans="7:17" s="24" customFormat="1" x14ac:dyDescent="0.2">
      <c r="G871" s="33"/>
      <c r="H871" s="33"/>
      <c r="J871" s="36"/>
      <c r="K871" s="36"/>
      <c r="L871" s="36"/>
      <c r="M871" s="36"/>
      <c r="P871" s="45"/>
      <c r="Q871" s="51"/>
    </row>
    <row r="872" spans="7:17" s="24" customFormat="1" x14ac:dyDescent="0.2">
      <c r="G872" s="33"/>
      <c r="H872" s="33"/>
      <c r="J872" s="36"/>
      <c r="K872" s="36"/>
      <c r="L872" s="36"/>
      <c r="M872" s="36"/>
      <c r="P872" s="45"/>
      <c r="Q872" s="51"/>
    </row>
    <row r="873" spans="7:17" s="24" customFormat="1" x14ac:dyDescent="0.2">
      <c r="G873" s="33"/>
      <c r="H873" s="33"/>
      <c r="J873" s="36"/>
      <c r="K873" s="36"/>
      <c r="L873" s="36"/>
      <c r="M873" s="36"/>
      <c r="P873" s="45"/>
      <c r="Q873" s="51"/>
    </row>
    <row r="874" spans="7:17" s="24" customFormat="1" x14ac:dyDescent="0.2">
      <c r="G874" s="33"/>
      <c r="H874" s="33"/>
      <c r="J874" s="36"/>
      <c r="K874" s="36"/>
      <c r="L874" s="36"/>
      <c r="M874" s="36"/>
      <c r="P874" s="45"/>
      <c r="Q874" s="51"/>
    </row>
    <row r="875" spans="7:17" s="24" customFormat="1" x14ac:dyDescent="0.2">
      <c r="G875" s="33"/>
      <c r="H875" s="33"/>
      <c r="J875" s="36"/>
      <c r="K875" s="36"/>
      <c r="L875" s="36"/>
      <c r="M875" s="36"/>
      <c r="P875" s="45"/>
      <c r="Q875" s="51"/>
    </row>
    <row r="876" spans="7:17" s="24" customFormat="1" x14ac:dyDescent="0.2">
      <c r="G876" s="33"/>
      <c r="H876" s="33"/>
      <c r="J876" s="36"/>
      <c r="K876" s="36"/>
      <c r="L876" s="36"/>
      <c r="M876" s="36"/>
      <c r="P876" s="45"/>
      <c r="Q876" s="51"/>
    </row>
    <row r="877" spans="7:17" s="24" customFormat="1" x14ac:dyDescent="0.2">
      <c r="G877" s="33"/>
      <c r="H877" s="33"/>
      <c r="J877" s="36"/>
      <c r="K877" s="36"/>
      <c r="L877" s="36"/>
      <c r="M877" s="36"/>
      <c r="P877" s="45"/>
      <c r="Q877" s="51"/>
    </row>
    <row r="878" spans="7:17" s="24" customFormat="1" x14ac:dyDescent="0.2">
      <c r="G878" s="33"/>
      <c r="H878" s="33"/>
      <c r="J878" s="36"/>
      <c r="K878" s="36"/>
      <c r="L878" s="36"/>
      <c r="M878" s="36"/>
      <c r="P878" s="45"/>
      <c r="Q878" s="51"/>
    </row>
    <row r="879" spans="7:17" s="24" customFormat="1" x14ac:dyDescent="0.2">
      <c r="G879" s="33"/>
      <c r="H879" s="33"/>
      <c r="J879" s="36"/>
      <c r="K879" s="36"/>
      <c r="L879" s="36"/>
      <c r="M879" s="36"/>
      <c r="P879" s="45"/>
      <c r="Q879" s="51"/>
    </row>
    <row r="880" spans="7:17" s="24" customFormat="1" x14ac:dyDescent="0.2">
      <c r="G880" s="33"/>
      <c r="H880" s="33"/>
      <c r="J880" s="36"/>
      <c r="K880" s="36"/>
      <c r="L880" s="36"/>
      <c r="M880" s="36"/>
      <c r="P880" s="45"/>
      <c r="Q880" s="51"/>
    </row>
    <row r="881" spans="7:17" s="24" customFormat="1" x14ac:dyDescent="0.2">
      <c r="G881" s="33"/>
      <c r="H881" s="33"/>
      <c r="J881" s="36"/>
      <c r="K881" s="36"/>
      <c r="L881" s="36"/>
      <c r="M881" s="36"/>
      <c r="P881" s="45"/>
      <c r="Q881" s="51"/>
    </row>
    <row r="882" spans="7:17" s="24" customFormat="1" x14ac:dyDescent="0.2">
      <c r="G882" s="33"/>
      <c r="H882" s="33"/>
      <c r="J882" s="36"/>
      <c r="K882" s="36"/>
      <c r="L882" s="36"/>
      <c r="M882" s="36"/>
      <c r="P882" s="45"/>
      <c r="Q882" s="51"/>
    </row>
    <row r="883" spans="7:17" s="24" customFormat="1" x14ac:dyDescent="0.2">
      <c r="G883" s="33"/>
      <c r="H883" s="33"/>
      <c r="J883" s="36"/>
      <c r="K883" s="36"/>
      <c r="L883" s="36"/>
      <c r="M883" s="36"/>
      <c r="P883" s="45"/>
      <c r="Q883" s="51"/>
    </row>
    <row r="884" spans="7:17" s="24" customFormat="1" x14ac:dyDescent="0.2">
      <c r="G884" s="33"/>
      <c r="H884" s="33"/>
      <c r="J884" s="36"/>
      <c r="K884" s="36"/>
      <c r="L884" s="36"/>
      <c r="M884" s="36"/>
      <c r="P884" s="45"/>
      <c r="Q884" s="51"/>
    </row>
    <row r="885" spans="7:17" s="24" customFormat="1" x14ac:dyDescent="0.2">
      <c r="G885" s="33"/>
      <c r="H885" s="33"/>
      <c r="J885" s="36"/>
      <c r="K885" s="36"/>
      <c r="L885" s="36"/>
      <c r="M885" s="36"/>
      <c r="P885" s="45"/>
      <c r="Q885" s="51"/>
    </row>
    <row r="886" spans="7:17" s="24" customFormat="1" x14ac:dyDescent="0.2">
      <c r="G886" s="33"/>
      <c r="H886" s="33"/>
      <c r="J886" s="36"/>
      <c r="K886" s="36"/>
      <c r="L886" s="36"/>
      <c r="M886" s="36"/>
      <c r="P886" s="45"/>
      <c r="Q886" s="51"/>
    </row>
    <row r="887" spans="7:17" s="24" customFormat="1" x14ac:dyDescent="0.2">
      <c r="G887" s="33"/>
      <c r="H887" s="33"/>
      <c r="J887" s="36"/>
      <c r="K887" s="36"/>
      <c r="L887" s="36"/>
      <c r="M887" s="36"/>
      <c r="P887" s="45"/>
      <c r="Q887" s="51"/>
    </row>
    <row r="888" spans="7:17" s="24" customFormat="1" x14ac:dyDescent="0.2">
      <c r="G888" s="33"/>
      <c r="H888" s="33"/>
      <c r="J888" s="36"/>
      <c r="K888" s="36"/>
      <c r="L888" s="36"/>
      <c r="M888" s="36"/>
      <c r="P888" s="45"/>
      <c r="Q888" s="51"/>
    </row>
    <row r="889" spans="7:17" s="24" customFormat="1" x14ac:dyDescent="0.2">
      <c r="G889" s="33"/>
      <c r="H889" s="33"/>
      <c r="J889" s="36"/>
      <c r="K889" s="36"/>
      <c r="L889" s="36"/>
      <c r="M889" s="36"/>
      <c r="P889" s="45"/>
      <c r="Q889" s="51"/>
    </row>
    <row r="890" spans="7:17" s="24" customFormat="1" x14ac:dyDescent="0.2">
      <c r="G890" s="33"/>
      <c r="H890" s="33"/>
      <c r="J890" s="36"/>
      <c r="K890" s="36"/>
      <c r="L890" s="36"/>
      <c r="M890" s="36"/>
      <c r="P890" s="45"/>
      <c r="Q890" s="51"/>
    </row>
    <row r="891" spans="7:17" s="24" customFormat="1" x14ac:dyDescent="0.2">
      <c r="G891" s="33"/>
      <c r="H891" s="33"/>
      <c r="J891" s="36"/>
      <c r="K891" s="36"/>
      <c r="L891" s="36"/>
      <c r="M891" s="36"/>
      <c r="P891" s="45"/>
      <c r="Q891" s="51"/>
    </row>
    <row r="892" spans="7:17" s="24" customFormat="1" x14ac:dyDescent="0.2">
      <c r="G892" s="33"/>
      <c r="H892" s="33"/>
      <c r="J892" s="36"/>
      <c r="K892" s="36"/>
      <c r="L892" s="36"/>
      <c r="M892" s="36"/>
      <c r="P892" s="45"/>
      <c r="Q892" s="51"/>
    </row>
    <row r="893" spans="7:17" s="24" customFormat="1" x14ac:dyDescent="0.2">
      <c r="G893" s="33"/>
      <c r="H893" s="33"/>
      <c r="J893" s="36"/>
      <c r="K893" s="36"/>
      <c r="L893" s="36"/>
      <c r="M893" s="36"/>
      <c r="P893" s="45"/>
      <c r="Q893" s="51"/>
    </row>
    <row r="894" spans="7:17" s="24" customFormat="1" x14ac:dyDescent="0.2">
      <c r="G894" s="33"/>
      <c r="H894" s="33"/>
      <c r="J894" s="36"/>
      <c r="K894" s="36"/>
      <c r="L894" s="36"/>
      <c r="M894" s="36"/>
      <c r="P894" s="45"/>
      <c r="Q894" s="51"/>
    </row>
    <row r="895" spans="7:17" s="24" customFormat="1" x14ac:dyDescent="0.2">
      <c r="G895" s="33"/>
      <c r="H895" s="33"/>
      <c r="J895" s="36"/>
      <c r="K895" s="36"/>
      <c r="L895" s="36"/>
      <c r="M895" s="36"/>
      <c r="P895" s="45"/>
      <c r="Q895" s="51"/>
    </row>
    <row r="896" spans="7:17" s="24" customFormat="1" x14ac:dyDescent="0.2">
      <c r="G896" s="33"/>
      <c r="H896" s="33"/>
      <c r="J896" s="36"/>
      <c r="K896" s="36"/>
      <c r="L896" s="36"/>
      <c r="M896" s="36"/>
      <c r="P896" s="45"/>
      <c r="Q896" s="51"/>
    </row>
    <row r="897" spans="7:17" s="24" customFormat="1" x14ac:dyDescent="0.2">
      <c r="G897" s="33"/>
      <c r="H897" s="33"/>
      <c r="J897" s="36"/>
      <c r="K897" s="36"/>
      <c r="L897" s="36"/>
      <c r="M897" s="36"/>
      <c r="P897" s="45"/>
      <c r="Q897" s="51"/>
    </row>
    <row r="898" spans="7:17" s="24" customFormat="1" x14ac:dyDescent="0.2">
      <c r="G898" s="33"/>
      <c r="H898" s="33"/>
      <c r="J898" s="36"/>
      <c r="K898" s="36"/>
      <c r="L898" s="36"/>
      <c r="M898" s="36"/>
      <c r="P898" s="45"/>
      <c r="Q898" s="51"/>
    </row>
    <row r="899" spans="7:17" s="24" customFormat="1" x14ac:dyDescent="0.2">
      <c r="G899" s="33"/>
      <c r="H899" s="33"/>
      <c r="J899" s="36"/>
      <c r="K899" s="36"/>
      <c r="L899" s="36"/>
      <c r="M899" s="36"/>
      <c r="P899" s="45"/>
      <c r="Q899" s="51"/>
    </row>
    <row r="900" spans="7:17" s="24" customFormat="1" x14ac:dyDescent="0.2">
      <c r="G900" s="33"/>
      <c r="H900" s="33"/>
      <c r="J900" s="36"/>
      <c r="K900" s="36"/>
      <c r="L900" s="36"/>
      <c r="M900" s="36"/>
      <c r="P900" s="45"/>
      <c r="Q900" s="51"/>
    </row>
    <row r="901" spans="7:17" s="24" customFormat="1" x14ac:dyDescent="0.2">
      <c r="G901" s="33"/>
      <c r="H901" s="33"/>
      <c r="J901" s="36"/>
      <c r="K901" s="36"/>
      <c r="L901" s="36"/>
      <c r="M901" s="36"/>
      <c r="P901" s="45"/>
      <c r="Q901" s="51"/>
    </row>
    <row r="902" spans="7:17" s="24" customFormat="1" x14ac:dyDescent="0.2">
      <c r="G902" s="33"/>
      <c r="H902" s="33"/>
      <c r="J902" s="36"/>
      <c r="K902" s="36"/>
      <c r="L902" s="36"/>
      <c r="M902" s="36"/>
      <c r="P902" s="45"/>
      <c r="Q902" s="51"/>
    </row>
    <row r="903" spans="7:17" s="24" customFormat="1" x14ac:dyDescent="0.2">
      <c r="G903" s="33"/>
      <c r="H903" s="33"/>
      <c r="J903" s="36"/>
      <c r="K903" s="36"/>
      <c r="L903" s="36"/>
      <c r="M903" s="36"/>
      <c r="P903" s="45"/>
      <c r="Q903" s="51"/>
    </row>
    <row r="904" spans="7:17" s="24" customFormat="1" x14ac:dyDescent="0.2">
      <c r="G904" s="33"/>
      <c r="H904" s="33"/>
      <c r="J904" s="36"/>
      <c r="K904" s="36"/>
      <c r="L904" s="36"/>
      <c r="M904" s="36"/>
      <c r="P904" s="45"/>
      <c r="Q904" s="51"/>
    </row>
    <row r="905" spans="7:17" s="24" customFormat="1" x14ac:dyDescent="0.2">
      <c r="G905" s="33"/>
      <c r="H905" s="33"/>
      <c r="J905" s="36"/>
      <c r="K905" s="36"/>
      <c r="L905" s="36"/>
      <c r="M905" s="36"/>
      <c r="P905" s="45"/>
      <c r="Q905" s="51"/>
    </row>
    <row r="906" spans="7:17" s="24" customFormat="1" x14ac:dyDescent="0.2">
      <c r="G906" s="33"/>
      <c r="H906" s="33"/>
      <c r="J906" s="36"/>
      <c r="K906" s="36"/>
      <c r="L906" s="36"/>
      <c r="M906" s="36"/>
      <c r="P906" s="45"/>
      <c r="Q906" s="51"/>
    </row>
    <row r="907" spans="7:17" s="24" customFormat="1" x14ac:dyDescent="0.2">
      <c r="G907" s="33"/>
      <c r="H907" s="33"/>
      <c r="J907" s="36"/>
      <c r="K907" s="36"/>
      <c r="L907" s="36"/>
      <c r="M907" s="36"/>
      <c r="P907" s="45"/>
      <c r="Q907" s="51"/>
    </row>
    <row r="908" spans="7:17" s="24" customFormat="1" x14ac:dyDescent="0.2">
      <c r="G908" s="33"/>
      <c r="H908" s="33"/>
      <c r="J908" s="36"/>
      <c r="K908" s="36"/>
      <c r="L908" s="36"/>
      <c r="M908" s="36"/>
      <c r="P908" s="45"/>
      <c r="Q908" s="51"/>
    </row>
    <row r="909" spans="7:17" s="24" customFormat="1" x14ac:dyDescent="0.2">
      <c r="G909" s="33"/>
      <c r="H909" s="33"/>
      <c r="J909" s="36"/>
      <c r="K909" s="36"/>
      <c r="L909" s="36"/>
      <c r="M909" s="36"/>
      <c r="P909" s="45"/>
      <c r="Q909" s="51"/>
    </row>
    <row r="910" spans="7:17" s="24" customFormat="1" x14ac:dyDescent="0.2">
      <c r="G910" s="33"/>
      <c r="H910" s="33"/>
      <c r="J910" s="36"/>
      <c r="K910" s="36"/>
      <c r="L910" s="36"/>
      <c r="M910" s="36"/>
      <c r="P910" s="45"/>
      <c r="Q910" s="51"/>
    </row>
    <row r="911" spans="7:17" s="24" customFormat="1" x14ac:dyDescent="0.2">
      <c r="G911" s="33"/>
      <c r="H911" s="33"/>
      <c r="J911" s="36"/>
      <c r="K911" s="36"/>
      <c r="L911" s="36"/>
      <c r="M911" s="36"/>
      <c r="P911" s="45"/>
      <c r="Q911" s="51"/>
    </row>
    <row r="912" spans="7:17" s="24" customFormat="1" x14ac:dyDescent="0.2">
      <c r="G912" s="33"/>
      <c r="H912" s="33"/>
      <c r="J912" s="36"/>
      <c r="K912" s="36"/>
      <c r="L912" s="36"/>
      <c r="M912" s="36"/>
      <c r="P912" s="45"/>
      <c r="Q912" s="51"/>
    </row>
    <row r="913" spans="7:17" s="24" customFormat="1" x14ac:dyDescent="0.2">
      <c r="G913" s="33"/>
      <c r="H913" s="33"/>
      <c r="J913" s="36"/>
      <c r="K913" s="36"/>
      <c r="L913" s="36"/>
      <c r="M913" s="36"/>
      <c r="P913" s="45"/>
      <c r="Q913" s="51"/>
    </row>
    <row r="914" spans="7:17" s="24" customFormat="1" x14ac:dyDescent="0.2">
      <c r="G914" s="33"/>
      <c r="H914" s="33"/>
      <c r="J914" s="36"/>
      <c r="K914" s="36"/>
      <c r="L914" s="36"/>
      <c r="M914" s="36"/>
      <c r="P914" s="45"/>
      <c r="Q914" s="51"/>
    </row>
    <row r="915" spans="7:17" s="24" customFormat="1" x14ac:dyDescent="0.2">
      <c r="G915" s="33"/>
      <c r="H915" s="33"/>
      <c r="J915" s="36"/>
      <c r="K915" s="36"/>
      <c r="L915" s="36"/>
      <c r="M915" s="36"/>
      <c r="P915" s="45"/>
      <c r="Q915" s="51"/>
    </row>
    <row r="916" spans="7:17" s="24" customFormat="1" x14ac:dyDescent="0.2">
      <c r="G916" s="33"/>
      <c r="H916" s="33"/>
      <c r="J916" s="36"/>
      <c r="K916" s="36"/>
      <c r="L916" s="36"/>
      <c r="M916" s="36"/>
      <c r="P916" s="45"/>
      <c r="Q916" s="51"/>
    </row>
    <row r="917" spans="7:17" s="24" customFormat="1" x14ac:dyDescent="0.2">
      <c r="G917" s="33"/>
      <c r="H917" s="33"/>
      <c r="J917" s="36"/>
      <c r="K917" s="36"/>
      <c r="L917" s="36"/>
      <c r="M917" s="36"/>
      <c r="P917" s="45"/>
      <c r="Q917" s="51"/>
    </row>
    <row r="918" spans="7:17" s="24" customFormat="1" x14ac:dyDescent="0.2">
      <c r="G918" s="33"/>
      <c r="H918" s="33"/>
      <c r="J918" s="36"/>
      <c r="K918" s="36"/>
      <c r="L918" s="36"/>
      <c r="M918" s="36"/>
      <c r="P918" s="45"/>
      <c r="Q918" s="51"/>
    </row>
    <row r="919" spans="7:17" s="24" customFormat="1" x14ac:dyDescent="0.2">
      <c r="G919" s="33"/>
      <c r="H919" s="33"/>
      <c r="J919" s="36"/>
      <c r="K919" s="36"/>
      <c r="L919" s="36"/>
      <c r="M919" s="36"/>
      <c r="P919" s="45"/>
      <c r="Q919" s="51"/>
    </row>
    <row r="920" spans="7:17" s="24" customFormat="1" x14ac:dyDescent="0.2">
      <c r="G920" s="33"/>
      <c r="H920" s="33"/>
      <c r="J920" s="36"/>
      <c r="K920" s="36"/>
      <c r="L920" s="36"/>
      <c r="M920" s="36"/>
      <c r="P920" s="45"/>
      <c r="Q920" s="51"/>
    </row>
    <row r="921" spans="7:17" s="24" customFormat="1" x14ac:dyDescent="0.2">
      <c r="G921" s="33"/>
      <c r="H921" s="33"/>
      <c r="J921" s="36"/>
      <c r="K921" s="36"/>
      <c r="L921" s="36"/>
      <c r="M921" s="36"/>
      <c r="P921" s="45"/>
      <c r="Q921" s="51"/>
    </row>
    <row r="922" spans="7:17" s="24" customFormat="1" x14ac:dyDescent="0.2">
      <c r="G922" s="33"/>
      <c r="H922" s="33"/>
      <c r="J922" s="36"/>
      <c r="K922" s="36"/>
      <c r="L922" s="36"/>
      <c r="M922" s="36"/>
      <c r="P922" s="45"/>
      <c r="Q922" s="51"/>
    </row>
    <row r="923" spans="7:17" s="24" customFormat="1" x14ac:dyDescent="0.2">
      <c r="G923" s="33"/>
      <c r="H923" s="33"/>
      <c r="J923" s="36"/>
      <c r="K923" s="36"/>
      <c r="L923" s="36"/>
      <c r="M923" s="36"/>
      <c r="P923" s="45"/>
      <c r="Q923" s="51"/>
    </row>
    <row r="924" spans="7:17" s="24" customFormat="1" x14ac:dyDescent="0.2">
      <c r="G924" s="33"/>
      <c r="H924" s="33"/>
      <c r="J924" s="36"/>
      <c r="K924" s="36"/>
      <c r="L924" s="36"/>
      <c r="M924" s="36"/>
      <c r="P924" s="45"/>
      <c r="Q924" s="51"/>
    </row>
    <row r="925" spans="7:17" s="24" customFormat="1" x14ac:dyDescent="0.2">
      <c r="G925" s="33"/>
      <c r="H925" s="33"/>
      <c r="J925" s="36"/>
      <c r="K925" s="36"/>
      <c r="L925" s="36"/>
      <c r="M925" s="36"/>
      <c r="P925" s="45"/>
      <c r="Q925" s="51"/>
    </row>
    <row r="926" spans="7:17" s="24" customFormat="1" x14ac:dyDescent="0.2">
      <c r="G926" s="33"/>
      <c r="H926" s="33"/>
      <c r="J926" s="36"/>
      <c r="K926" s="36"/>
      <c r="L926" s="36"/>
      <c r="M926" s="36"/>
      <c r="P926" s="45"/>
      <c r="Q926" s="51"/>
    </row>
    <row r="927" spans="7:17" s="24" customFormat="1" x14ac:dyDescent="0.2">
      <c r="G927" s="33"/>
      <c r="H927" s="33"/>
      <c r="J927" s="36"/>
      <c r="K927" s="36"/>
      <c r="L927" s="36"/>
      <c r="M927" s="36"/>
      <c r="P927" s="45"/>
      <c r="Q927" s="51"/>
    </row>
    <row r="928" spans="7:17" s="24" customFormat="1" x14ac:dyDescent="0.2">
      <c r="G928" s="33"/>
      <c r="H928" s="33"/>
      <c r="J928" s="36"/>
      <c r="K928" s="36"/>
      <c r="L928" s="36"/>
      <c r="M928" s="36"/>
      <c r="P928" s="45"/>
      <c r="Q928" s="51"/>
    </row>
    <row r="929" spans="7:17" s="24" customFormat="1" x14ac:dyDescent="0.2">
      <c r="G929" s="33"/>
      <c r="H929" s="33"/>
      <c r="J929" s="36"/>
      <c r="K929" s="36"/>
      <c r="L929" s="36"/>
      <c r="M929" s="36"/>
      <c r="P929" s="45"/>
      <c r="Q929" s="51"/>
    </row>
    <row r="930" spans="7:17" s="24" customFormat="1" x14ac:dyDescent="0.2">
      <c r="G930" s="33"/>
      <c r="H930" s="33"/>
      <c r="J930" s="36"/>
      <c r="K930" s="36"/>
      <c r="L930" s="36"/>
      <c r="M930" s="36"/>
      <c r="P930" s="45"/>
      <c r="Q930" s="51"/>
    </row>
    <row r="931" spans="7:17" s="24" customFormat="1" x14ac:dyDescent="0.2">
      <c r="G931" s="33"/>
      <c r="H931" s="33"/>
      <c r="J931" s="36"/>
      <c r="K931" s="36"/>
      <c r="L931" s="36"/>
      <c r="M931" s="36"/>
      <c r="P931" s="45"/>
      <c r="Q931" s="51"/>
    </row>
    <row r="932" spans="7:17" s="24" customFormat="1" x14ac:dyDescent="0.2">
      <c r="G932" s="33"/>
      <c r="H932" s="33"/>
      <c r="J932" s="36"/>
      <c r="K932" s="36"/>
      <c r="L932" s="36"/>
      <c r="M932" s="36"/>
      <c r="P932" s="45"/>
      <c r="Q932" s="51"/>
    </row>
    <row r="933" spans="7:17" s="24" customFormat="1" x14ac:dyDescent="0.2">
      <c r="G933" s="33"/>
      <c r="H933" s="33"/>
      <c r="J933" s="36"/>
      <c r="K933" s="36"/>
      <c r="L933" s="36"/>
      <c r="M933" s="36"/>
      <c r="P933" s="45"/>
      <c r="Q933" s="51"/>
    </row>
    <row r="934" spans="7:17" s="24" customFormat="1" x14ac:dyDescent="0.2">
      <c r="G934" s="33"/>
      <c r="H934" s="33"/>
      <c r="J934" s="36"/>
      <c r="K934" s="36"/>
      <c r="L934" s="36"/>
      <c r="M934" s="36"/>
      <c r="P934" s="45"/>
      <c r="Q934" s="51"/>
    </row>
    <row r="935" spans="7:17" s="24" customFormat="1" x14ac:dyDescent="0.2">
      <c r="G935" s="33"/>
      <c r="H935" s="33"/>
      <c r="J935" s="36"/>
      <c r="K935" s="36"/>
      <c r="L935" s="36"/>
      <c r="M935" s="36"/>
      <c r="P935" s="45"/>
      <c r="Q935" s="51"/>
    </row>
    <row r="936" spans="7:17" s="24" customFormat="1" x14ac:dyDescent="0.2">
      <c r="G936" s="33"/>
      <c r="H936" s="33"/>
      <c r="J936" s="36"/>
      <c r="K936" s="36"/>
      <c r="L936" s="36"/>
      <c r="M936" s="36"/>
      <c r="P936" s="45"/>
      <c r="Q936" s="51"/>
    </row>
    <row r="937" spans="7:17" s="24" customFormat="1" x14ac:dyDescent="0.2">
      <c r="G937" s="33"/>
      <c r="H937" s="33"/>
      <c r="J937" s="36"/>
      <c r="K937" s="36"/>
      <c r="L937" s="36"/>
      <c r="M937" s="36"/>
      <c r="P937" s="45"/>
      <c r="Q937" s="51"/>
    </row>
    <row r="938" spans="7:17" s="24" customFormat="1" x14ac:dyDescent="0.2">
      <c r="G938" s="33"/>
      <c r="H938" s="33"/>
      <c r="J938" s="36"/>
      <c r="K938" s="36"/>
      <c r="L938" s="36"/>
      <c r="M938" s="36"/>
      <c r="P938" s="45"/>
      <c r="Q938" s="51"/>
    </row>
    <row r="939" spans="7:17" s="24" customFormat="1" x14ac:dyDescent="0.2">
      <c r="G939" s="33"/>
      <c r="H939" s="33"/>
      <c r="J939" s="36"/>
      <c r="K939" s="36"/>
      <c r="L939" s="36"/>
      <c r="M939" s="36"/>
      <c r="P939" s="45"/>
      <c r="Q939" s="51"/>
    </row>
    <row r="940" spans="7:17" s="24" customFormat="1" x14ac:dyDescent="0.2">
      <c r="G940" s="33"/>
      <c r="H940" s="33"/>
      <c r="J940" s="36"/>
      <c r="K940" s="36"/>
      <c r="L940" s="36"/>
      <c r="M940" s="36"/>
      <c r="P940" s="45"/>
      <c r="Q940" s="51"/>
    </row>
    <row r="941" spans="7:17" s="24" customFormat="1" x14ac:dyDescent="0.2">
      <c r="G941" s="33"/>
      <c r="H941" s="33"/>
      <c r="J941" s="36"/>
      <c r="K941" s="36"/>
      <c r="L941" s="36"/>
      <c r="M941" s="36"/>
      <c r="P941" s="45"/>
      <c r="Q941" s="51"/>
    </row>
    <row r="942" spans="7:17" s="24" customFormat="1" x14ac:dyDescent="0.2">
      <c r="G942" s="33"/>
      <c r="H942" s="33"/>
      <c r="J942" s="36"/>
      <c r="K942" s="36"/>
      <c r="L942" s="36"/>
      <c r="M942" s="36"/>
      <c r="P942" s="45"/>
      <c r="Q942" s="51"/>
    </row>
    <row r="943" spans="7:17" s="24" customFormat="1" x14ac:dyDescent="0.2">
      <c r="G943" s="33"/>
      <c r="H943" s="33"/>
      <c r="J943" s="36"/>
      <c r="K943" s="36"/>
      <c r="L943" s="36"/>
      <c r="M943" s="36"/>
      <c r="P943" s="45"/>
      <c r="Q943" s="51"/>
    </row>
    <row r="944" spans="7:17" s="24" customFormat="1" x14ac:dyDescent="0.2">
      <c r="G944" s="33"/>
      <c r="H944" s="33"/>
      <c r="J944" s="36"/>
      <c r="K944" s="36"/>
      <c r="L944" s="36"/>
      <c r="M944" s="36"/>
      <c r="P944" s="45"/>
      <c r="Q944" s="51"/>
    </row>
    <row r="945" spans="7:17" s="24" customFormat="1" x14ac:dyDescent="0.2">
      <c r="G945" s="33"/>
      <c r="H945" s="33"/>
      <c r="J945" s="36"/>
      <c r="K945" s="36"/>
      <c r="L945" s="36"/>
      <c r="M945" s="36"/>
      <c r="P945" s="45"/>
      <c r="Q945" s="51"/>
    </row>
    <row r="946" spans="7:17" s="24" customFormat="1" x14ac:dyDescent="0.2">
      <c r="G946" s="33"/>
      <c r="H946" s="33"/>
      <c r="J946" s="36"/>
      <c r="K946" s="36"/>
      <c r="L946" s="36"/>
      <c r="M946" s="36"/>
      <c r="P946" s="45"/>
      <c r="Q946" s="51"/>
    </row>
    <row r="947" spans="7:17" s="24" customFormat="1" x14ac:dyDescent="0.2">
      <c r="G947" s="33"/>
      <c r="H947" s="33"/>
      <c r="J947" s="36"/>
      <c r="K947" s="36"/>
      <c r="L947" s="36"/>
      <c r="M947" s="36"/>
      <c r="P947" s="45"/>
      <c r="Q947" s="51"/>
    </row>
    <row r="948" spans="7:17" s="24" customFormat="1" x14ac:dyDescent="0.2">
      <c r="G948" s="33"/>
      <c r="H948" s="33"/>
      <c r="J948" s="36"/>
      <c r="K948" s="36"/>
      <c r="L948" s="36"/>
      <c r="M948" s="36"/>
      <c r="P948" s="45"/>
      <c r="Q948" s="51"/>
    </row>
    <row r="949" spans="7:17" s="24" customFormat="1" x14ac:dyDescent="0.2">
      <c r="G949" s="33"/>
      <c r="H949" s="33"/>
      <c r="J949" s="36"/>
      <c r="K949" s="36"/>
      <c r="L949" s="36"/>
      <c r="M949" s="36"/>
      <c r="P949" s="45"/>
      <c r="Q949" s="51"/>
    </row>
    <row r="950" spans="7:17" s="24" customFormat="1" x14ac:dyDescent="0.2">
      <c r="G950" s="33"/>
      <c r="H950" s="33"/>
      <c r="J950" s="36"/>
      <c r="K950" s="36"/>
      <c r="L950" s="36"/>
      <c r="M950" s="36"/>
      <c r="P950" s="45"/>
      <c r="Q950" s="51"/>
    </row>
    <row r="951" spans="7:17" s="24" customFormat="1" x14ac:dyDescent="0.2">
      <c r="G951" s="33"/>
      <c r="H951" s="33"/>
      <c r="J951" s="36"/>
      <c r="K951" s="36"/>
      <c r="L951" s="36"/>
      <c r="M951" s="36"/>
      <c r="P951" s="45"/>
      <c r="Q951" s="51"/>
    </row>
    <row r="952" spans="7:17" s="24" customFormat="1" x14ac:dyDescent="0.2">
      <c r="G952" s="33"/>
      <c r="H952" s="33"/>
      <c r="J952" s="36"/>
      <c r="K952" s="36"/>
      <c r="L952" s="36"/>
      <c r="M952" s="36"/>
      <c r="P952" s="45"/>
      <c r="Q952" s="51"/>
    </row>
    <row r="953" spans="7:17" s="24" customFormat="1" x14ac:dyDescent="0.2">
      <c r="G953" s="33"/>
      <c r="H953" s="33"/>
      <c r="J953" s="36"/>
      <c r="K953" s="36"/>
      <c r="L953" s="36"/>
      <c r="M953" s="36"/>
      <c r="P953" s="45"/>
      <c r="Q953" s="51"/>
    </row>
    <row r="954" spans="7:17" s="24" customFormat="1" x14ac:dyDescent="0.2">
      <c r="G954" s="33"/>
      <c r="H954" s="33"/>
      <c r="J954" s="36"/>
      <c r="K954" s="36"/>
      <c r="L954" s="36"/>
      <c r="M954" s="36"/>
      <c r="P954" s="45"/>
      <c r="Q954" s="51"/>
    </row>
    <row r="955" spans="7:17" s="24" customFormat="1" x14ac:dyDescent="0.2">
      <c r="G955" s="33"/>
      <c r="H955" s="33"/>
      <c r="J955" s="36"/>
      <c r="K955" s="36"/>
      <c r="L955" s="36"/>
      <c r="M955" s="36"/>
      <c r="P955" s="45"/>
      <c r="Q955" s="51"/>
    </row>
    <row r="956" spans="7:17" s="24" customFormat="1" x14ac:dyDescent="0.2">
      <c r="G956" s="33"/>
      <c r="H956" s="33"/>
      <c r="J956" s="36"/>
      <c r="K956" s="36"/>
      <c r="L956" s="36"/>
      <c r="M956" s="36"/>
      <c r="P956" s="45"/>
      <c r="Q956" s="51"/>
    </row>
    <row r="957" spans="7:17" s="24" customFormat="1" x14ac:dyDescent="0.2">
      <c r="G957" s="33"/>
      <c r="H957" s="33"/>
      <c r="J957" s="36"/>
      <c r="K957" s="36"/>
      <c r="L957" s="36"/>
      <c r="M957" s="36"/>
      <c r="P957" s="45"/>
      <c r="Q957" s="51"/>
    </row>
    <row r="958" spans="7:17" s="24" customFormat="1" x14ac:dyDescent="0.2">
      <c r="G958" s="33"/>
      <c r="H958" s="33"/>
      <c r="J958" s="36"/>
      <c r="K958" s="36"/>
      <c r="L958" s="36"/>
      <c r="M958" s="36"/>
      <c r="P958" s="45"/>
      <c r="Q958" s="51"/>
    </row>
    <row r="959" spans="7:17" s="24" customFormat="1" x14ac:dyDescent="0.2">
      <c r="G959" s="33"/>
      <c r="H959" s="33"/>
      <c r="J959" s="36"/>
      <c r="K959" s="36"/>
      <c r="L959" s="36"/>
      <c r="M959" s="36"/>
      <c r="P959" s="45"/>
      <c r="Q959" s="51"/>
    </row>
    <row r="960" spans="7:17" s="24" customFormat="1" x14ac:dyDescent="0.2">
      <c r="G960" s="33"/>
      <c r="H960" s="33"/>
      <c r="J960" s="36"/>
      <c r="K960" s="36"/>
      <c r="L960" s="36"/>
      <c r="M960" s="36"/>
      <c r="P960" s="45"/>
      <c r="Q960" s="51"/>
    </row>
    <row r="961" spans="7:17" s="24" customFormat="1" x14ac:dyDescent="0.2">
      <c r="G961" s="33"/>
      <c r="H961" s="33"/>
      <c r="J961" s="36"/>
      <c r="K961" s="36"/>
      <c r="L961" s="36"/>
      <c r="M961" s="36"/>
      <c r="P961" s="45"/>
      <c r="Q961" s="51"/>
    </row>
    <row r="962" spans="7:17" s="24" customFormat="1" x14ac:dyDescent="0.2">
      <c r="G962" s="33"/>
      <c r="H962" s="33"/>
      <c r="J962" s="36"/>
      <c r="K962" s="36"/>
      <c r="L962" s="36"/>
      <c r="M962" s="36"/>
      <c r="P962" s="45"/>
      <c r="Q962" s="51"/>
    </row>
    <row r="963" spans="7:17" s="24" customFormat="1" x14ac:dyDescent="0.2">
      <c r="G963" s="33"/>
      <c r="H963" s="33"/>
      <c r="J963" s="36"/>
      <c r="K963" s="36"/>
      <c r="L963" s="36"/>
      <c r="M963" s="36"/>
      <c r="P963" s="45"/>
      <c r="Q963" s="51"/>
    </row>
    <row r="964" spans="7:17" s="24" customFormat="1" x14ac:dyDescent="0.2">
      <c r="G964" s="33"/>
      <c r="H964" s="33"/>
      <c r="J964" s="36"/>
      <c r="K964" s="36"/>
      <c r="L964" s="36"/>
      <c r="M964" s="36"/>
      <c r="P964" s="45"/>
      <c r="Q964" s="51"/>
    </row>
    <row r="965" spans="7:17" s="24" customFormat="1" x14ac:dyDescent="0.2">
      <c r="G965" s="33"/>
      <c r="H965" s="33"/>
      <c r="J965" s="36"/>
      <c r="K965" s="36"/>
      <c r="L965" s="36"/>
      <c r="M965" s="36"/>
      <c r="P965" s="45"/>
      <c r="Q965" s="51"/>
    </row>
    <row r="966" spans="7:17" s="24" customFormat="1" x14ac:dyDescent="0.2">
      <c r="G966" s="33"/>
      <c r="H966" s="33"/>
      <c r="J966" s="36"/>
      <c r="K966" s="36"/>
      <c r="L966" s="36"/>
      <c r="M966" s="36"/>
      <c r="P966" s="45"/>
      <c r="Q966" s="51"/>
    </row>
    <row r="967" spans="7:17" s="24" customFormat="1" x14ac:dyDescent="0.2">
      <c r="G967" s="33"/>
      <c r="H967" s="33"/>
      <c r="J967" s="36"/>
      <c r="K967" s="36"/>
      <c r="L967" s="36"/>
      <c r="M967" s="36"/>
      <c r="P967" s="45"/>
      <c r="Q967" s="51"/>
    </row>
    <row r="968" spans="7:17" s="24" customFormat="1" x14ac:dyDescent="0.2">
      <c r="G968" s="33"/>
      <c r="H968" s="33"/>
      <c r="J968" s="36"/>
      <c r="K968" s="36"/>
      <c r="L968" s="36"/>
      <c r="M968" s="36"/>
      <c r="P968" s="45"/>
      <c r="Q968" s="51"/>
    </row>
    <row r="969" spans="7:17" s="24" customFormat="1" x14ac:dyDescent="0.2">
      <c r="G969" s="33"/>
      <c r="H969" s="33"/>
      <c r="J969" s="36"/>
      <c r="K969" s="36"/>
      <c r="L969" s="36"/>
      <c r="M969" s="36"/>
      <c r="P969" s="45"/>
      <c r="Q969" s="51"/>
    </row>
    <row r="970" spans="7:17" s="24" customFormat="1" x14ac:dyDescent="0.2">
      <c r="G970" s="33"/>
      <c r="H970" s="33"/>
      <c r="J970" s="36"/>
      <c r="K970" s="36"/>
      <c r="L970" s="36"/>
      <c r="M970" s="36"/>
      <c r="P970" s="45"/>
      <c r="Q970" s="51"/>
    </row>
    <row r="971" spans="7:17" s="24" customFormat="1" x14ac:dyDescent="0.2">
      <c r="G971" s="33"/>
      <c r="H971" s="33"/>
      <c r="J971" s="36"/>
      <c r="K971" s="36"/>
      <c r="L971" s="36"/>
      <c r="M971" s="36"/>
      <c r="P971" s="45"/>
      <c r="Q971" s="51"/>
    </row>
    <row r="972" spans="7:17" s="24" customFormat="1" x14ac:dyDescent="0.2">
      <c r="G972" s="33"/>
      <c r="H972" s="33"/>
      <c r="J972" s="36"/>
      <c r="K972" s="36"/>
      <c r="L972" s="36"/>
      <c r="M972" s="36"/>
      <c r="P972" s="45"/>
      <c r="Q972" s="51"/>
    </row>
    <row r="973" spans="7:17" s="24" customFormat="1" x14ac:dyDescent="0.2">
      <c r="G973" s="33"/>
      <c r="H973" s="33"/>
      <c r="J973" s="36"/>
      <c r="K973" s="36"/>
      <c r="L973" s="36"/>
      <c r="M973" s="36"/>
      <c r="P973" s="45"/>
      <c r="Q973" s="51"/>
    </row>
    <row r="974" spans="7:17" s="24" customFormat="1" x14ac:dyDescent="0.2">
      <c r="G974" s="33"/>
      <c r="H974" s="33"/>
      <c r="J974" s="36"/>
      <c r="K974" s="36"/>
      <c r="L974" s="36"/>
      <c r="M974" s="36"/>
      <c r="P974" s="45"/>
      <c r="Q974" s="51"/>
    </row>
    <row r="975" spans="7:17" s="24" customFormat="1" x14ac:dyDescent="0.2">
      <c r="G975" s="33"/>
      <c r="H975" s="33"/>
      <c r="J975" s="36"/>
      <c r="K975" s="36"/>
      <c r="L975" s="36"/>
      <c r="M975" s="36"/>
      <c r="P975" s="45"/>
      <c r="Q975" s="51"/>
    </row>
    <row r="976" spans="7:17" s="24" customFormat="1" x14ac:dyDescent="0.2">
      <c r="G976" s="33"/>
      <c r="H976" s="33"/>
      <c r="J976" s="36"/>
      <c r="K976" s="36"/>
      <c r="L976" s="36"/>
      <c r="M976" s="36"/>
      <c r="P976" s="45"/>
      <c r="Q976" s="51"/>
    </row>
    <row r="977" spans="7:17" s="24" customFormat="1" x14ac:dyDescent="0.2">
      <c r="G977" s="33"/>
      <c r="H977" s="33"/>
      <c r="J977" s="36"/>
      <c r="K977" s="36"/>
      <c r="L977" s="36"/>
      <c r="M977" s="36"/>
      <c r="P977" s="45"/>
      <c r="Q977" s="51"/>
    </row>
    <row r="978" spans="7:17" s="24" customFormat="1" x14ac:dyDescent="0.2">
      <c r="G978" s="33"/>
      <c r="H978" s="33"/>
      <c r="J978" s="36"/>
      <c r="K978" s="36"/>
      <c r="L978" s="36"/>
      <c r="M978" s="36"/>
      <c r="P978" s="45"/>
      <c r="Q978" s="51"/>
    </row>
    <row r="979" spans="7:17" s="24" customFormat="1" x14ac:dyDescent="0.2">
      <c r="G979" s="33"/>
      <c r="H979" s="33"/>
      <c r="J979" s="36"/>
      <c r="K979" s="36"/>
      <c r="L979" s="36"/>
      <c r="M979" s="36"/>
      <c r="P979" s="45"/>
      <c r="Q979" s="51"/>
    </row>
    <row r="980" spans="7:17" s="24" customFormat="1" x14ac:dyDescent="0.2">
      <c r="G980" s="33"/>
      <c r="H980" s="33"/>
      <c r="J980" s="36"/>
      <c r="K980" s="36"/>
      <c r="L980" s="36"/>
      <c r="M980" s="36"/>
      <c r="P980" s="45"/>
      <c r="Q980" s="51"/>
    </row>
    <row r="981" spans="7:17" s="24" customFormat="1" x14ac:dyDescent="0.2">
      <c r="G981" s="33"/>
      <c r="H981" s="33"/>
      <c r="J981" s="36"/>
      <c r="K981" s="36"/>
      <c r="L981" s="36"/>
      <c r="M981" s="36"/>
      <c r="P981" s="45"/>
      <c r="Q981" s="51"/>
    </row>
    <row r="982" spans="7:17" s="24" customFormat="1" x14ac:dyDescent="0.2">
      <c r="G982" s="33"/>
      <c r="H982" s="33"/>
      <c r="J982" s="36"/>
      <c r="K982" s="36"/>
      <c r="L982" s="36"/>
      <c r="M982" s="36"/>
      <c r="P982" s="45"/>
      <c r="Q982" s="51"/>
    </row>
    <row r="983" spans="7:17" s="24" customFormat="1" x14ac:dyDescent="0.2">
      <c r="G983" s="33"/>
      <c r="H983" s="33"/>
      <c r="J983" s="36"/>
      <c r="K983" s="36"/>
      <c r="L983" s="36"/>
      <c r="M983" s="36"/>
      <c r="P983" s="45"/>
      <c r="Q983" s="51"/>
    </row>
    <row r="984" spans="7:17" s="24" customFormat="1" x14ac:dyDescent="0.2">
      <c r="G984" s="33"/>
      <c r="H984" s="33"/>
      <c r="J984" s="36"/>
      <c r="K984" s="36"/>
      <c r="L984" s="36"/>
      <c r="M984" s="36"/>
      <c r="P984" s="45"/>
      <c r="Q984" s="51"/>
    </row>
    <row r="985" spans="7:17" s="24" customFormat="1" x14ac:dyDescent="0.2">
      <c r="G985" s="33"/>
      <c r="H985" s="33"/>
      <c r="J985" s="36"/>
      <c r="K985" s="36"/>
      <c r="L985" s="36"/>
      <c r="M985" s="36"/>
      <c r="P985" s="45"/>
      <c r="Q985" s="51"/>
    </row>
    <row r="986" spans="7:17" s="24" customFormat="1" x14ac:dyDescent="0.2">
      <c r="G986" s="33"/>
      <c r="H986" s="33"/>
      <c r="J986" s="36"/>
      <c r="K986" s="36"/>
      <c r="L986" s="36"/>
      <c r="M986" s="36"/>
      <c r="P986" s="45"/>
      <c r="Q986" s="51"/>
    </row>
    <row r="987" spans="7:17" s="24" customFormat="1" x14ac:dyDescent="0.2">
      <c r="G987" s="33"/>
      <c r="H987" s="33"/>
      <c r="J987" s="36"/>
      <c r="K987" s="36"/>
      <c r="L987" s="36"/>
      <c r="M987" s="36"/>
      <c r="P987" s="45"/>
      <c r="Q987" s="51"/>
    </row>
    <row r="988" spans="7:17" s="24" customFormat="1" x14ac:dyDescent="0.2">
      <c r="G988" s="33"/>
      <c r="H988" s="33"/>
      <c r="J988" s="36"/>
      <c r="K988" s="36"/>
      <c r="L988" s="36"/>
      <c r="M988" s="36"/>
      <c r="P988" s="45"/>
      <c r="Q988" s="51"/>
    </row>
    <row r="989" spans="7:17" s="24" customFormat="1" x14ac:dyDescent="0.2">
      <c r="G989" s="33"/>
      <c r="H989" s="33"/>
      <c r="J989" s="36"/>
      <c r="K989" s="36"/>
      <c r="L989" s="36"/>
      <c r="M989" s="36"/>
      <c r="P989" s="45"/>
      <c r="Q989" s="51"/>
    </row>
    <row r="990" spans="7:17" s="24" customFormat="1" x14ac:dyDescent="0.2">
      <c r="G990" s="33"/>
      <c r="H990" s="33"/>
      <c r="J990" s="36"/>
      <c r="K990" s="36"/>
      <c r="L990" s="36"/>
      <c r="M990" s="36"/>
      <c r="P990" s="45"/>
      <c r="Q990" s="51"/>
    </row>
    <row r="991" spans="7:17" s="24" customFormat="1" x14ac:dyDescent="0.2">
      <c r="G991" s="33"/>
      <c r="H991" s="33"/>
      <c r="J991" s="36"/>
      <c r="K991" s="36"/>
      <c r="L991" s="36"/>
      <c r="M991" s="36"/>
      <c r="P991" s="45"/>
      <c r="Q991" s="51"/>
    </row>
    <row r="992" spans="7:17" s="24" customFormat="1" x14ac:dyDescent="0.2">
      <c r="G992" s="33"/>
      <c r="H992" s="33"/>
      <c r="J992" s="36"/>
      <c r="K992" s="36"/>
      <c r="L992" s="36"/>
      <c r="M992" s="36"/>
      <c r="P992" s="45"/>
      <c r="Q992" s="51"/>
    </row>
    <row r="993" spans="7:17" s="24" customFormat="1" x14ac:dyDescent="0.2">
      <c r="G993" s="33"/>
      <c r="H993" s="33"/>
      <c r="J993" s="36"/>
      <c r="K993" s="36"/>
      <c r="L993" s="36"/>
      <c r="M993" s="36"/>
      <c r="P993" s="45"/>
      <c r="Q993" s="51"/>
    </row>
    <row r="994" spans="7:17" s="24" customFormat="1" x14ac:dyDescent="0.2">
      <c r="G994" s="33"/>
      <c r="H994" s="33"/>
      <c r="J994" s="36"/>
      <c r="K994" s="36"/>
      <c r="L994" s="36"/>
      <c r="M994" s="36"/>
      <c r="P994" s="45"/>
      <c r="Q994" s="51"/>
    </row>
    <row r="995" spans="7:17" s="24" customFormat="1" x14ac:dyDescent="0.2">
      <c r="G995" s="33"/>
      <c r="H995" s="33"/>
      <c r="J995" s="36"/>
      <c r="K995" s="36"/>
      <c r="L995" s="36"/>
      <c r="M995" s="36"/>
      <c r="P995" s="45"/>
      <c r="Q995" s="51"/>
    </row>
    <row r="996" spans="7:17" s="24" customFormat="1" x14ac:dyDescent="0.2">
      <c r="G996" s="33"/>
      <c r="H996" s="33"/>
      <c r="J996" s="36"/>
      <c r="K996" s="36"/>
      <c r="L996" s="36"/>
      <c r="M996" s="36"/>
      <c r="P996" s="45"/>
      <c r="Q996" s="51"/>
    </row>
    <row r="997" spans="7:17" s="24" customFormat="1" x14ac:dyDescent="0.2">
      <c r="G997" s="33"/>
      <c r="H997" s="33"/>
      <c r="J997" s="36"/>
      <c r="K997" s="36"/>
      <c r="L997" s="36"/>
      <c r="M997" s="36"/>
      <c r="P997" s="45"/>
      <c r="Q997" s="51"/>
    </row>
    <row r="998" spans="7:17" s="24" customFormat="1" x14ac:dyDescent="0.2">
      <c r="G998" s="33"/>
      <c r="H998" s="33"/>
      <c r="J998" s="36"/>
      <c r="K998" s="36"/>
      <c r="L998" s="36"/>
      <c r="M998" s="36"/>
      <c r="P998" s="45"/>
      <c r="Q998" s="51"/>
    </row>
    <row r="999" spans="7:17" s="24" customFormat="1" x14ac:dyDescent="0.2">
      <c r="G999" s="33"/>
      <c r="H999" s="33"/>
      <c r="J999" s="36"/>
      <c r="K999" s="36"/>
      <c r="L999" s="36"/>
      <c r="M999" s="36"/>
      <c r="P999" s="45"/>
      <c r="Q999" s="51"/>
    </row>
    <row r="1000" spans="7:17" s="24" customFormat="1" x14ac:dyDescent="0.2">
      <c r="G1000" s="33"/>
      <c r="H1000" s="33"/>
      <c r="J1000" s="36"/>
      <c r="K1000" s="36"/>
      <c r="L1000" s="36"/>
      <c r="M1000" s="36"/>
      <c r="P1000" s="45"/>
      <c r="Q1000" s="51"/>
    </row>
    <row r="1001" spans="7:17" s="24" customFormat="1" x14ac:dyDescent="0.2">
      <c r="G1001" s="33"/>
      <c r="H1001" s="33"/>
      <c r="J1001" s="36"/>
      <c r="K1001" s="36"/>
      <c r="L1001" s="36"/>
      <c r="M1001" s="36"/>
      <c r="P1001" s="45"/>
      <c r="Q1001" s="51"/>
    </row>
    <row r="1002" spans="7:17" s="24" customFormat="1" x14ac:dyDescent="0.2">
      <c r="G1002" s="33"/>
      <c r="H1002" s="33"/>
      <c r="J1002" s="36"/>
      <c r="K1002" s="36"/>
      <c r="L1002" s="36"/>
      <c r="M1002" s="36"/>
      <c r="P1002" s="45"/>
      <c r="Q1002" s="51"/>
    </row>
    <row r="1003" spans="7:17" s="24" customFormat="1" x14ac:dyDescent="0.2">
      <c r="G1003" s="33"/>
      <c r="H1003" s="33"/>
      <c r="J1003" s="36"/>
      <c r="K1003" s="36"/>
      <c r="L1003" s="36"/>
      <c r="M1003" s="36"/>
      <c r="P1003" s="45"/>
      <c r="Q1003" s="51"/>
    </row>
    <row r="1004" spans="7:17" s="24" customFormat="1" x14ac:dyDescent="0.2">
      <c r="G1004" s="33"/>
      <c r="H1004" s="33"/>
      <c r="J1004" s="36"/>
      <c r="K1004" s="36"/>
      <c r="L1004" s="36"/>
      <c r="M1004" s="36"/>
      <c r="P1004" s="45"/>
      <c r="Q1004" s="51"/>
    </row>
    <row r="1005" spans="7:17" s="24" customFormat="1" x14ac:dyDescent="0.2">
      <c r="G1005" s="33"/>
      <c r="H1005" s="33"/>
      <c r="J1005" s="36"/>
      <c r="K1005" s="36"/>
      <c r="L1005" s="36"/>
      <c r="M1005" s="36"/>
      <c r="P1005" s="45"/>
      <c r="Q1005" s="51"/>
    </row>
    <row r="1006" spans="7:17" s="24" customFormat="1" x14ac:dyDescent="0.2">
      <c r="G1006" s="33"/>
      <c r="H1006" s="33"/>
      <c r="J1006" s="36"/>
      <c r="K1006" s="36"/>
      <c r="L1006" s="36"/>
      <c r="M1006" s="36"/>
      <c r="P1006" s="45"/>
      <c r="Q1006" s="51"/>
    </row>
    <row r="1007" spans="7:17" s="24" customFormat="1" x14ac:dyDescent="0.2">
      <c r="G1007" s="33"/>
      <c r="H1007" s="33"/>
      <c r="J1007" s="36"/>
      <c r="K1007" s="36"/>
      <c r="L1007" s="36"/>
      <c r="M1007" s="36"/>
      <c r="P1007" s="45"/>
      <c r="Q1007" s="51"/>
    </row>
    <row r="1008" spans="7:17" s="24" customFormat="1" x14ac:dyDescent="0.2">
      <c r="G1008" s="33"/>
      <c r="H1008" s="33"/>
      <c r="J1008" s="36"/>
      <c r="K1008" s="36"/>
      <c r="L1008" s="36"/>
      <c r="M1008" s="36"/>
      <c r="P1008" s="45"/>
      <c r="Q1008" s="51"/>
    </row>
    <row r="1009" spans="7:17" s="24" customFormat="1" x14ac:dyDescent="0.2">
      <c r="G1009" s="33"/>
      <c r="H1009" s="33"/>
      <c r="J1009" s="36"/>
      <c r="K1009" s="36"/>
      <c r="L1009" s="36"/>
      <c r="M1009" s="36"/>
      <c r="P1009" s="45"/>
      <c r="Q1009" s="51"/>
    </row>
    <row r="1010" spans="7:17" s="24" customFormat="1" x14ac:dyDescent="0.2">
      <c r="G1010" s="33"/>
      <c r="H1010" s="33"/>
      <c r="J1010" s="36"/>
      <c r="K1010" s="36"/>
      <c r="L1010" s="36"/>
      <c r="M1010" s="36"/>
      <c r="P1010" s="45"/>
      <c r="Q1010" s="51"/>
    </row>
    <row r="1011" spans="7:17" s="24" customFormat="1" x14ac:dyDescent="0.2">
      <c r="G1011" s="33"/>
      <c r="H1011" s="33"/>
      <c r="J1011" s="36"/>
      <c r="K1011" s="36"/>
      <c r="L1011" s="36"/>
      <c r="M1011" s="36"/>
      <c r="P1011" s="45"/>
      <c r="Q1011" s="51"/>
    </row>
    <row r="1012" spans="7:17" s="24" customFormat="1" x14ac:dyDescent="0.2">
      <c r="G1012" s="33"/>
      <c r="H1012" s="33"/>
      <c r="J1012" s="36"/>
      <c r="K1012" s="36"/>
      <c r="L1012" s="36"/>
      <c r="M1012" s="36"/>
      <c r="P1012" s="45"/>
      <c r="Q1012" s="51"/>
    </row>
    <row r="1013" spans="7:17" s="24" customFormat="1" x14ac:dyDescent="0.2">
      <c r="G1013" s="33"/>
      <c r="H1013" s="33"/>
      <c r="J1013" s="36"/>
      <c r="K1013" s="36"/>
      <c r="L1013" s="36"/>
      <c r="M1013" s="36"/>
      <c r="P1013" s="45"/>
      <c r="Q1013" s="51"/>
    </row>
    <row r="1014" spans="7:17" s="24" customFormat="1" x14ac:dyDescent="0.2">
      <c r="G1014" s="33"/>
      <c r="H1014" s="33"/>
      <c r="J1014" s="36"/>
      <c r="K1014" s="36"/>
      <c r="L1014" s="36"/>
      <c r="M1014" s="36"/>
      <c r="P1014" s="45"/>
      <c r="Q1014" s="51"/>
    </row>
    <row r="1015" spans="7:17" s="24" customFormat="1" x14ac:dyDescent="0.2">
      <c r="G1015" s="33"/>
      <c r="H1015" s="33"/>
      <c r="J1015" s="36"/>
      <c r="K1015" s="36"/>
      <c r="L1015" s="36"/>
      <c r="M1015" s="36"/>
      <c r="P1015" s="45"/>
      <c r="Q1015" s="51"/>
    </row>
    <row r="1016" spans="7:17" s="24" customFormat="1" x14ac:dyDescent="0.2">
      <c r="G1016" s="33"/>
      <c r="H1016" s="33"/>
      <c r="J1016" s="36"/>
      <c r="K1016" s="36"/>
      <c r="L1016" s="36"/>
      <c r="M1016" s="36"/>
      <c r="P1016" s="45"/>
      <c r="Q1016" s="51"/>
    </row>
    <row r="1017" spans="7:17" s="24" customFormat="1" x14ac:dyDescent="0.2">
      <c r="G1017" s="33"/>
      <c r="H1017" s="33"/>
      <c r="J1017" s="36"/>
      <c r="K1017" s="36"/>
      <c r="L1017" s="36"/>
      <c r="M1017" s="36"/>
      <c r="P1017" s="45"/>
      <c r="Q1017" s="51"/>
    </row>
    <row r="1018" spans="7:17" s="24" customFormat="1" x14ac:dyDescent="0.2">
      <c r="G1018" s="33"/>
      <c r="H1018" s="33"/>
      <c r="J1018" s="36"/>
      <c r="K1018" s="36"/>
      <c r="L1018" s="36"/>
      <c r="M1018" s="36"/>
      <c r="P1018" s="45"/>
      <c r="Q1018" s="51"/>
    </row>
    <row r="1019" spans="7:17" s="24" customFormat="1" x14ac:dyDescent="0.2">
      <c r="G1019" s="33"/>
      <c r="H1019" s="33"/>
      <c r="J1019" s="36"/>
      <c r="K1019" s="36"/>
      <c r="L1019" s="36"/>
      <c r="M1019" s="36"/>
      <c r="P1019" s="45"/>
      <c r="Q1019" s="51"/>
    </row>
    <row r="1020" spans="7:17" s="24" customFormat="1" x14ac:dyDescent="0.2">
      <c r="G1020" s="33"/>
      <c r="H1020" s="33"/>
      <c r="J1020" s="36"/>
      <c r="K1020" s="36"/>
      <c r="L1020" s="36"/>
      <c r="M1020" s="36"/>
      <c r="P1020" s="45"/>
      <c r="Q1020" s="51"/>
    </row>
    <row r="1021" spans="7:17" s="24" customFormat="1" x14ac:dyDescent="0.2">
      <c r="G1021" s="33"/>
      <c r="H1021" s="33"/>
      <c r="J1021" s="36"/>
      <c r="K1021" s="36"/>
      <c r="L1021" s="36"/>
      <c r="M1021" s="36"/>
      <c r="P1021" s="45"/>
      <c r="Q1021" s="51"/>
    </row>
    <row r="1022" spans="7:17" s="24" customFormat="1" x14ac:dyDescent="0.2">
      <c r="G1022" s="33"/>
      <c r="H1022" s="33"/>
      <c r="J1022" s="36"/>
      <c r="K1022" s="36"/>
      <c r="L1022" s="36"/>
      <c r="M1022" s="36"/>
      <c r="P1022" s="45"/>
      <c r="Q1022" s="51"/>
    </row>
    <row r="1023" spans="7:17" s="24" customFormat="1" x14ac:dyDescent="0.2">
      <c r="G1023" s="33"/>
      <c r="H1023" s="33"/>
      <c r="J1023" s="36"/>
      <c r="K1023" s="36"/>
      <c r="L1023" s="36"/>
      <c r="M1023" s="36"/>
      <c r="P1023" s="45"/>
      <c r="Q1023" s="51"/>
    </row>
    <row r="1024" spans="7:17" s="24" customFormat="1" x14ac:dyDescent="0.2">
      <c r="G1024" s="33"/>
      <c r="H1024" s="33"/>
      <c r="J1024" s="36"/>
      <c r="K1024" s="36"/>
      <c r="L1024" s="36"/>
      <c r="M1024" s="36"/>
      <c r="P1024" s="45"/>
      <c r="Q1024" s="51"/>
    </row>
    <row r="1025" spans="7:17" s="24" customFormat="1" x14ac:dyDescent="0.2">
      <c r="G1025" s="33"/>
      <c r="H1025" s="33"/>
      <c r="J1025" s="36"/>
      <c r="K1025" s="36"/>
      <c r="L1025" s="36"/>
      <c r="M1025" s="36"/>
      <c r="P1025" s="45"/>
      <c r="Q1025" s="51"/>
    </row>
    <row r="1026" spans="7:17" s="24" customFormat="1" x14ac:dyDescent="0.2">
      <c r="G1026" s="33"/>
      <c r="H1026" s="33"/>
      <c r="J1026" s="36"/>
      <c r="K1026" s="36"/>
      <c r="L1026" s="36"/>
      <c r="M1026" s="36"/>
      <c r="P1026" s="45"/>
      <c r="Q1026" s="51"/>
    </row>
    <row r="1027" spans="7:17" s="24" customFormat="1" x14ac:dyDescent="0.2">
      <c r="G1027" s="33"/>
      <c r="H1027" s="33"/>
      <c r="J1027" s="36"/>
      <c r="K1027" s="36"/>
      <c r="L1027" s="36"/>
      <c r="M1027" s="36"/>
      <c r="P1027" s="45"/>
      <c r="Q1027" s="51"/>
    </row>
    <row r="1028" spans="7:17" s="24" customFormat="1" x14ac:dyDescent="0.2">
      <c r="G1028" s="33"/>
      <c r="H1028" s="33"/>
      <c r="J1028" s="36"/>
      <c r="K1028" s="36"/>
      <c r="L1028" s="36"/>
      <c r="M1028" s="36"/>
      <c r="P1028" s="45"/>
      <c r="Q1028" s="51"/>
    </row>
    <row r="1029" spans="7:17" s="24" customFormat="1" x14ac:dyDescent="0.2">
      <c r="G1029" s="33"/>
      <c r="H1029" s="33"/>
      <c r="J1029" s="36"/>
      <c r="K1029" s="36"/>
      <c r="L1029" s="36"/>
      <c r="M1029" s="36"/>
      <c r="P1029" s="45"/>
      <c r="Q1029" s="51"/>
    </row>
    <row r="1030" spans="7:17" s="24" customFormat="1" x14ac:dyDescent="0.2">
      <c r="G1030" s="33"/>
      <c r="H1030" s="33"/>
      <c r="J1030" s="36"/>
      <c r="K1030" s="36"/>
      <c r="L1030" s="36"/>
      <c r="M1030" s="36"/>
      <c r="P1030" s="45"/>
      <c r="Q1030" s="51"/>
    </row>
    <row r="1031" spans="7:17" s="24" customFormat="1" x14ac:dyDescent="0.2">
      <c r="G1031" s="33"/>
      <c r="H1031" s="33"/>
      <c r="J1031" s="36"/>
      <c r="K1031" s="36"/>
      <c r="L1031" s="36"/>
      <c r="M1031" s="36"/>
      <c r="P1031" s="45"/>
      <c r="Q1031" s="51"/>
    </row>
    <row r="1032" spans="7:17" s="24" customFormat="1" x14ac:dyDescent="0.2">
      <c r="G1032" s="33"/>
      <c r="H1032" s="33"/>
      <c r="J1032" s="36"/>
      <c r="K1032" s="36"/>
      <c r="L1032" s="36"/>
      <c r="M1032" s="36"/>
      <c r="P1032" s="45"/>
      <c r="Q1032" s="51"/>
    </row>
    <row r="1033" spans="7:17" s="24" customFormat="1" x14ac:dyDescent="0.2">
      <c r="G1033" s="33"/>
      <c r="H1033" s="33"/>
      <c r="J1033" s="36"/>
      <c r="K1033" s="36"/>
      <c r="L1033" s="36"/>
      <c r="M1033" s="36"/>
      <c r="P1033" s="45"/>
      <c r="Q1033" s="51"/>
    </row>
    <row r="1034" spans="7:17" s="24" customFormat="1" x14ac:dyDescent="0.2">
      <c r="G1034" s="33"/>
      <c r="H1034" s="33"/>
      <c r="J1034" s="36"/>
      <c r="K1034" s="36"/>
      <c r="L1034" s="36"/>
      <c r="M1034" s="36"/>
      <c r="P1034" s="45"/>
      <c r="Q1034" s="51"/>
    </row>
    <row r="1035" spans="7:17" s="24" customFormat="1" x14ac:dyDescent="0.2">
      <c r="G1035" s="33"/>
      <c r="H1035" s="33"/>
      <c r="J1035" s="36"/>
      <c r="K1035" s="36"/>
      <c r="L1035" s="36"/>
      <c r="M1035" s="36"/>
      <c r="P1035" s="45"/>
      <c r="Q1035" s="51"/>
    </row>
    <row r="1036" spans="7:17" s="24" customFormat="1" x14ac:dyDescent="0.2">
      <c r="G1036" s="33"/>
      <c r="H1036" s="33"/>
      <c r="J1036" s="36"/>
      <c r="K1036" s="36"/>
      <c r="L1036" s="36"/>
      <c r="M1036" s="36"/>
      <c r="P1036" s="45"/>
      <c r="Q1036" s="51"/>
    </row>
    <row r="1037" spans="7:17" s="24" customFormat="1" x14ac:dyDescent="0.2">
      <c r="G1037" s="33"/>
      <c r="H1037" s="33"/>
      <c r="J1037" s="36"/>
      <c r="K1037" s="36"/>
      <c r="L1037" s="36"/>
      <c r="M1037" s="36"/>
      <c r="P1037" s="45"/>
      <c r="Q1037" s="51"/>
    </row>
    <row r="1038" spans="7:17" s="24" customFormat="1" x14ac:dyDescent="0.2">
      <c r="G1038" s="33"/>
      <c r="H1038" s="33"/>
      <c r="J1038" s="36"/>
      <c r="K1038" s="36"/>
      <c r="L1038" s="36"/>
      <c r="M1038" s="36"/>
      <c r="P1038" s="45"/>
      <c r="Q1038" s="51"/>
    </row>
    <row r="1039" spans="7:17" s="24" customFormat="1" x14ac:dyDescent="0.2">
      <c r="G1039" s="33"/>
      <c r="H1039" s="33"/>
      <c r="J1039" s="36"/>
      <c r="K1039" s="36"/>
      <c r="L1039" s="36"/>
      <c r="M1039" s="36"/>
      <c r="P1039" s="45"/>
      <c r="Q1039" s="51"/>
    </row>
    <row r="1040" spans="7:17" s="24" customFormat="1" x14ac:dyDescent="0.2">
      <c r="G1040" s="33"/>
      <c r="H1040" s="33"/>
      <c r="J1040" s="36"/>
      <c r="K1040" s="36"/>
      <c r="L1040" s="36"/>
      <c r="M1040" s="36"/>
      <c r="P1040" s="45"/>
      <c r="Q1040" s="51"/>
    </row>
    <row r="1041" spans="7:17" s="24" customFormat="1" x14ac:dyDescent="0.2">
      <c r="G1041" s="33"/>
      <c r="H1041" s="33"/>
      <c r="J1041" s="36"/>
      <c r="K1041" s="36"/>
      <c r="L1041" s="36"/>
      <c r="M1041" s="36"/>
      <c r="P1041" s="45"/>
      <c r="Q1041" s="51"/>
    </row>
    <row r="1042" spans="7:17" s="24" customFormat="1" x14ac:dyDescent="0.2">
      <c r="G1042" s="33"/>
      <c r="H1042" s="33"/>
      <c r="J1042" s="36"/>
      <c r="K1042" s="36"/>
      <c r="L1042" s="36"/>
      <c r="M1042" s="36"/>
      <c r="P1042" s="45"/>
      <c r="Q1042" s="51"/>
    </row>
    <row r="1043" spans="7:17" s="24" customFormat="1" x14ac:dyDescent="0.2">
      <c r="G1043" s="33"/>
      <c r="H1043" s="33"/>
      <c r="J1043" s="36"/>
      <c r="K1043" s="36"/>
      <c r="L1043" s="36"/>
      <c r="M1043" s="36"/>
      <c r="P1043" s="45"/>
      <c r="Q1043" s="51"/>
    </row>
    <row r="1044" spans="7:17" s="24" customFormat="1" x14ac:dyDescent="0.2">
      <c r="G1044" s="33"/>
      <c r="H1044" s="33"/>
      <c r="J1044" s="36"/>
      <c r="K1044" s="36"/>
      <c r="L1044" s="36"/>
      <c r="M1044" s="36"/>
      <c r="P1044" s="45"/>
      <c r="Q1044" s="51"/>
    </row>
    <row r="1045" spans="7:17" s="24" customFormat="1" x14ac:dyDescent="0.2">
      <c r="G1045" s="33"/>
      <c r="H1045" s="33"/>
      <c r="J1045" s="36"/>
      <c r="K1045" s="36"/>
      <c r="L1045" s="36"/>
      <c r="M1045" s="36"/>
      <c r="P1045" s="45"/>
      <c r="Q1045" s="51"/>
    </row>
    <row r="1046" spans="7:17" s="24" customFormat="1" x14ac:dyDescent="0.2">
      <c r="G1046" s="33"/>
      <c r="H1046" s="33"/>
      <c r="J1046" s="36"/>
      <c r="K1046" s="36"/>
      <c r="L1046" s="36"/>
      <c r="M1046" s="36"/>
      <c r="P1046" s="45"/>
      <c r="Q1046" s="51"/>
    </row>
    <row r="1047" spans="7:17" s="24" customFormat="1" x14ac:dyDescent="0.2">
      <c r="G1047" s="33"/>
      <c r="H1047" s="33"/>
      <c r="J1047" s="36"/>
      <c r="K1047" s="36"/>
      <c r="L1047" s="36"/>
      <c r="M1047" s="36"/>
      <c r="P1047" s="45"/>
      <c r="Q1047" s="51"/>
    </row>
    <row r="1048" spans="7:17" s="24" customFormat="1" x14ac:dyDescent="0.2">
      <c r="G1048" s="33"/>
      <c r="H1048" s="33"/>
      <c r="J1048" s="36"/>
      <c r="K1048" s="36"/>
      <c r="L1048" s="36"/>
      <c r="M1048" s="36"/>
      <c r="P1048" s="45"/>
      <c r="Q1048" s="51"/>
    </row>
    <row r="1049" spans="7:17" s="24" customFormat="1" x14ac:dyDescent="0.2">
      <c r="G1049" s="33"/>
      <c r="H1049" s="33"/>
      <c r="J1049" s="36"/>
      <c r="K1049" s="36"/>
      <c r="L1049" s="36"/>
      <c r="M1049" s="36"/>
      <c r="P1049" s="45"/>
      <c r="Q1049" s="51"/>
    </row>
    <row r="1050" spans="7:17" s="24" customFormat="1" x14ac:dyDescent="0.2">
      <c r="G1050" s="33"/>
      <c r="H1050" s="33"/>
      <c r="J1050" s="36"/>
      <c r="K1050" s="36"/>
      <c r="L1050" s="36"/>
      <c r="M1050" s="36"/>
      <c r="P1050" s="45"/>
      <c r="Q1050" s="51"/>
    </row>
    <row r="1051" spans="7:17" s="24" customFormat="1" x14ac:dyDescent="0.2">
      <c r="G1051" s="33"/>
      <c r="H1051" s="33"/>
      <c r="J1051" s="36"/>
      <c r="K1051" s="36"/>
      <c r="L1051" s="36"/>
      <c r="M1051" s="36"/>
      <c r="P1051" s="45"/>
      <c r="Q1051" s="51"/>
    </row>
    <row r="1052" spans="7:17" s="24" customFormat="1" x14ac:dyDescent="0.2">
      <c r="G1052" s="33"/>
      <c r="H1052" s="33"/>
      <c r="J1052" s="36"/>
      <c r="K1052" s="36"/>
      <c r="L1052" s="36"/>
      <c r="M1052" s="36"/>
      <c r="P1052" s="45"/>
      <c r="Q1052" s="51"/>
    </row>
    <row r="1053" spans="7:17" s="24" customFormat="1" x14ac:dyDescent="0.2">
      <c r="G1053" s="33"/>
      <c r="H1053" s="33"/>
      <c r="J1053" s="36"/>
      <c r="K1053" s="36"/>
      <c r="L1053" s="36"/>
      <c r="M1053" s="36"/>
      <c r="P1053" s="45"/>
      <c r="Q1053" s="51"/>
    </row>
    <row r="1054" spans="7:17" s="24" customFormat="1" x14ac:dyDescent="0.2">
      <c r="G1054" s="33"/>
      <c r="H1054" s="33"/>
      <c r="J1054" s="36"/>
      <c r="K1054" s="36"/>
      <c r="L1054" s="36"/>
      <c r="M1054" s="36"/>
      <c r="P1054" s="45"/>
      <c r="Q1054" s="51"/>
    </row>
    <row r="1055" spans="7:17" s="24" customFormat="1" x14ac:dyDescent="0.2">
      <c r="G1055" s="33"/>
      <c r="H1055" s="33"/>
      <c r="J1055" s="36"/>
      <c r="K1055" s="36"/>
      <c r="L1055" s="36"/>
      <c r="M1055" s="36"/>
      <c r="P1055" s="45"/>
      <c r="Q1055" s="51"/>
    </row>
    <row r="1056" spans="7:17" s="24" customFormat="1" x14ac:dyDescent="0.2">
      <c r="G1056" s="33"/>
      <c r="H1056" s="33"/>
      <c r="J1056" s="36"/>
      <c r="K1056" s="36"/>
      <c r="L1056" s="36"/>
      <c r="M1056" s="36"/>
      <c r="P1056" s="45"/>
      <c r="Q1056" s="51"/>
    </row>
    <row r="1057" spans="7:17" s="24" customFormat="1" x14ac:dyDescent="0.2">
      <c r="G1057" s="33"/>
      <c r="H1057" s="33"/>
      <c r="J1057" s="36"/>
      <c r="K1057" s="36"/>
      <c r="L1057" s="36"/>
      <c r="M1057" s="36"/>
      <c r="P1057" s="45"/>
      <c r="Q1057" s="51"/>
    </row>
    <row r="1058" spans="7:17" s="24" customFormat="1" x14ac:dyDescent="0.2">
      <c r="G1058" s="33"/>
      <c r="H1058" s="33"/>
      <c r="J1058" s="36"/>
      <c r="K1058" s="36"/>
      <c r="L1058" s="36"/>
      <c r="M1058" s="36"/>
      <c r="P1058" s="45"/>
      <c r="Q1058" s="51"/>
    </row>
    <row r="1059" spans="7:17" s="24" customFormat="1" x14ac:dyDescent="0.2">
      <c r="G1059" s="33"/>
      <c r="H1059" s="33"/>
      <c r="J1059" s="36"/>
      <c r="K1059" s="36"/>
      <c r="L1059" s="36"/>
      <c r="M1059" s="36"/>
      <c r="P1059" s="45"/>
      <c r="Q1059" s="51"/>
    </row>
    <row r="1060" spans="7:17" s="24" customFormat="1" x14ac:dyDescent="0.2">
      <c r="G1060" s="33"/>
      <c r="H1060" s="33"/>
      <c r="J1060" s="36"/>
      <c r="K1060" s="36"/>
      <c r="L1060" s="36"/>
      <c r="M1060" s="36"/>
      <c r="P1060" s="45"/>
      <c r="Q1060" s="51"/>
    </row>
    <row r="1061" spans="7:17" s="24" customFormat="1" x14ac:dyDescent="0.2">
      <c r="G1061" s="33"/>
      <c r="H1061" s="33"/>
      <c r="J1061" s="36"/>
      <c r="K1061" s="36"/>
      <c r="L1061" s="36"/>
      <c r="M1061" s="36"/>
      <c r="P1061" s="45"/>
      <c r="Q1061" s="51"/>
    </row>
    <row r="1062" spans="7:17" s="24" customFormat="1" x14ac:dyDescent="0.2">
      <c r="G1062" s="33"/>
      <c r="H1062" s="33"/>
      <c r="J1062" s="36"/>
      <c r="K1062" s="36"/>
      <c r="L1062" s="36"/>
      <c r="M1062" s="36"/>
      <c r="P1062" s="45"/>
      <c r="Q1062" s="51"/>
    </row>
    <row r="1063" spans="7:17" s="24" customFormat="1" x14ac:dyDescent="0.2">
      <c r="G1063" s="33"/>
      <c r="H1063" s="33"/>
      <c r="J1063" s="36"/>
      <c r="K1063" s="36"/>
      <c r="L1063" s="36"/>
      <c r="M1063" s="36"/>
      <c r="P1063" s="45"/>
      <c r="Q1063" s="51"/>
    </row>
    <row r="1064" spans="7:17" s="24" customFormat="1" x14ac:dyDescent="0.2">
      <c r="G1064" s="33"/>
      <c r="H1064" s="33"/>
      <c r="J1064" s="36"/>
      <c r="K1064" s="36"/>
      <c r="L1064" s="36"/>
      <c r="M1064" s="36"/>
      <c r="P1064" s="45"/>
      <c r="Q1064" s="51"/>
    </row>
    <row r="1065" spans="7:17" s="24" customFormat="1" x14ac:dyDescent="0.2">
      <c r="G1065" s="33"/>
      <c r="H1065" s="33"/>
      <c r="J1065" s="36"/>
      <c r="K1065" s="36"/>
      <c r="L1065" s="36"/>
      <c r="M1065" s="36"/>
      <c r="P1065" s="45"/>
      <c r="Q1065" s="51"/>
    </row>
    <row r="1066" spans="7:17" s="24" customFormat="1" x14ac:dyDescent="0.2">
      <c r="G1066" s="33"/>
      <c r="H1066" s="33"/>
      <c r="J1066" s="36"/>
      <c r="K1066" s="36"/>
      <c r="L1066" s="36"/>
      <c r="M1066" s="36"/>
      <c r="P1066" s="45"/>
      <c r="Q1066" s="51"/>
    </row>
    <row r="1067" spans="7:17" s="24" customFormat="1" x14ac:dyDescent="0.2">
      <c r="G1067" s="33"/>
      <c r="H1067" s="33"/>
      <c r="J1067" s="36"/>
      <c r="K1067" s="36"/>
      <c r="L1067" s="36"/>
      <c r="M1067" s="36"/>
      <c r="P1067" s="45"/>
      <c r="Q1067" s="51"/>
    </row>
    <row r="1068" spans="7:17" s="24" customFormat="1" x14ac:dyDescent="0.2">
      <c r="G1068" s="33"/>
      <c r="H1068" s="33"/>
      <c r="J1068" s="36"/>
      <c r="K1068" s="36"/>
      <c r="L1068" s="36"/>
      <c r="M1068" s="36"/>
      <c r="P1068" s="45"/>
      <c r="Q1068" s="51"/>
    </row>
    <row r="1069" spans="7:17" s="24" customFormat="1" x14ac:dyDescent="0.2">
      <c r="G1069" s="33"/>
      <c r="H1069" s="33"/>
      <c r="J1069" s="36"/>
      <c r="K1069" s="36"/>
      <c r="L1069" s="36"/>
      <c r="M1069" s="36"/>
      <c r="P1069" s="45"/>
      <c r="Q1069" s="51"/>
    </row>
    <row r="1070" spans="7:17" s="24" customFormat="1" x14ac:dyDescent="0.2">
      <c r="G1070" s="33"/>
      <c r="H1070" s="33"/>
      <c r="J1070" s="36"/>
      <c r="K1070" s="36"/>
      <c r="L1070" s="36"/>
      <c r="M1070" s="36"/>
      <c r="P1070" s="45"/>
      <c r="Q1070" s="51"/>
    </row>
    <row r="1071" spans="7:17" s="24" customFormat="1" x14ac:dyDescent="0.2">
      <c r="G1071" s="33"/>
      <c r="H1071" s="33"/>
      <c r="J1071" s="36"/>
      <c r="K1071" s="36"/>
      <c r="L1071" s="36"/>
      <c r="M1071" s="36"/>
      <c r="P1071" s="45"/>
      <c r="Q1071" s="51"/>
    </row>
    <row r="1072" spans="7:17" s="24" customFormat="1" x14ac:dyDescent="0.2">
      <c r="G1072" s="33"/>
      <c r="H1072" s="33"/>
      <c r="J1072" s="36"/>
      <c r="K1072" s="36"/>
      <c r="L1072" s="36"/>
      <c r="M1072" s="36"/>
      <c r="P1072" s="45"/>
      <c r="Q1072" s="51"/>
    </row>
    <row r="1073" spans="7:17" s="24" customFormat="1" x14ac:dyDescent="0.2">
      <c r="G1073" s="33"/>
      <c r="H1073" s="33"/>
      <c r="J1073" s="36"/>
      <c r="K1073" s="36"/>
      <c r="L1073" s="36"/>
      <c r="M1073" s="36"/>
      <c r="P1073" s="45"/>
      <c r="Q1073" s="51"/>
    </row>
    <row r="1074" spans="7:17" s="24" customFormat="1" x14ac:dyDescent="0.2">
      <c r="G1074" s="33"/>
      <c r="H1074" s="33"/>
      <c r="J1074" s="36"/>
      <c r="K1074" s="36"/>
      <c r="L1074" s="36"/>
      <c r="M1074" s="36"/>
      <c r="P1074" s="45"/>
      <c r="Q1074" s="51"/>
    </row>
    <row r="1075" spans="7:17" s="24" customFormat="1" x14ac:dyDescent="0.2">
      <c r="G1075" s="33"/>
      <c r="H1075" s="33"/>
      <c r="J1075" s="36"/>
      <c r="K1075" s="36"/>
      <c r="L1075" s="36"/>
      <c r="M1075" s="36"/>
      <c r="P1075" s="45"/>
      <c r="Q1075" s="51"/>
    </row>
    <row r="1076" spans="7:17" s="24" customFormat="1" x14ac:dyDescent="0.2">
      <c r="G1076" s="33"/>
      <c r="H1076" s="33"/>
      <c r="J1076" s="36"/>
      <c r="K1076" s="36"/>
      <c r="L1076" s="36"/>
      <c r="M1076" s="36"/>
      <c r="P1076" s="45"/>
      <c r="Q1076" s="51"/>
    </row>
    <row r="1077" spans="7:17" s="24" customFormat="1" x14ac:dyDescent="0.2">
      <c r="G1077" s="33"/>
      <c r="H1077" s="33"/>
      <c r="J1077" s="36"/>
      <c r="K1077" s="36"/>
      <c r="L1077" s="36"/>
      <c r="M1077" s="36"/>
      <c r="P1077" s="45"/>
      <c r="Q1077" s="51"/>
    </row>
    <row r="1078" spans="7:17" s="24" customFormat="1" x14ac:dyDescent="0.2">
      <c r="G1078" s="33"/>
      <c r="H1078" s="33"/>
      <c r="J1078" s="36"/>
      <c r="K1078" s="36"/>
      <c r="L1078" s="36"/>
      <c r="M1078" s="36"/>
      <c r="P1078" s="45"/>
      <c r="Q1078" s="51"/>
    </row>
    <row r="1079" spans="7:17" s="24" customFormat="1" x14ac:dyDescent="0.2">
      <c r="G1079" s="33"/>
      <c r="H1079" s="33"/>
      <c r="J1079" s="36"/>
      <c r="K1079" s="36"/>
      <c r="L1079" s="36"/>
      <c r="M1079" s="36"/>
      <c r="P1079" s="45"/>
      <c r="Q1079" s="51"/>
    </row>
    <row r="1080" spans="7:17" s="24" customFormat="1" x14ac:dyDescent="0.2">
      <c r="G1080" s="33"/>
      <c r="H1080" s="33"/>
      <c r="J1080" s="36"/>
      <c r="K1080" s="36"/>
      <c r="L1080" s="36"/>
      <c r="M1080" s="36"/>
      <c r="P1080" s="45"/>
      <c r="Q1080" s="51"/>
    </row>
    <row r="1081" spans="7:17" s="24" customFormat="1" x14ac:dyDescent="0.2">
      <c r="G1081" s="33"/>
      <c r="H1081" s="33"/>
      <c r="J1081" s="36"/>
      <c r="K1081" s="36"/>
      <c r="L1081" s="36"/>
      <c r="M1081" s="36"/>
      <c r="P1081" s="45"/>
      <c r="Q1081" s="51"/>
    </row>
    <row r="1082" spans="7:17" s="24" customFormat="1" x14ac:dyDescent="0.2">
      <c r="G1082" s="33"/>
      <c r="H1082" s="33"/>
      <c r="J1082" s="36"/>
      <c r="K1082" s="36"/>
      <c r="L1082" s="36"/>
      <c r="M1082" s="36"/>
      <c r="P1082" s="45"/>
      <c r="Q1082" s="51"/>
    </row>
    <row r="1083" spans="7:17" s="24" customFormat="1" x14ac:dyDescent="0.2">
      <c r="G1083" s="33"/>
      <c r="H1083" s="33"/>
      <c r="J1083" s="36"/>
      <c r="K1083" s="36"/>
      <c r="L1083" s="36"/>
      <c r="M1083" s="36"/>
      <c r="P1083" s="45"/>
      <c r="Q1083" s="51"/>
    </row>
    <row r="1084" spans="7:17" s="24" customFormat="1" x14ac:dyDescent="0.2">
      <c r="G1084" s="33"/>
      <c r="H1084" s="33"/>
      <c r="J1084" s="36"/>
      <c r="K1084" s="36"/>
      <c r="L1084" s="36"/>
      <c r="M1084" s="36"/>
      <c r="P1084" s="45"/>
      <c r="Q1084" s="51"/>
    </row>
    <row r="1085" spans="7:17" s="24" customFormat="1" x14ac:dyDescent="0.2">
      <c r="G1085" s="33"/>
      <c r="H1085" s="33"/>
      <c r="J1085" s="36"/>
      <c r="K1085" s="36"/>
      <c r="L1085" s="36"/>
      <c r="M1085" s="36"/>
      <c r="P1085" s="45"/>
      <c r="Q1085" s="51"/>
    </row>
    <row r="1086" spans="7:17" s="24" customFormat="1" x14ac:dyDescent="0.2">
      <c r="G1086" s="33"/>
      <c r="H1086" s="33"/>
      <c r="J1086" s="36"/>
      <c r="K1086" s="36"/>
      <c r="L1086" s="36"/>
      <c r="M1086" s="36"/>
      <c r="P1086" s="45"/>
      <c r="Q1086" s="51"/>
    </row>
    <row r="1087" spans="7:17" s="24" customFormat="1" x14ac:dyDescent="0.2">
      <c r="G1087" s="33"/>
      <c r="H1087" s="33"/>
      <c r="J1087" s="36"/>
      <c r="K1087" s="36"/>
      <c r="L1087" s="36"/>
      <c r="M1087" s="36"/>
      <c r="P1087" s="45"/>
      <c r="Q1087" s="51"/>
    </row>
    <row r="1088" spans="7:17" s="24" customFormat="1" x14ac:dyDescent="0.2">
      <c r="G1088" s="33"/>
      <c r="H1088" s="33"/>
      <c r="J1088" s="36"/>
      <c r="K1088" s="36"/>
      <c r="L1088" s="36"/>
      <c r="M1088" s="36"/>
      <c r="P1088" s="45"/>
      <c r="Q1088" s="51"/>
    </row>
    <row r="1089" spans="7:17" s="24" customFormat="1" x14ac:dyDescent="0.2">
      <c r="G1089" s="33"/>
      <c r="H1089" s="33"/>
      <c r="J1089" s="36"/>
      <c r="K1089" s="36"/>
      <c r="L1089" s="36"/>
      <c r="M1089" s="36"/>
      <c r="P1089" s="45"/>
      <c r="Q1089" s="51"/>
    </row>
    <row r="1090" spans="7:17" s="24" customFormat="1" x14ac:dyDescent="0.2">
      <c r="G1090" s="33"/>
      <c r="H1090" s="33"/>
      <c r="J1090" s="36"/>
      <c r="K1090" s="36"/>
      <c r="L1090" s="36"/>
      <c r="M1090" s="36"/>
      <c r="P1090" s="45"/>
      <c r="Q1090" s="51"/>
    </row>
    <row r="1091" spans="7:17" s="24" customFormat="1" x14ac:dyDescent="0.2">
      <c r="G1091" s="33"/>
      <c r="H1091" s="33"/>
      <c r="J1091" s="36"/>
      <c r="K1091" s="36"/>
      <c r="L1091" s="36"/>
      <c r="M1091" s="36"/>
      <c r="P1091" s="45"/>
      <c r="Q1091" s="51"/>
    </row>
    <row r="1092" spans="7:17" s="24" customFormat="1" x14ac:dyDescent="0.2">
      <c r="G1092" s="33"/>
      <c r="H1092" s="33"/>
      <c r="J1092" s="36"/>
      <c r="K1092" s="36"/>
      <c r="L1092" s="36"/>
      <c r="M1092" s="36"/>
      <c r="P1092" s="45"/>
      <c r="Q1092" s="51"/>
    </row>
    <row r="1093" spans="7:17" s="24" customFormat="1" x14ac:dyDescent="0.2">
      <c r="G1093" s="33"/>
      <c r="H1093" s="33"/>
      <c r="J1093" s="36"/>
      <c r="K1093" s="36"/>
      <c r="L1093" s="36"/>
      <c r="M1093" s="36"/>
      <c r="P1093" s="45"/>
      <c r="Q1093" s="51"/>
    </row>
    <row r="1094" spans="7:17" s="24" customFormat="1" x14ac:dyDescent="0.2">
      <c r="G1094" s="33"/>
      <c r="H1094" s="33"/>
      <c r="J1094" s="36"/>
      <c r="K1094" s="36"/>
      <c r="L1094" s="36"/>
      <c r="M1094" s="36"/>
      <c r="P1094" s="45"/>
      <c r="Q1094" s="51"/>
    </row>
    <row r="1095" spans="7:17" s="24" customFormat="1" x14ac:dyDescent="0.2">
      <c r="G1095" s="33"/>
      <c r="H1095" s="33"/>
      <c r="J1095" s="36"/>
      <c r="K1095" s="36"/>
      <c r="L1095" s="36"/>
      <c r="M1095" s="36"/>
      <c r="P1095" s="45"/>
      <c r="Q1095" s="51"/>
    </row>
    <row r="1096" spans="7:17" s="24" customFormat="1" x14ac:dyDescent="0.2">
      <c r="G1096" s="33"/>
      <c r="H1096" s="33"/>
      <c r="J1096" s="36"/>
      <c r="K1096" s="36"/>
      <c r="L1096" s="36"/>
      <c r="M1096" s="36"/>
      <c r="P1096" s="45"/>
      <c r="Q1096" s="51"/>
    </row>
    <row r="1097" spans="7:17" s="24" customFormat="1" x14ac:dyDescent="0.2">
      <c r="G1097" s="33"/>
      <c r="H1097" s="33"/>
      <c r="J1097" s="36"/>
      <c r="K1097" s="36"/>
      <c r="L1097" s="36"/>
      <c r="M1097" s="36"/>
      <c r="P1097" s="45"/>
      <c r="Q1097" s="51"/>
    </row>
    <row r="1098" spans="7:17" s="24" customFormat="1" x14ac:dyDescent="0.2">
      <c r="G1098" s="33"/>
      <c r="H1098" s="33"/>
      <c r="J1098" s="36"/>
      <c r="K1098" s="36"/>
      <c r="L1098" s="36"/>
      <c r="M1098" s="36"/>
      <c r="P1098" s="45"/>
      <c r="Q1098" s="51"/>
    </row>
    <row r="1099" spans="7:17" s="24" customFormat="1" x14ac:dyDescent="0.2">
      <c r="G1099" s="33"/>
      <c r="H1099" s="33"/>
      <c r="J1099" s="36"/>
      <c r="K1099" s="36"/>
      <c r="L1099" s="36"/>
      <c r="M1099" s="36"/>
      <c r="P1099" s="45"/>
      <c r="Q1099" s="51"/>
    </row>
    <row r="1100" spans="7:17" s="24" customFormat="1" x14ac:dyDescent="0.2">
      <c r="G1100" s="33"/>
      <c r="H1100" s="33"/>
      <c r="J1100" s="36"/>
      <c r="K1100" s="36"/>
      <c r="L1100" s="36"/>
      <c r="M1100" s="36"/>
      <c r="P1100" s="45"/>
      <c r="Q1100" s="51"/>
    </row>
    <row r="1101" spans="7:17" s="24" customFormat="1" x14ac:dyDescent="0.2">
      <c r="G1101" s="33"/>
      <c r="H1101" s="33"/>
      <c r="J1101" s="36"/>
      <c r="K1101" s="36"/>
      <c r="L1101" s="36"/>
      <c r="M1101" s="36"/>
      <c r="P1101" s="45"/>
      <c r="Q1101" s="51"/>
    </row>
    <row r="1102" spans="7:17" s="24" customFormat="1" x14ac:dyDescent="0.2">
      <c r="G1102" s="33"/>
      <c r="H1102" s="33"/>
      <c r="J1102" s="36"/>
      <c r="K1102" s="36"/>
      <c r="L1102" s="36"/>
      <c r="M1102" s="36"/>
      <c r="P1102" s="45"/>
      <c r="Q1102" s="51"/>
    </row>
    <row r="1103" spans="7:17" s="24" customFormat="1" x14ac:dyDescent="0.2">
      <c r="G1103" s="33"/>
      <c r="H1103" s="33"/>
      <c r="J1103" s="36"/>
      <c r="K1103" s="36"/>
      <c r="L1103" s="36"/>
      <c r="M1103" s="36"/>
      <c r="P1103" s="45"/>
      <c r="Q1103" s="51"/>
    </row>
    <row r="1104" spans="7:17" s="24" customFormat="1" x14ac:dyDescent="0.2">
      <c r="G1104" s="33"/>
      <c r="H1104" s="33"/>
      <c r="J1104" s="36"/>
      <c r="K1104" s="36"/>
      <c r="L1104" s="36"/>
      <c r="M1104" s="36"/>
      <c r="P1104" s="45"/>
      <c r="Q1104" s="51"/>
    </row>
    <row r="1105" spans="7:17" s="24" customFormat="1" x14ac:dyDescent="0.2">
      <c r="G1105" s="33"/>
      <c r="H1105" s="33"/>
      <c r="J1105" s="36"/>
      <c r="K1105" s="36"/>
      <c r="L1105" s="36"/>
      <c r="M1105" s="36"/>
      <c r="P1105" s="45"/>
      <c r="Q1105" s="51"/>
    </row>
    <row r="1106" spans="7:17" s="24" customFormat="1" x14ac:dyDescent="0.2">
      <c r="G1106" s="33"/>
      <c r="H1106" s="33"/>
      <c r="J1106" s="36"/>
      <c r="K1106" s="36"/>
      <c r="L1106" s="36"/>
      <c r="M1106" s="36"/>
      <c r="P1106" s="45"/>
      <c r="Q1106" s="51"/>
    </row>
    <row r="1107" spans="7:17" s="24" customFormat="1" x14ac:dyDescent="0.2">
      <c r="G1107" s="33"/>
      <c r="H1107" s="33"/>
      <c r="J1107" s="36"/>
      <c r="K1107" s="36"/>
      <c r="L1107" s="36"/>
      <c r="M1107" s="36"/>
      <c r="P1107" s="45"/>
      <c r="Q1107" s="51"/>
    </row>
    <row r="1108" spans="7:17" s="24" customFormat="1" x14ac:dyDescent="0.2">
      <c r="G1108" s="33"/>
      <c r="H1108" s="33"/>
      <c r="J1108" s="36"/>
      <c r="K1108" s="36"/>
      <c r="L1108" s="36"/>
      <c r="M1108" s="36"/>
      <c r="P1108" s="45"/>
      <c r="Q1108" s="51"/>
    </row>
    <row r="1109" spans="7:17" s="24" customFormat="1" x14ac:dyDescent="0.2">
      <c r="G1109" s="33"/>
      <c r="H1109" s="33"/>
      <c r="J1109" s="36"/>
      <c r="K1109" s="36"/>
      <c r="L1109" s="36"/>
      <c r="M1109" s="36"/>
      <c r="P1109" s="45"/>
      <c r="Q1109" s="51"/>
    </row>
    <row r="1110" spans="7:17" s="24" customFormat="1" x14ac:dyDescent="0.2">
      <c r="G1110" s="33"/>
      <c r="H1110" s="33"/>
      <c r="J1110" s="36"/>
      <c r="K1110" s="36"/>
      <c r="L1110" s="36"/>
      <c r="M1110" s="36"/>
      <c r="P1110" s="45"/>
      <c r="Q1110" s="51"/>
    </row>
    <row r="1111" spans="7:17" s="24" customFormat="1" x14ac:dyDescent="0.2">
      <c r="G1111" s="33"/>
      <c r="H1111" s="33"/>
      <c r="J1111" s="36"/>
      <c r="K1111" s="36"/>
      <c r="L1111" s="36"/>
      <c r="M1111" s="36"/>
      <c r="P1111" s="45"/>
      <c r="Q1111" s="51"/>
    </row>
    <row r="1112" spans="7:17" s="24" customFormat="1" x14ac:dyDescent="0.2">
      <c r="G1112" s="33"/>
      <c r="H1112" s="33"/>
      <c r="J1112" s="36"/>
      <c r="K1112" s="36"/>
      <c r="L1112" s="36"/>
      <c r="M1112" s="36"/>
      <c r="P1112" s="45"/>
      <c r="Q1112" s="51"/>
    </row>
    <row r="1113" spans="7:17" s="24" customFormat="1" x14ac:dyDescent="0.2">
      <c r="G1113" s="33"/>
      <c r="H1113" s="33"/>
      <c r="J1113" s="36"/>
      <c r="K1113" s="36"/>
      <c r="L1113" s="36"/>
      <c r="M1113" s="36"/>
      <c r="P1113" s="45"/>
      <c r="Q1113" s="51"/>
    </row>
    <row r="1114" spans="7:17" s="24" customFormat="1" x14ac:dyDescent="0.2">
      <c r="G1114" s="33"/>
      <c r="H1114" s="33"/>
      <c r="J1114" s="36"/>
      <c r="K1114" s="36"/>
      <c r="L1114" s="36"/>
      <c r="M1114" s="36"/>
      <c r="P1114" s="45"/>
      <c r="Q1114" s="51"/>
    </row>
    <row r="1115" spans="7:17" s="24" customFormat="1" x14ac:dyDescent="0.2">
      <c r="G1115" s="33"/>
      <c r="H1115" s="33"/>
      <c r="J1115" s="36"/>
      <c r="K1115" s="36"/>
      <c r="L1115" s="36"/>
      <c r="M1115" s="36"/>
      <c r="P1115" s="45"/>
      <c r="Q1115" s="51"/>
    </row>
    <row r="1116" spans="7:17" s="24" customFormat="1" x14ac:dyDescent="0.2">
      <c r="G1116" s="33"/>
      <c r="H1116" s="33"/>
      <c r="J1116" s="36"/>
      <c r="K1116" s="36"/>
      <c r="L1116" s="36"/>
      <c r="M1116" s="36"/>
      <c r="P1116" s="45"/>
      <c r="Q1116" s="51"/>
    </row>
    <row r="1117" spans="7:17" s="24" customFormat="1" x14ac:dyDescent="0.2">
      <c r="G1117" s="33"/>
      <c r="H1117" s="33"/>
      <c r="J1117" s="36"/>
      <c r="K1117" s="36"/>
      <c r="L1117" s="36"/>
      <c r="M1117" s="36"/>
      <c r="P1117" s="45"/>
      <c r="Q1117" s="51"/>
    </row>
    <row r="1118" spans="7:17" s="24" customFormat="1" x14ac:dyDescent="0.2">
      <c r="G1118" s="33"/>
      <c r="H1118" s="33"/>
      <c r="J1118" s="36"/>
      <c r="K1118" s="36"/>
      <c r="L1118" s="36"/>
      <c r="M1118" s="36"/>
      <c r="P1118" s="45"/>
      <c r="Q1118" s="51"/>
    </row>
    <row r="1119" spans="7:17" s="24" customFormat="1" x14ac:dyDescent="0.2">
      <c r="G1119" s="33"/>
      <c r="H1119" s="33"/>
      <c r="J1119" s="36"/>
      <c r="K1119" s="36"/>
      <c r="L1119" s="36"/>
      <c r="M1119" s="36"/>
      <c r="P1119" s="45"/>
      <c r="Q1119" s="51"/>
    </row>
    <row r="1120" spans="7:17" s="24" customFormat="1" x14ac:dyDescent="0.2">
      <c r="G1120" s="33"/>
      <c r="H1120" s="33"/>
      <c r="J1120" s="36"/>
      <c r="K1120" s="36"/>
      <c r="L1120" s="36"/>
      <c r="M1120" s="36"/>
      <c r="P1120" s="45"/>
      <c r="Q1120" s="51"/>
    </row>
    <row r="1121" spans="7:17" s="24" customFormat="1" x14ac:dyDescent="0.2">
      <c r="G1121" s="33"/>
      <c r="H1121" s="33"/>
      <c r="J1121" s="36"/>
      <c r="K1121" s="36"/>
      <c r="L1121" s="36"/>
      <c r="M1121" s="36"/>
      <c r="P1121" s="45"/>
      <c r="Q1121" s="51"/>
    </row>
    <row r="1122" spans="7:17" s="24" customFormat="1" x14ac:dyDescent="0.2">
      <c r="G1122" s="33"/>
      <c r="H1122" s="33"/>
      <c r="J1122" s="36"/>
      <c r="K1122" s="36"/>
      <c r="L1122" s="36"/>
      <c r="M1122" s="36"/>
      <c r="P1122" s="45"/>
      <c r="Q1122" s="51"/>
    </row>
    <row r="1123" spans="7:17" s="24" customFormat="1" x14ac:dyDescent="0.2">
      <c r="G1123" s="33"/>
      <c r="H1123" s="33"/>
      <c r="J1123" s="36"/>
      <c r="K1123" s="36"/>
      <c r="L1123" s="36"/>
      <c r="M1123" s="36"/>
      <c r="P1123" s="45"/>
      <c r="Q1123" s="51"/>
    </row>
    <row r="1124" spans="7:17" s="24" customFormat="1" x14ac:dyDescent="0.2">
      <c r="G1124" s="33"/>
      <c r="H1124" s="33"/>
      <c r="J1124" s="36"/>
      <c r="K1124" s="36"/>
      <c r="L1124" s="36"/>
      <c r="M1124" s="36"/>
      <c r="P1124" s="45"/>
      <c r="Q1124" s="51"/>
    </row>
    <row r="1125" spans="7:17" s="24" customFormat="1" x14ac:dyDescent="0.2">
      <c r="G1125" s="33"/>
      <c r="H1125" s="33"/>
      <c r="J1125" s="36"/>
      <c r="K1125" s="36"/>
      <c r="L1125" s="36"/>
      <c r="M1125" s="36"/>
      <c r="P1125" s="45"/>
      <c r="Q1125" s="51"/>
    </row>
    <row r="1126" spans="7:17" s="24" customFormat="1" x14ac:dyDescent="0.2">
      <c r="G1126" s="33"/>
      <c r="H1126" s="33"/>
      <c r="J1126" s="36"/>
      <c r="K1126" s="36"/>
      <c r="L1126" s="36"/>
      <c r="M1126" s="36"/>
      <c r="P1126" s="45"/>
      <c r="Q1126" s="51"/>
    </row>
    <row r="1127" spans="7:17" s="24" customFormat="1" x14ac:dyDescent="0.2">
      <c r="G1127" s="33"/>
      <c r="H1127" s="33"/>
      <c r="J1127" s="36"/>
      <c r="K1127" s="36"/>
      <c r="L1127" s="36"/>
      <c r="M1127" s="36"/>
      <c r="P1127" s="45"/>
      <c r="Q1127" s="51"/>
    </row>
    <row r="1128" spans="7:17" s="24" customFormat="1" x14ac:dyDescent="0.2">
      <c r="G1128" s="33"/>
      <c r="H1128" s="33"/>
      <c r="J1128" s="36"/>
      <c r="K1128" s="36"/>
      <c r="L1128" s="36"/>
      <c r="M1128" s="36"/>
      <c r="P1128" s="45"/>
      <c r="Q1128" s="51"/>
    </row>
    <row r="1129" spans="7:17" s="24" customFormat="1" x14ac:dyDescent="0.2">
      <c r="G1129" s="33"/>
      <c r="H1129" s="33"/>
      <c r="J1129" s="36"/>
      <c r="K1129" s="36"/>
      <c r="L1129" s="36"/>
      <c r="M1129" s="36"/>
      <c r="P1129" s="45"/>
      <c r="Q1129" s="51"/>
    </row>
    <row r="1130" spans="7:17" s="24" customFormat="1" x14ac:dyDescent="0.2">
      <c r="G1130" s="33"/>
      <c r="H1130" s="33"/>
      <c r="J1130" s="36"/>
      <c r="K1130" s="36"/>
      <c r="L1130" s="36"/>
      <c r="M1130" s="36"/>
      <c r="P1130" s="45"/>
      <c r="Q1130" s="51"/>
    </row>
    <row r="1131" spans="7:17" s="24" customFormat="1" x14ac:dyDescent="0.2">
      <c r="G1131" s="33"/>
      <c r="H1131" s="33"/>
      <c r="J1131" s="36"/>
      <c r="K1131" s="36"/>
      <c r="L1131" s="36"/>
      <c r="M1131" s="36"/>
      <c r="P1131" s="45"/>
      <c r="Q1131" s="51"/>
    </row>
    <row r="1132" spans="7:17" s="24" customFormat="1" x14ac:dyDescent="0.2">
      <c r="G1132" s="33"/>
      <c r="H1132" s="33"/>
      <c r="J1132" s="36"/>
      <c r="K1132" s="36"/>
      <c r="L1132" s="36"/>
      <c r="M1132" s="36"/>
      <c r="P1132" s="45"/>
      <c r="Q1132" s="51"/>
    </row>
    <row r="1133" spans="7:17" s="24" customFormat="1" x14ac:dyDescent="0.2">
      <c r="G1133" s="33"/>
      <c r="H1133" s="33"/>
      <c r="J1133" s="36"/>
      <c r="K1133" s="36"/>
      <c r="L1133" s="36"/>
      <c r="M1133" s="36"/>
      <c r="P1133" s="45"/>
      <c r="Q1133" s="51"/>
    </row>
    <row r="1134" spans="7:17" s="24" customFormat="1" x14ac:dyDescent="0.2">
      <c r="G1134" s="33"/>
      <c r="H1134" s="33"/>
      <c r="J1134" s="36"/>
      <c r="K1134" s="36"/>
      <c r="L1134" s="36"/>
      <c r="M1134" s="36"/>
      <c r="P1134" s="45"/>
      <c r="Q1134" s="51"/>
    </row>
    <row r="1135" spans="7:17" s="24" customFormat="1" x14ac:dyDescent="0.2">
      <c r="G1135" s="33"/>
      <c r="H1135" s="33"/>
      <c r="J1135" s="36"/>
      <c r="K1135" s="36"/>
      <c r="L1135" s="36"/>
      <c r="M1135" s="36"/>
      <c r="P1135" s="45"/>
      <c r="Q1135" s="51"/>
    </row>
    <row r="1136" spans="7:17" s="24" customFormat="1" x14ac:dyDescent="0.2">
      <c r="G1136" s="33"/>
      <c r="H1136" s="33"/>
      <c r="J1136" s="36"/>
      <c r="K1136" s="36"/>
      <c r="L1136" s="36"/>
      <c r="M1136" s="36"/>
      <c r="P1136" s="45"/>
      <c r="Q1136" s="51"/>
    </row>
    <row r="1137" spans="7:17" s="24" customFormat="1" x14ac:dyDescent="0.2">
      <c r="G1137" s="33"/>
      <c r="H1137" s="33"/>
      <c r="J1137" s="36"/>
      <c r="K1137" s="36"/>
      <c r="L1137" s="36"/>
      <c r="M1137" s="36"/>
      <c r="P1137" s="45"/>
      <c r="Q1137" s="51"/>
    </row>
    <row r="1138" spans="7:17" s="24" customFormat="1" x14ac:dyDescent="0.2">
      <c r="G1138" s="33"/>
      <c r="H1138" s="33"/>
      <c r="J1138" s="36"/>
      <c r="K1138" s="36"/>
      <c r="L1138" s="36"/>
      <c r="M1138" s="36"/>
      <c r="P1138" s="45"/>
      <c r="Q1138" s="51"/>
    </row>
    <row r="1139" spans="7:17" s="24" customFormat="1" x14ac:dyDescent="0.2">
      <c r="G1139" s="33"/>
      <c r="H1139" s="33"/>
      <c r="J1139" s="36"/>
      <c r="K1139" s="36"/>
      <c r="L1139" s="36"/>
      <c r="M1139" s="36"/>
      <c r="P1139" s="45"/>
      <c r="Q1139" s="51"/>
    </row>
    <row r="1140" spans="7:17" s="24" customFormat="1" x14ac:dyDescent="0.2">
      <c r="G1140" s="33"/>
      <c r="H1140" s="33"/>
      <c r="J1140" s="36"/>
      <c r="K1140" s="36"/>
      <c r="L1140" s="36"/>
      <c r="M1140" s="36"/>
      <c r="P1140" s="45"/>
      <c r="Q1140" s="51"/>
    </row>
    <row r="1141" spans="7:17" s="24" customFormat="1" x14ac:dyDescent="0.2">
      <c r="G1141" s="33"/>
      <c r="H1141" s="33"/>
      <c r="J1141" s="36"/>
      <c r="K1141" s="36"/>
      <c r="L1141" s="36"/>
      <c r="M1141" s="36"/>
      <c r="P1141" s="45"/>
      <c r="Q1141" s="51"/>
    </row>
    <row r="1142" spans="7:17" s="24" customFormat="1" x14ac:dyDescent="0.2">
      <c r="G1142" s="33"/>
      <c r="H1142" s="33"/>
      <c r="J1142" s="36"/>
      <c r="K1142" s="36"/>
      <c r="L1142" s="36"/>
      <c r="M1142" s="36"/>
      <c r="P1142" s="45"/>
      <c r="Q1142" s="51"/>
    </row>
    <row r="1143" spans="7:17" s="24" customFormat="1" x14ac:dyDescent="0.2">
      <c r="G1143" s="33"/>
      <c r="H1143" s="33"/>
      <c r="J1143" s="36"/>
      <c r="K1143" s="36"/>
      <c r="L1143" s="36"/>
      <c r="M1143" s="36"/>
      <c r="P1143" s="45"/>
      <c r="Q1143" s="51"/>
    </row>
    <row r="1144" spans="7:17" s="24" customFormat="1" x14ac:dyDescent="0.2">
      <c r="G1144" s="33"/>
      <c r="H1144" s="33"/>
      <c r="J1144" s="36"/>
      <c r="K1144" s="36"/>
      <c r="L1144" s="36"/>
      <c r="M1144" s="36"/>
      <c r="P1144" s="45"/>
      <c r="Q1144" s="51"/>
    </row>
    <row r="1145" spans="7:17" s="24" customFormat="1" x14ac:dyDescent="0.2">
      <c r="G1145" s="33"/>
      <c r="H1145" s="33"/>
      <c r="J1145" s="36"/>
      <c r="K1145" s="36"/>
      <c r="L1145" s="36"/>
      <c r="M1145" s="36"/>
      <c r="P1145" s="45"/>
      <c r="Q1145" s="51"/>
    </row>
    <row r="1146" spans="7:17" s="24" customFormat="1" x14ac:dyDescent="0.2">
      <c r="G1146" s="33"/>
      <c r="H1146" s="33"/>
      <c r="J1146" s="36"/>
      <c r="K1146" s="36"/>
      <c r="L1146" s="36"/>
      <c r="M1146" s="36"/>
      <c r="P1146" s="45"/>
      <c r="Q1146" s="51"/>
    </row>
    <row r="1147" spans="7:17" s="24" customFormat="1" x14ac:dyDescent="0.2">
      <c r="G1147" s="33"/>
      <c r="H1147" s="33"/>
      <c r="J1147" s="36"/>
      <c r="K1147" s="36"/>
      <c r="L1147" s="36"/>
      <c r="M1147" s="36"/>
      <c r="P1147" s="45"/>
      <c r="Q1147" s="51"/>
    </row>
    <row r="1148" spans="7:17" s="24" customFormat="1" x14ac:dyDescent="0.2">
      <c r="G1148" s="33"/>
      <c r="H1148" s="33"/>
      <c r="J1148" s="36"/>
      <c r="K1148" s="36"/>
      <c r="L1148" s="36"/>
      <c r="M1148" s="36"/>
      <c r="P1148" s="45"/>
      <c r="Q1148" s="51"/>
    </row>
    <row r="1149" spans="7:17" s="24" customFormat="1" x14ac:dyDescent="0.2">
      <c r="G1149" s="33"/>
      <c r="H1149" s="33"/>
      <c r="J1149" s="36"/>
      <c r="K1149" s="36"/>
      <c r="L1149" s="36"/>
      <c r="M1149" s="36"/>
      <c r="P1149" s="45"/>
      <c r="Q1149" s="51"/>
    </row>
    <row r="1150" spans="7:17" s="24" customFormat="1" x14ac:dyDescent="0.2">
      <c r="G1150" s="33"/>
      <c r="H1150" s="33"/>
      <c r="J1150" s="36"/>
      <c r="K1150" s="36"/>
      <c r="L1150" s="36"/>
      <c r="M1150" s="36"/>
      <c r="P1150" s="45"/>
      <c r="Q1150" s="51"/>
    </row>
    <row r="1151" spans="7:17" s="24" customFormat="1" x14ac:dyDescent="0.2">
      <c r="G1151" s="33"/>
      <c r="H1151" s="33"/>
      <c r="J1151" s="36"/>
      <c r="K1151" s="36"/>
      <c r="L1151" s="36"/>
      <c r="M1151" s="36"/>
      <c r="P1151" s="45"/>
      <c r="Q1151" s="51"/>
    </row>
    <row r="1152" spans="7:17" s="24" customFormat="1" x14ac:dyDescent="0.2">
      <c r="G1152" s="33"/>
      <c r="H1152" s="33"/>
      <c r="J1152" s="36"/>
      <c r="K1152" s="36"/>
      <c r="L1152" s="36"/>
      <c r="M1152" s="36"/>
      <c r="P1152" s="45"/>
      <c r="Q1152" s="51"/>
    </row>
    <row r="1153" spans="7:17" s="24" customFormat="1" x14ac:dyDescent="0.2">
      <c r="G1153" s="33"/>
      <c r="H1153" s="33"/>
      <c r="J1153" s="36"/>
      <c r="K1153" s="36"/>
      <c r="L1153" s="36"/>
      <c r="M1153" s="36"/>
      <c r="P1153" s="45"/>
      <c r="Q1153" s="51"/>
    </row>
    <row r="1154" spans="7:17" s="24" customFormat="1" x14ac:dyDescent="0.2">
      <c r="G1154" s="33"/>
      <c r="H1154" s="33"/>
      <c r="J1154" s="36"/>
      <c r="K1154" s="36"/>
      <c r="L1154" s="36"/>
      <c r="M1154" s="36"/>
      <c r="P1154" s="45"/>
      <c r="Q1154" s="51"/>
    </row>
    <row r="1155" spans="7:17" s="24" customFormat="1" x14ac:dyDescent="0.2">
      <c r="G1155" s="33"/>
      <c r="H1155" s="33"/>
      <c r="J1155" s="36"/>
      <c r="K1155" s="36"/>
      <c r="L1155" s="36"/>
      <c r="M1155" s="36"/>
      <c r="P1155" s="45"/>
      <c r="Q1155" s="51"/>
    </row>
    <row r="1156" spans="7:17" s="24" customFormat="1" x14ac:dyDescent="0.2">
      <c r="G1156" s="33"/>
      <c r="H1156" s="33"/>
      <c r="J1156" s="36"/>
      <c r="K1156" s="36"/>
      <c r="L1156" s="36"/>
      <c r="M1156" s="36"/>
      <c r="P1156" s="45"/>
      <c r="Q1156" s="51"/>
    </row>
    <row r="1157" spans="7:17" s="24" customFormat="1" x14ac:dyDescent="0.2">
      <c r="G1157" s="33"/>
      <c r="H1157" s="33"/>
      <c r="J1157" s="36"/>
      <c r="K1157" s="36"/>
      <c r="L1157" s="36"/>
      <c r="M1157" s="36"/>
      <c r="P1157" s="45"/>
      <c r="Q1157" s="51"/>
    </row>
    <row r="1158" spans="7:17" s="24" customFormat="1" x14ac:dyDescent="0.2">
      <c r="G1158" s="33"/>
      <c r="H1158" s="33"/>
      <c r="J1158" s="36"/>
      <c r="K1158" s="36"/>
      <c r="L1158" s="36"/>
      <c r="M1158" s="36"/>
      <c r="P1158" s="45"/>
      <c r="Q1158" s="51"/>
    </row>
    <row r="1159" spans="7:17" s="24" customFormat="1" x14ac:dyDescent="0.2">
      <c r="G1159" s="33"/>
      <c r="H1159" s="33"/>
      <c r="J1159" s="36"/>
      <c r="K1159" s="36"/>
      <c r="L1159" s="36"/>
      <c r="M1159" s="36"/>
      <c r="P1159" s="45"/>
      <c r="Q1159" s="51"/>
    </row>
    <row r="1160" spans="7:17" s="24" customFormat="1" x14ac:dyDescent="0.2">
      <c r="G1160" s="33"/>
      <c r="H1160" s="33"/>
      <c r="J1160" s="36"/>
      <c r="K1160" s="36"/>
      <c r="L1160" s="36"/>
      <c r="M1160" s="36"/>
      <c r="P1160" s="45"/>
      <c r="Q1160" s="51"/>
    </row>
    <row r="1161" spans="7:17" s="24" customFormat="1" x14ac:dyDescent="0.2">
      <c r="G1161" s="33"/>
      <c r="H1161" s="33"/>
      <c r="J1161" s="36"/>
      <c r="K1161" s="36"/>
      <c r="L1161" s="36"/>
      <c r="M1161" s="36"/>
      <c r="P1161" s="45"/>
      <c r="Q1161" s="51"/>
    </row>
    <row r="1162" spans="7:17" s="24" customFormat="1" x14ac:dyDescent="0.2">
      <c r="G1162" s="33"/>
      <c r="H1162" s="33"/>
      <c r="J1162" s="36"/>
      <c r="K1162" s="36"/>
      <c r="L1162" s="36"/>
      <c r="M1162" s="36"/>
      <c r="P1162" s="45"/>
      <c r="Q1162" s="51"/>
    </row>
    <row r="1163" spans="7:17" s="24" customFormat="1" x14ac:dyDescent="0.2">
      <c r="G1163" s="33"/>
      <c r="H1163" s="33"/>
      <c r="J1163" s="36"/>
      <c r="K1163" s="36"/>
      <c r="L1163" s="36"/>
      <c r="M1163" s="36"/>
      <c r="P1163" s="45"/>
      <c r="Q1163" s="51"/>
    </row>
    <row r="1164" spans="7:17" s="24" customFormat="1" x14ac:dyDescent="0.2">
      <c r="G1164" s="33"/>
      <c r="H1164" s="33"/>
      <c r="J1164" s="36"/>
      <c r="K1164" s="36"/>
      <c r="L1164" s="36"/>
      <c r="M1164" s="36"/>
      <c r="P1164" s="45"/>
      <c r="Q1164" s="51"/>
    </row>
    <row r="1165" spans="7:17" s="24" customFormat="1" x14ac:dyDescent="0.2">
      <c r="G1165" s="33"/>
      <c r="H1165" s="33"/>
      <c r="J1165" s="36"/>
      <c r="K1165" s="36"/>
      <c r="L1165" s="36"/>
      <c r="M1165" s="36"/>
      <c r="P1165" s="45"/>
      <c r="Q1165" s="51"/>
    </row>
    <row r="1166" spans="7:17" s="24" customFormat="1" x14ac:dyDescent="0.2">
      <c r="G1166" s="33"/>
      <c r="H1166" s="33"/>
      <c r="J1166" s="36"/>
      <c r="K1166" s="36"/>
      <c r="L1166" s="36"/>
      <c r="M1166" s="36"/>
      <c r="P1166" s="45"/>
      <c r="Q1166" s="51"/>
    </row>
    <row r="1167" spans="7:17" s="24" customFormat="1" x14ac:dyDescent="0.2">
      <c r="G1167" s="33"/>
      <c r="H1167" s="33"/>
      <c r="J1167" s="36"/>
      <c r="K1167" s="36"/>
      <c r="L1167" s="36"/>
      <c r="M1167" s="36"/>
      <c r="P1167" s="45"/>
      <c r="Q1167" s="51"/>
    </row>
    <row r="1168" spans="7:17" s="24" customFormat="1" x14ac:dyDescent="0.2">
      <c r="G1168" s="33"/>
      <c r="H1168" s="33"/>
      <c r="J1168" s="36"/>
      <c r="K1168" s="36"/>
      <c r="L1168" s="36"/>
      <c r="M1168" s="36"/>
      <c r="P1168" s="45"/>
      <c r="Q1168" s="51"/>
    </row>
    <row r="1169" spans="7:17" s="24" customFormat="1" x14ac:dyDescent="0.2">
      <c r="G1169" s="33"/>
      <c r="H1169" s="33"/>
      <c r="J1169" s="36"/>
      <c r="K1169" s="36"/>
      <c r="L1169" s="36"/>
      <c r="M1169" s="36"/>
      <c r="P1169" s="45"/>
      <c r="Q1169" s="51"/>
    </row>
    <row r="1170" spans="7:17" s="24" customFormat="1" x14ac:dyDescent="0.2">
      <c r="G1170" s="33"/>
      <c r="H1170" s="33"/>
      <c r="J1170" s="36"/>
      <c r="K1170" s="36"/>
      <c r="L1170" s="36"/>
      <c r="M1170" s="36"/>
      <c r="P1170" s="45"/>
      <c r="Q1170" s="51"/>
    </row>
    <row r="1171" spans="7:17" s="24" customFormat="1" x14ac:dyDescent="0.2">
      <c r="G1171" s="33"/>
      <c r="H1171" s="33"/>
      <c r="J1171" s="36"/>
      <c r="K1171" s="36"/>
      <c r="L1171" s="36"/>
      <c r="M1171" s="36"/>
      <c r="P1171" s="45"/>
      <c r="Q1171" s="51"/>
    </row>
    <row r="1172" spans="7:17" s="24" customFormat="1" x14ac:dyDescent="0.2">
      <c r="G1172" s="33"/>
      <c r="H1172" s="33"/>
      <c r="J1172" s="36"/>
      <c r="K1172" s="36"/>
      <c r="L1172" s="36"/>
      <c r="M1172" s="36"/>
      <c r="P1172" s="45"/>
      <c r="Q1172" s="51"/>
    </row>
    <row r="1173" spans="7:17" s="24" customFormat="1" x14ac:dyDescent="0.2">
      <c r="G1173" s="33"/>
      <c r="H1173" s="33"/>
      <c r="J1173" s="36"/>
      <c r="K1173" s="36"/>
      <c r="L1173" s="36"/>
      <c r="M1173" s="36"/>
      <c r="P1173" s="45"/>
      <c r="Q1173" s="51"/>
    </row>
    <row r="1174" spans="7:17" s="24" customFormat="1" x14ac:dyDescent="0.2">
      <c r="G1174" s="33"/>
      <c r="H1174" s="33"/>
      <c r="J1174" s="36"/>
      <c r="K1174" s="36"/>
      <c r="L1174" s="36"/>
      <c r="M1174" s="36"/>
      <c r="P1174" s="45"/>
      <c r="Q1174" s="51"/>
    </row>
    <row r="1175" spans="7:17" s="24" customFormat="1" x14ac:dyDescent="0.2">
      <c r="G1175" s="33"/>
      <c r="H1175" s="33"/>
      <c r="J1175" s="36"/>
      <c r="K1175" s="36"/>
      <c r="L1175" s="36"/>
      <c r="M1175" s="36"/>
      <c r="P1175" s="45"/>
      <c r="Q1175" s="51"/>
    </row>
    <row r="1176" spans="7:17" s="24" customFormat="1" x14ac:dyDescent="0.2">
      <c r="G1176" s="33"/>
      <c r="H1176" s="33"/>
      <c r="J1176" s="36"/>
      <c r="K1176" s="36"/>
      <c r="L1176" s="36"/>
      <c r="M1176" s="36"/>
      <c r="P1176" s="45"/>
      <c r="Q1176" s="51"/>
    </row>
    <row r="1177" spans="7:17" s="24" customFormat="1" x14ac:dyDescent="0.2">
      <c r="G1177" s="33"/>
      <c r="H1177" s="33"/>
      <c r="J1177" s="36"/>
      <c r="K1177" s="36"/>
      <c r="L1177" s="36"/>
      <c r="M1177" s="36"/>
      <c r="P1177" s="45"/>
      <c r="Q1177" s="51"/>
    </row>
    <row r="1178" spans="7:17" s="24" customFormat="1" x14ac:dyDescent="0.2">
      <c r="G1178" s="33"/>
      <c r="H1178" s="33"/>
      <c r="J1178" s="36"/>
      <c r="K1178" s="36"/>
      <c r="L1178" s="36"/>
      <c r="M1178" s="36"/>
      <c r="P1178" s="45"/>
      <c r="Q1178" s="51"/>
    </row>
    <row r="1179" spans="7:17" s="24" customFormat="1" x14ac:dyDescent="0.2">
      <c r="G1179" s="33"/>
      <c r="H1179" s="33"/>
      <c r="J1179" s="36"/>
      <c r="K1179" s="36"/>
      <c r="L1179" s="36"/>
      <c r="M1179" s="36"/>
      <c r="P1179" s="45"/>
      <c r="Q1179" s="51"/>
    </row>
    <row r="1180" spans="7:17" s="24" customFormat="1" x14ac:dyDescent="0.2">
      <c r="G1180" s="33"/>
      <c r="H1180" s="33"/>
      <c r="J1180" s="36"/>
      <c r="K1180" s="36"/>
      <c r="L1180" s="36"/>
      <c r="M1180" s="36"/>
      <c r="P1180" s="45"/>
      <c r="Q1180" s="51"/>
    </row>
    <row r="1181" spans="7:17" s="24" customFormat="1" x14ac:dyDescent="0.2">
      <c r="G1181" s="33"/>
      <c r="H1181" s="33"/>
      <c r="J1181" s="36"/>
      <c r="K1181" s="36"/>
      <c r="L1181" s="36"/>
      <c r="M1181" s="36"/>
      <c r="P1181" s="45"/>
      <c r="Q1181" s="51"/>
    </row>
    <row r="1182" spans="7:17" s="24" customFormat="1" x14ac:dyDescent="0.2">
      <c r="G1182" s="33"/>
      <c r="H1182" s="33"/>
      <c r="J1182" s="36"/>
      <c r="K1182" s="36"/>
      <c r="L1182" s="36"/>
      <c r="M1182" s="36"/>
      <c r="P1182" s="45"/>
      <c r="Q1182" s="51"/>
    </row>
    <row r="1183" spans="7:17" s="24" customFormat="1" x14ac:dyDescent="0.2">
      <c r="G1183" s="33"/>
      <c r="H1183" s="33"/>
      <c r="J1183" s="36"/>
      <c r="K1183" s="36"/>
      <c r="L1183" s="36"/>
      <c r="M1183" s="36"/>
      <c r="P1183" s="45"/>
      <c r="Q1183" s="51"/>
    </row>
    <row r="1184" spans="7:17" s="24" customFormat="1" x14ac:dyDescent="0.2">
      <c r="G1184" s="33"/>
      <c r="H1184" s="33"/>
      <c r="J1184" s="36"/>
      <c r="K1184" s="36"/>
      <c r="L1184" s="36"/>
      <c r="M1184" s="36"/>
      <c r="P1184" s="45"/>
      <c r="Q1184" s="51"/>
    </row>
    <row r="1185" spans="7:17" s="24" customFormat="1" x14ac:dyDescent="0.2">
      <c r="G1185" s="33"/>
      <c r="H1185" s="33"/>
      <c r="J1185" s="36"/>
      <c r="K1185" s="36"/>
      <c r="L1185" s="36"/>
      <c r="M1185" s="36"/>
      <c r="P1185" s="45"/>
      <c r="Q1185" s="51"/>
    </row>
    <row r="1186" spans="7:17" s="24" customFormat="1" x14ac:dyDescent="0.2">
      <c r="G1186" s="33"/>
      <c r="H1186" s="33"/>
      <c r="J1186" s="36"/>
      <c r="K1186" s="36"/>
      <c r="L1186" s="36"/>
      <c r="M1186" s="36"/>
      <c r="P1186" s="45"/>
      <c r="Q1186" s="51"/>
    </row>
    <row r="1187" spans="7:17" s="24" customFormat="1" x14ac:dyDescent="0.2">
      <c r="G1187" s="33"/>
      <c r="H1187" s="33"/>
      <c r="J1187" s="36"/>
      <c r="K1187" s="36"/>
      <c r="L1187" s="36"/>
      <c r="M1187" s="36"/>
      <c r="P1187" s="45"/>
      <c r="Q1187" s="51"/>
    </row>
    <row r="1188" spans="7:17" s="24" customFormat="1" x14ac:dyDescent="0.2">
      <c r="G1188" s="33"/>
      <c r="H1188" s="33"/>
      <c r="J1188" s="36"/>
      <c r="K1188" s="36"/>
      <c r="L1188" s="36"/>
      <c r="M1188" s="36"/>
      <c r="P1188" s="45"/>
      <c r="Q1188" s="51"/>
    </row>
    <row r="1189" spans="7:17" s="24" customFormat="1" x14ac:dyDescent="0.2">
      <c r="G1189" s="33"/>
      <c r="H1189" s="33"/>
      <c r="J1189" s="36"/>
      <c r="K1189" s="36"/>
      <c r="L1189" s="36"/>
      <c r="M1189" s="36"/>
      <c r="P1189" s="45"/>
      <c r="Q1189" s="51"/>
    </row>
    <row r="1190" spans="7:17" s="24" customFormat="1" x14ac:dyDescent="0.2">
      <c r="G1190" s="33"/>
      <c r="H1190" s="33"/>
      <c r="J1190" s="36"/>
      <c r="K1190" s="36"/>
      <c r="L1190" s="36"/>
      <c r="M1190" s="36"/>
      <c r="P1190" s="45"/>
      <c r="Q1190" s="51"/>
    </row>
    <row r="1191" spans="7:17" s="24" customFormat="1" x14ac:dyDescent="0.2">
      <c r="G1191" s="33"/>
      <c r="H1191" s="33"/>
      <c r="J1191" s="36"/>
      <c r="K1191" s="36"/>
      <c r="L1191" s="36"/>
      <c r="M1191" s="36"/>
      <c r="P1191" s="45"/>
      <c r="Q1191" s="51"/>
    </row>
    <row r="1192" spans="7:17" s="24" customFormat="1" x14ac:dyDescent="0.2">
      <c r="G1192" s="33"/>
      <c r="H1192" s="33"/>
      <c r="J1192" s="36"/>
      <c r="K1192" s="36"/>
      <c r="L1192" s="36"/>
      <c r="M1192" s="36"/>
      <c r="P1192" s="45"/>
      <c r="Q1192" s="51"/>
    </row>
    <row r="1193" spans="7:17" s="24" customFormat="1" x14ac:dyDescent="0.2">
      <c r="G1193" s="33"/>
      <c r="H1193" s="33"/>
      <c r="J1193" s="36"/>
      <c r="K1193" s="36"/>
      <c r="L1193" s="36"/>
      <c r="M1193" s="36"/>
      <c r="P1193" s="45"/>
      <c r="Q1193" s="51"/>
    </row>
    <row r="1194" spans="7:17" s="24" customFormat="1" x14ac:dyDescent="0.2">
      <c r="G1194" s="33"/>
      <c r="H1194" s="33"/>
      <c r="J1194" s="36"/>
      <c r="K1194" s="36"/>
      <c r="L1194" s="36"/>
      <c r="M1194" s="36"/>
      <c r="P1194" s="45"/>
      <c r="Q1194" s="51"/>
    </row>
    <row r="1195" spans="7:17" s="24" customFormat="1" x14ac:dyDescent="0.2">
      <c r="G1195" s="33"/>
      <c r="H1195" s="33"/>
      <c r="J1195" s="36"/>
      <c r="K1195" s="36"/>
      <c r="L1195" s="36"/>
      <c r="M1195" s="36"/>
      <c r="P1195" s="45"/>
      <c r="Q1195" s="51"/>
    </row>
    <row r="1196" spans="7:17" s="24" customFormat="1" x14ac:dyDescent="0.2">
      <c r="G1196" s="33"/>
      <c r="H1196" s="33"/>
      <c r="J1196" s="36"/>
      <c r="K1196" s="36"/>
      <c r="L1196" s="36"/>
      <c r="M1196" s="36"/>
      <c r="P1196" s="45"/>
      <c r="Q1196" s="51"/>
    </row>
    <row r="1197" spans="7:17" s="24" customFormat="1" x14ac:dyDescent="0.2">
      <c r="G1197" s="33"/>
      <c r="H1197" s="33"/>
      <c r="J1197" s="36"/>
      <c r="K1197" s="36"/>
      <c r="L1197" s="36"/>
      <c r="M1197" s="36"/>
      <c r="P1197" s="45"/>
      <c r="Q1197" s="51"/>
    </row>
    <row r="1198" spans="7:17" s="24" customFormat="1" x14ac:dyDescent="0.2">
      <c r="G1198" s="33"/>
      <c r="H1198" s="33"/>
      <c r="J1198" s="36"/>
      <c r="K1198" s="36"/>
      <c r="L1198" s="36"/>
      <c r="M1198" s="36"/>
      <c r="P1198" s="45"/>
      <c r="Q1198" s="51"/>
    </row>
    <row r="1199" spans="7:17" s="24" customFormat="1" x14ac:dyDescent="0.2">
      <c r="G1199" s="33"/>
      <c r="H1199" s="33"/>
      <c r="J1199" s="36"/>
      <c r="K1199" s="36"/>
      <c r="L1199" s="36"/>
      <c r="M1199" s="36"/>
      <c r="P1199" s="45"/>
      <c r="Q1199" s="51"/>
    </row>
    <row r="1200" spans="7:17" s="24" customFormat="1" x14ac:dyDescent="0.2">
      <c r="G1200" s="33"/>
      <c r="H1200" s="33"/>
      <c r="J1200" s="36"/>
      <c r="K1200" s="36"/>
      <c r="L1200" s="36"/>
      <c r="M1200" s="36"/>
      <c r="P1200" s="45"/>
      <c r="Q1200" s="51"/>
    </row>
    <row r="1201" spans="7:17" s="24" customFormat="1" x14ac:dyDescent="0.2">
      <c r="G1201" s="33"/>
      <c r="H1201" s="33"/>
      <c r="J1201" s="36"/>
      <c r="K1201" s="36"/>
      <c r="L1201" s="36"/>
      <c r="M1201" s="36"/>
      <c r="P1201" s="45"/>
      <c r="Q1201" s="51"/>
    </row>
    <row r="1202" spans="7:17" s="24" customFormat="1" x14ac:dyDescent="0.2">
      <c r="G1202" s="33"/>
      <c r="H1202" s="33"/>
      <c r="J1202" s="36"/>
      <c r="K1202" s="36"/>
      <c r="L1202" s="36"/>
      <c r="M1202" s="36"/>
      <c r="P1202" s="45"/>
      <c r="Q1202" s="51"/>
    </row>
    <row r="1203" spans="7:17" s="24" customFormat="1" x14ac:dyDescent="0.2">
      <c r="G1203" s="33"/>
      <c r="H1203" s="33"/>
      <c r="J1203" s="36"/>
      <c r="K1203" s="36"/>
      <c r="L1203" s="36"/>
      <c r="M1203" s="36"/>
      <c r="P1203" s="45"/>
      <c r="Q1203" s="51"/>
    </row>
    <row r="1204" spans="7:17" s="24" customFormat="1" x14ac:dyDescent="0.2">
      <c r="G1204" s="33"/>
      <c r="H1204" s="33"/>
      <c r="J1204" s="36"/>
      <c r="K1204" s="36"/>
      <c r="L1204" s="36"/>
      <c r="M1204" s="36"/>
      <c r="P1204" s="45"/>
      <c r="Q1204" s="51"/>
    </row>
    <row r="1205" spans="7:17" s="24" customFormat="1" x14ac:dyDescent="0.2">
      <c r="G1205" s="33"/>
      <c r="H1205" s="33"/>
      <c r="J1205" s="36"/>
      <c r="K1205" s="36"/>
      <c r="L1205" s="36"/>
      <c r="M1205" s="36"/>
      <c r="P1205" s="45"/>
      <c r="Q1205" s="51"/>
    </row>
    <row r="1206" spans="7:17" s="24" customFormat="1" x14ac:dyDescent="0.2">
      <c r="G1206" s="33"/>
      <c r="H1206" s="33"/>
      <c r="J1206" s="36"/>
      <c r="K1206" s="36"/>
      <c r="L1206" s="36"/>
      <c r="M1206" s="36"/>
      <c r="P1206" s="45"/>
      <c r="Q1206" s="51"/>
    </row>
    <row r="1207" spans="7:17" s="24" customFormat="1" x14ac:dyDescent="0.2">
      <c r="G1207" s="33"/>
      <c r="H1207" s="33"/>
      <c r="J1207" s="36"/>
      <c r="K1207" s="36"/>
      <c r="L1207" s="36"/>
      <c r="M1207" s="36"/>
      <c r="P1207" s="45"/>
      <c r="Q1207" s="51"/>
    </row>
    <row r="1208" spans="7:17" s="24" customFormat="1" x14ac:dyDescent="0.2">
      <c r="G1208" s="33"/>
      <c r="H1208" s="33"/>
      <c r="J1208" s="36"/>
      <c r="K1208" s="36"/>
      <c r="L1208" s="36"/>
      <c r="M1208" s="36"/>
      <c r="P1208" s="45"/>
      <c r="Q1208" s="51"/>
    </row>
    <row r="1209" spans="7:17" s="24" customFormat="1" x14ac:dyDescent="0.2">
      <c r="G1209" s="33"/>
      <c r="H1209" s="33"/>
      <c r="J1209" s="36"/>
      <c r="K1209" s="36"/>
      <c r="L1209" s="36"/>
      <c r="M1209" s="36"/>
      <c r="P1209" s="45"/>
      <c r="Q1209" s="51"/>
    </row>
    <row r="1210" spans="7:17" s="24" customFormat="1" x14ac:dyDescent="0.2">
      <c r="G1210" s="33"/>
      <c r="H1210" s="33"/>
      <c r="J1210" s="36"/>
      <c r="K1210" s="36"/>
      <c r="L1210" s="36"/>
      <c r="M1210" s="36"/>
      <c r="P1210" s="45"/>
      <c r="Q1210" s="51"/>
    </row>
    <row r="1211" spans="7:17" s="24" customFormat="1" x14ac:dyDescent="0.2">
      <c r="G1211" s="33"/>
      <c r="H1211" s="33"/>
      <c r="J1211" s="36"/>
      <c r="K1211" s="36"/>
      <c r="L1211" s="36"/>
      <c r="M1211" s="36"/>
      <c r="P1211" s="45"/>
      <c r="Q1211" s="51"/>
    </row>
    <row r="1212" spans="7:17" s="24" customFormat="1" x14ac:dyDescent="0.2">
      <c r="G1212" s="33"/>
      <c r="H1212" s="33"/>
      <c r="J1212" s="36"/>
      <c r="K1212" s="36"/>
      <c r="L1212" s="36"/>
      <c r="M1212" s="36"/>
      <c r="P1212" s="45"/>
      <c r="Q1212" s="51"/>
    </row>
    <row r="1213" spans="7:17" s="24" customFormat="1" x14ac:dyDescent="0.2">
      <c r="G1213" s="33"/>
      <c r="H1213" s="33"/>
      <c r="J1213" s="36"/>
      <c r="K1213" s="36"/>
      <c r="L1213" s="36"/>
      <c r="M1213" s="36"/>
      <c r="P1213" s="45"/>
      <c r="Q1213" s="51"/>
    </row>
    <row r="1214" spans="7:17" s="24" customFormat="1" x14ac:dyDescent="0.2">
      <c r="G1214" s="33"/>
      <c r="H1214" s="33"/>
      <c r="J1214" s="36"/>
      <c r="K1214" s="36"/>
      <c r="L1214" s="36"/>
      <c r="M1214" s="36"/>
      <c r="P1214" s="45"/>
      <c r="Q1214" s="51"/>
    </row>
    <row r="1215" spans="7:17" s="24" customFormat="1" x14ac:dyDescent="0.2">
      <c r="G1215" s="33"/>
      <c r="H1215" s="33"/>
      <c r="J1215" s="36"/>
      <c r="K1215" s="36"/>
      <c r="L1215" s="36"/>
      <c r="M1215" s="36"/>
      <c r="P1215" s="45"/>
      <c r="Q1215" s="51"/>
    </row>
    <row r="1216" spans="7:17" s="24" customFormat="1" x14ac:dyDescent="0.2">
      <c r="G1216" s="33"/>
      <c r="H1216" s="33"/>
      <c r="J1216" s="36"/>
      <c r="K1216" s="36"/>
      <c r="L1216" s="36"/>
      <c r="M1216" s="36"/>
      <c r="P1216" s="45"/>
      <c r="Q1216" s="51"/>
    </row>
    <row r="1217" spans="7:17" s="24" customFormat="1" x14ac:dyDescent="0.2">
      <c r="G1217" s="33"/>
      <c r="H1217" s="33"/>
      <c r="J1217" s="36"/>
      <c r="K1217" s="36"/>
      <c r="L1217" s="36"/>
      <c r="M1217" s="36"/>
      <c r="P1217" s="45"/>
      <c r="Q1217" s="51"/>
    </row>
    <row r="1218" spans="7:17" s="24" customFormat="1" x14ac:dyDescent="0.2">
      <c r="G1218" s="33"/>
      <c r="H1218" s="33"/>
      <c r="J1218" s="36"/>
      <c r="K1218" s="36"/>
      <c r="L1218" s="36"/>
      <c r="M1218" s="36"/>
      <c r="P1218" s="45"/>
      <c r="Q1218" s="51"/>
    </row>
    <row r="1219" spans="7:17" s="24" customFormat="1" x14ac:dyDescent="0.2">
      <c r="G1219" s="33"/>
      <c r="H1219" s="33"/>
      <c r="J1219" s="36"/>
      <c r="K1219" s="36"/>
      <c r="L1219" s="36"/>
      <c r="M1219" s="36"/>
      <c r="P1219" s="45"/>
      <c r="Q1219" s="51"/>
    </row>
    <row r="1220" spans="7:17" s="24" customFormat="1" x14ac:dyDescent="0.2">
      <c r="G1220" s="33"/>
      <c r="H1220" s="33"/>
      <c r="J1220" s="36"/>
      <c r="K1220" s="36"/>
      <c r="L1220" s="36"/>
      <c r="M1220" s="36"/>
      <c r="P1220" s="45"/>
      <c r="Q1220" s="51"/>
    </row>
    <row r="1221" spans="7:17" s="24" customFormat="1" x14ac:dyDescent="0.2">
      <c r="G1221" s="33"/>
      <c r="H1221" s="33"/>
      <c r="J1221" s="36"/>
      <c r="K1221" s="36"/>
      <c r="L1221" s="36"/>
      <c r="M1221" s="36"/>
      <c r="P1221" s="45"/>
      <c r="Q1221" s="51"/>
    </row>
    <row r="1222" spans="7:17" s="24" customFormat="1" x14ac:dyDescent="0.2">
      <c r="G1222" s="33"/>
      <c r="H1222" s="33"/>
      <c r="J1222" s="36"/>
      <c r="K1222" s="36"/>
      <c r="L1222" s="36"/>
      <c r="M1222" s="36"/>
      <c r="P1222" s="45"/>
      <c r="Q1222" s="51"/>
    </row>
    <row r="1223" spans="7:17" s="24" customFormat="1" x14ac:dyDescent="0.2">
      <c r="G1223" s="33"/>
      <c r="H1223" s="33"/>
      <c r="J1223" s="36"/>
      <c r="K1223" s="36"/>
      <c r="L1223" s="36"/>
      <c r="M1223" s="36"/>
      <c r="P1223" s="45"/>
      <c r="Q1223" s="51"/>
    </row>
    <row r="1224" spans="7:17" s="24" customFormat="1" x14ac:dyDescent="0.2">
      <c r="G1224" s="33"/>
      <c r="H1224" s="33"/>
      <c r="J1224" s="36"/>
      <c r="K1224" s="36"/>
      <c r="L1224" s="36"/>
      <c r="M1224" s="36"/>
      <c r="P1224" s="45"/>
      <c r="Q1224" s="51"/>
    </row>
    <row r="1225" spans="7:17" s="24" customFormat="1" x14ac:dyDescent="0.2">
      <c r="G1225" s="33"/>
      <c r="H1225" s="33"/>
      <c r="J1225" s="36"/>
      <c r="K1225" s="36"/>
      <c r="L1225" s="36"/>
      <c r="M1225" s="36"/>
      <c r="P1225" s="45"/>
      <c r="Q1225" s="51"/>
    </row>
    <row r="1226" spans="7:17" s="24" customFormat="1" x14ac:dyDescent="0.2">
      <c r="G1226" s="33"/>
      <c r="H1226" s="33"/>
      <c r="J1226" s="36"/>
      <c r="K1226" s="36"/>
      <c r="L1226" s="36"/>
      <c r="M1226" s="36"/>
      <c r="P1226" s="45"/>
      <c r="Q1226" s="51"/>
    </row>
    <row r="1227" spans="7:17" s="24" customFormat="1" x14ac:dyDescent="0.2">
      <c r="G1227" s="33"/>
      <c r="H1227" s="33"/>
      <c r="J1227" s="36"/>
      <c r="K1227" s="36"/>
      <c r="L1227" s="36"/>
      <c r="M1227" s="36"/>
      <c r="P1227" s="45"/>
      <c r="Q1227" s="51"/>
    </row>
    <row r="1228" spans="7:17" s="24" customFormat="1" x14ac:dyDescent="0.2">
      <c r="G1228" s="33"/>
      <c r="H1228" s="33"/>
      <c r="J1228" s="36"/>
      <c r="K1228" s="36"/>
      <c r="L1228" s="36"/>
      <c r="M1228" s="36"/>
      <c r="P1228" s="45"/>
      <c r="Q1228" s="51"/>
    </row>
    <row r="1229" spans="7:17" s="24" customFormat="1" x14ac:dyDescent="0.2">
      <c r="G1229" s="33"/>
      <c r="H1229" s="33"/>
      <c r="J1229" s="36"/>
      <c r="K1229" s="36"/>
      <c r="L1229" s="36"/>
      <c r="M1229" s="36"/>
      <c r="P1229" s="45"/>
      <c r="Q1229" s="51"/>
    </row>
    <row r="1230" spans="7:17" s="24" customFormat="1" x14ac:dyDescent="0.2">
      <c r="G1230" s="33"/>
      <c r="H1230" s="33"/>
      <c r="J1230" s="36"/>
      <c r="K1230" s="36"/>
      <c r="L1230" s="36"/>
      <c r="M1230" s="36"/>
      <c r="P1230" s="45"/>
      <c r="Q1230" s="51"/>
    </row>
    <row r="1231" spans="7:17" s="24" customFormat="1" x14ac:dyDescent="0.2">
      <c r="G1231" s="33"/>
      <c r="H1231" s="33"/>
      <c r="J1231" s="36"/>
      <c r="K1231" s="36"/>
      <c r="L1231" s="36"/>
      <c r="M1231" s="36"/>
      <c r="P1231" s="45"/>
      <c r="Q1231" s="51"/>
    </row>
    <row r="1232" spans="7:17" s="24" customFormat="1" x14ac:dyDescent="0.2">
      <c r="G1232" s="33"/>
      <c r="H1232" s="33"/>
      <c r="J1232" s="36"/>
      <c r="K1232" s="36"/>
      <c r="L1232" s="36"/>
      <c r="M1232" s="36"/>
      <c r="P1232" s="45"/>
      <c r="Q1232" s="51"/>
    </row>
    <row r="1233" spans="7:17" s="24" customFormat="1" x14ac:dyDescent="0.2">
      <c r="G1233" s="33"/>
      <c r="H1233" s="33"/>
      <c r="J1233" s="36"/>
      <c r="K1233" s="36"/>
      <c r="L1233" s="36"/>
      <c r="M1233" s="36"/>
      <c r="P1233" s="45"/>
      <c r="Q1233" s="51"/>
    </row>
    <row r="1234" spans="7:17" s="24" customFormat="1" x14ac:dyDescent="0.2">
      <c r="G1234" s="33"/>
      <c r="H1234" s="33"/>
      <c r="J1234" s="36"/>
      <c r="K1234" s="36"/>
      <c r="L1234" s="36"/>
      <c r="M1234" s="36"/>
      <c r="P1234" s="45"/>
      <c r="Q1234" s="51"/>
    </row>
    <row r="1235" spans="7:17" s="24" customFormat="1" x14ac:dyDescent="0.2">
      <c r="G1235" s="33"/>
      <c r="H1235" s="33"/>
      <c r="J1235" s="36"/>
      <c r="K1235" s="36"/>
      <c r="L1235" s="36"/>
      <c r="M1235" s="36"/>
      <c r="P1235" s="45"/>
      <c r="Q1235" s="51"/>
    </row>
    <row r="1236" spans="7:17" s="24" customFormat="1" x14ac:dyDescent="0.2">
      <c r="G1236" s="33"/>
      <c r="H1236" s="33"/>
      <c r="J1236" s="36"/>
      <c r="K1236" s="36"/>
      <c r="L1236" s="36"/>
      <c r="M1236" s="36"/>
      <c r="P1236" s="45"/>
      <c r="Q1236" s="51"/>
    </row>
    <row r="1237" spans="7:17" s="24" customFormat="1" x14ac:dyDescent="0.2">
      <c r="G1237" s="33"/>
      <c r="H1237" s="33"/>
      <c r="J1237" s="36"/>
      <c r="K1237" s="36"/>
      <c r="L1237" s="36"/>
      <c r="M1237" s="36"/>
      <c r="P1237" s="45"/>
      <c r="Q1237" s="51"/>
    </row>
    <row r="1238" spans="7:17" s="24" customFormat="1" x14ac:dyDescent="0.2">
      <c r="G1238" s="33"/>
      <c r="H1238" s="33"/>
      <c r="J1238" s="36"/>
      <c r="K1238" s="36"/>
      <c r="L1238" s="36"/>
      <c r="M1238" s="36"/>
      <c r="P1238" s="45"/>
      <c r="Q1238" s="51"/>
    </row>
    <row r="1239" spans="7:17" s="24" customFormat="1" x14ac:dyDescent="0.2">
      <c r="G1239" s="33"/>
      <c r="H1239" s="33"/>
      <c r="J1239" s="36"/>
      <c r="K1239" s="36"/>
      <c r="L1239" s="36"/>
      <c r="M1239" s="36"/>
      <c r="P1239" s="45"/>
      <c r="Q1239" s="51"/>
    </row>
    <row r="1240" spans="7:17" s="24" customFormat="1" x14ac:dyDescent="0.2">
      <c r="G1240" s="33"/>
      <c r="H1240" s="33"/>
      <c r="J1240" s="36"/>
      <c r="K1240" s="36"/>
      <c r="L1240" s="36"/>
      <c r="M1240" s="36"/>
      <c r="P1240" s="45"/>
      <c r="Q1240" s="51"/>
    </row>
    <row r="1241" spans="7:17" s="24" customFormat="1" x14ac:dyDescent="0.2">
      <c r="G1241" s="33"/>
      <c r="H1241" s="33"/>
      <c r="J1241" s="36"/>
      <c r="K1241" s="36"/>
      <c r="L1241" s="36"/>
      <c r="M1241" s="36"/>
      <c r="P1241" s="45"/>
      <c r="Q1241" s="51"/>
    </row>
    <row r="1242" spans="7:17" s="24" customFormat="1" x14ac:dyDescent="0.2">
      <c r="G1242" s="33"/>
      <c r="H1242" s="33"/>
      <c r="J1242" s="36"/>
      <c r="K1242" s="36"/>
      <c r="L1242" s="36"/>
      <c r="M1242" s="36"/>
      <c r="P1242" s="45"/>
      <c r="Q1242" s="51"/>
    </row>
    <row r="1243" spans="7:17" s="24" customFormat="1" x14ac:dyDescent="0.2">
      <c r="G1243" s="33"/>
      <c r="H1243" s="33"/>
      <c r="J1243" s="36"/>
      <c r="K1243" s="36"/>
      <c r="L1243" s="36"/>
      <c r="M1243" s="36"/>
      <c r="P1243" s="45"/>
      <c r="Q1243" s="51"/>
    </row>
    <row r="1244" spans="7:17" s="24" customFormat="1" x14ac:dyDescent="0.2">
      <c r="G1244" s="33"/>
      <c r="H1244" s="33"/>
      <c r="J1244" s="36"/>
      <c r="K1244" s="36"/>
      <c r="L1244" s="36"/>
      <c r="M1244" s="36"/>
      <c r="P1244" s="45"/>
      <c r="Q1244" s="51"/>
    </row>
    <row r="1245" spans="7:17" s="24" customFormat="1" x14ac:dyDescent="0.2">
      <c r="G1245" s="33"/>
      <c r="H1245" s="33"/>
      <c r="J1245" s="36"/>
      <c r="K1245" s="36"/>
      <c r="L1245" s="36"/>
      <c r="M1245" s="36"/>
      <c r="P1245" s="45"/>
      <c r="Q1245" s="51"/>
    </row>
    <row r="1246" spans="7:17" s="24" customFormat="1" x14ac:dyDescent="0.2">
      <c r="G1246" s="33"/>
      <c r="H1246" s="33"/>
      <c r="J1246" s="36"/>
      <c r="K1246" s="36"/>
      <c r="L1246" s="36"/>
      <c r="M1246" s="36"/>
      <c r="P1246" s="45"/>
      <c r="Q1246" s="51"/>
    </row>
    <row r="1247" spans="7:17" s="24" customFormat="1" x14ac:dyDescent="0.2">
      <c r="G1247" s="33"/>
      <c r="H1247" s="33"/>
      <c r="J1247" s="36"/>
      <c r="K1247" s="36"/>
      <c r="L1247" s="36"/>
      <c r="M1247" s="36"/>
      <c r="P1247" s="45"/>
      <c r="Q1247" s="51"/>
    </row>
    <row r="1248" spans="7:17" s="24" customFormat="1" x14ac:dyDescent="0.2">
      <c r="G1248" s="33"/>
      <c r="H1248" s="33"/>
      <c r="J1248" s="36"/>
      <c r="K1248" s="36"/>
      <c r="L1248" s="36"/>
      <c r="M1248" s="36"/>
      <c r="P1248" s="45"/>
      <c r="Q1248" s="51"/>
    </row>
    <row r="1249" spans="7:17" s="24" customFormat="1" x14ac:dyDescent="0.2">
      <c r="G1249" s="33"/>
      <c r="H1249" s="33"/>
      <c r="J1249" s="36"/>
      <c r="K1249" s="36"/>
      <c r="L1249" s="36"/>
      <c r="M1249" s="36"/>
      <c r="P1249" s="45"/>
      <c r="Q1249" s="51"/>
    </row>
    <row r="1250" spans="7:17" s="24" customFormat="1" x14ac:dyDescent="0.2">
      <c r="G1250" s="33"/>
      <c r="H1250" s="33"/>
      <c r="J1250" s="36"/>
      <c r="K1250" s="36"/>
      <c r="L1250" s="36"/>
      <c r="M1250" s="36"/>
      <c r="P1250" s="45"/>
      <c r="Q1250" s="51"/>
    </row>
    <row r="1251" spans="7:17" s="24" customFormat="1" x14ac:dyDescent="0.2">
      <c r="G1251" s="33"/>
      <c r="H1251" s="33"/>
      <c r="J1251" s="36"/>
      <c r="K1251" s="36"/>
      <c r="L1251" s="36"/>
      <c r="M1251" s="36"/>
      <c r="P1251" s="45"/>
      <c r="Q1251" s="51"/>
    </row>
    <row r="1252" spans="7:17" s="24" customFormat="1" x14ac:dyDescent="0.2">
      <c r="G1252" s="33"/>
      <c r="H1252" s="33"/>
      <c r="J1252" s="36"/>
      <c r="K1252" s="36"/>
      <c r="L1252" s="36"/>
      <c r="M1252" s="36"/>
      <c r="P1252" s="45"/>
      <c r="Q1252" s="51"/>
    </row>
    <row r="1253" spans="7:17" s="24" customFormat="1" x14ac:dyDescent="0.2">
      <c r="G1253" s="33"/>
      <c r="H1253" s="33"/>
      <c r="J1253" s="36"/>
      <c r="K1253" s="36"/>
      <c r="L1253" s="36"/>
      <c r="M1253" s="36"/>
      <c r="P1253" s="45"/>
      <c r="Q1253" s="51"/>
    </row>
    <row r="1254" spans="7:17" s="24" customFormat="1" x14ac:dyDescent="0.2">
      <c r="G1254" s="33"/>
      <c r="H1254" s="33"/>
      <c r="J1254" s="36"/>
      <c r="K1254" s="36"/>
      <c r="L1254" s="36"/>
      <c r="M1254" s="36"/>
      <c r="P1254" s="45"/>
      <c r="Q1254" s="51"/>
    </row>
    <row r="1255" spans="7:17" s="24" customFormat="1" x14ac:dyDescent="0.2">
      <c r="G1255" s="33"/>
      <c r="H1255" s="33"/>
      <c r="J1255" s="36"/>
      <c r="K1255" s="36"/>
      <c r="L1255" s="36"/>
      <c r="M1255" s="36"/>
      <c r="P1255" s="45"/>
      <c r="Q1255" s="51"/>
    </row>
    <row r="1256" spans="7:17" s="24" customFormat="1" x14ac:dyDescent="0.2">
      <c r="G1256" s="33"/>
      <c r="H1256" s="33"/>
      <c r="J1256" s="36"/>
      <c r="K1256" s="36"/>
      <c r="L1256" s="36"/>
      <c r="M1256" s="36"/>
      <c r="P1256" s="45"/>
      <c r="Q1256" s="51"/>
    </row>
    <row r="1257" spans="7:17" s="24" customFormat="1" x14ac:dyDescent="0.2">
      <c r="G1257" s="33"/>
      <c r="H1257" s="33"/>
      <c r="J1257" s="36"/>
      <c r="K1257" s="36"/>
      <c r="L1257" s="36"/>
      <c r="M1257" s="36"/>
      <c r="P1257" s="45"/>
      <c r="Q1257" s="51"/>
    </row>
    <row r="1258" spans="7:17" s="24" customFormat="1" x14ac:dyDescent="0.2">
      <c r="G1258" s="33"/>
      <c r="H1258" s="33"/>
      <c r="J1258" s="36"/>
      <c r="K1258" s="36"/>
      <c r="L1258" s="36"/>
      <c r="M1258" s="36"/>
      <c r="P1258" s="45"/>
      <c r="Q1258" s="51"/>
    </row>
    <row r="1259" spans="7:17" s="24" customFormat="1" x14ac:dyDescent="0.2">
      <c r="G1259" s="33"/>
      <c r="H1259" s="33"/>
      <c r="J1259" s="36"/>
      <c r="K1259" s="36"/>
      <c r="L1259" s="36"/>
      <c r="M1259" s="36"/>
      <c r="P1259" s="45"/>
      <c r="Q1259" s="51"/>
    </row>
    <row r="1260" spans="7:17" s="24" customFormat="1" x14ac:dyDescent="0.2">
      <c r="G1260" s="33"/>
      <c r="H1260" s="33"/>
      <c r="J1260" s="36"/>
      <c r="K1260" s="36"/>
      <c r="L1260" s="36"/>
      <c r="M1260" s="36"/>
      <c r="P1260" s="45"/>
      <c r="Q1260" s="51"/>
    </row>
    <row r="1261" spans="7:17" s="24" customFormat="1" x14ac:dyDescent="0.2">
      <c r="G1261" s="33"/>
      <c r="H1261" s="33"/>
      <c r="J1261" s="36"/>
      <c r="K1261" s="36"/>
      <c r="L1261" s="36"/>
      <c r="M1261" s="36"/>
      <c r="P1261" s="45"/>
      <c r="Q1261" s="51"/>
    </row>
    <row r="1262" spans="7:17" s="24" customFormat="1" x14ac:dyDescent="0.2">
      <c r="G1262" s="33"/>
      <c r="H1262" s="33"/>
      <c r="J1262" s="36"/>
      <c r="K1262" s="36"/>
      <c r="L1262" s="36"/>
      <c r="M1262" s="36"/>
      <c r="P1262" s="45"/>
      <c r="Q1262" s="51"/>
    </row>
    <row r="1263" spans="7:17" s="24" customFormat="1" x14ac:dyDescent="0.2">
      <c r="G1263" s="33"/>
      <c r="H1263" s="33"/>
      <c r="J1263" s="36"/>
      <c r="K1263" s="36"/>
      <c r="L1263" s="36"/>
      <c r="M1263" s="36"/>
      <c r="P1263" s="45"/>
      <c r="Q1263" s="51"/>
    </row>
    <row r="1264" spans="7:17" s="24" customFormat="1" x14ac:dyDescent="0.2">
      <c r="G1264" s="33"/>
      <c r="H1264" s="33"/>
      <c r="J1264" s="36"/>
      <c r="K1264" s="36"/>
      <c r="L1264" s="36"/>
      <c r="M1264" s="36"/>
      <c r="P1264" s="45"/>
      <c r="Q1264" s="51"/>
    </row>
    <row r="1265" spans="7:17" s="24" customFormat="1" x14ac:dyDescent="0.2">
      <c r="G1265" s="33"/>
      <c r="H1265" s="33"/>
      <c r="J1265" s="36"/>
      <c r="K1265" s="36"/>
      <c r="L1265" s="36"/>
      <c r="M1265" s="36"/>
      <c r="P1265" s="45"/>
      <c r="Q1265" s="51"/>
    </row>
    <row r="1266" spans="7:17" s="24" customFormat="1" x14ac:dyDescent="0.2">
      <c r="G1266" s="33"/>
      <c r="H1266" s="33"/>
      <c r="J1266" s="36"/>
      <c r="K1266" s="36"/>
      <c r="L1266" s="36"/>
      <c r="M1266" s="36"/>
      <c r="P1266" s="45"/>
      <c r="Q1266" s="51"/>
    </row>
    <row r="1267" spans="7:17" s="24" customFormat="1" x14ac:dyDescent="0.2">
      <c r="G1267" s="33"/>
      <c r="H1267" s="33"/>
      <c r="J1267" s="36"/>
      <c r="K1267" s="36"/>
      <c r="L1267" s="36"/>
      <c r="M1267" s="36"/>
      <c r="P1267" s="45"/>
      <c r="Q1267" s="51"/>
    </row>
    <row r="1268" spans="7:17" s="24" customFormat="1" x14ac:dyDescent="0.2">
      <c r="G1268" s="33"/>
      <c r="H1268" s="33"/>
      <c r="J1268" s="36"/>
      <c r="K1268" s="36"/>
      <c r="L1268" s="36"/>
      <c r="M1268" s="36"/>
      <c r="P1268" s="45"/>
      <c r="Q1268" s="51"/>
    </row>
    <row r="1269" spans="7:17" s="24" customFormat="1" x14ac:dyDescent="0.2">
      <c r="G1269" s="33"/>
      <c r="H1269" s="33"/>
      <c r="J1269" s="36"/>
      <c r="K1269" s="36"/>
      <c r="L1269" s="36"/>
      <c r="M1269" s="36"/>
      <c r="P1269" s="45"/>
      <c r="Q1269" s="51"/>
    </row>
    <row r="1270" spans="7:17" s="24" customFormat="1" x14ac:dyDescent="0.2">
      <c r="G1270" s="33"/>
      <c r="H1270" s="33"/>
      <c r="J1270" s="36"/>
      <c r="K1270" s="36"/>
      <c r="L1270" s="36"/>
      <c r="M1270" s="36"/>
      <c r="P1270" s="45"/>
      <c r="Q1270" s="51"/>
    </row>
    <row r="1271" spans="7:17" s="24" customFormat="1" x14ac:dyDescent="0.2">
      <c r="G1271" s="33"/>
      <c r="H1271" s="33"/>
      <c r="J1271" s="36"/>
      <c r="K1271" s="36"/>
      <c r="L1271" s="36"/>
      <c r="M1271" s="36"/>
      <c r="P1271" s="45"/>
      <c r="Q1271" s="51"/>
    </row>
    <row r="1272" spans="7:17" s="24" customFormat="1" x14ac:dyDescent="0.2">
      <c r="G1272" s="33"/>
      <c r="H1272" s="33"/>
      <c r="J1272" s="36"/>
      <c r="K1272" s="36"/>
      <c r="L1272" s="36"/>
      <c r="M1272" s="36"/>
      <c r="P1272" s="45"/>
      <c r="Q1272" s="51"/>
    </row>
    <row r="1273" spans="7:17" s="24" customFormat="1" x14ac:dyDescent="0.2">
      <c r="G1273" s="33"/>
      <c r="H1273" s="33"/>
      <c r="J1273" s="36"/>
      <c r="K1273" s="36"/>
      <c r="L1273" s="36"/>
      <c r="M1273" s="36"/>
      <c r="P1273" s="45"/>
      <c r="Q1273" s="51"/>
    </row>
    <row r="1274" spans="7:17" s="24" customFormat="1" x14ac:dyDescent="0.2">
      <c r="G1274" s="33"/>
      <c r="H1274" s="33"/>
      <c r="J1274" s="36"/>
      <c r="K1274" s="36"/>
      <c r="L1274" s="36"/>
      <c r="M1274" s="36"/>
      <c r="P1274" s="45"/>
      <c r="Q1274" s="51"/>
    </row>
    <row r="1275" spans="7:17" s="24" customFormat="1" x14ac:dyDescent="0.2">
      <c r="G1275" s="33"/>
      <c r="H1275" s="33"/>
      <c r="J1275" s="36"/>
      <c r="K1275" s="36"/>
      <c r="L1275" s="36"/>
      <c r="M1275" s="36"/>
      <c r="P1275" s="45"/>
      <c r="Q1275" s="51"/>
    </row>
    <row r="1276" spans="7:17" s="24" customFormat="1" x14ac:dyDescent="0.2">
      <c r="G1276" s="33"/>
      <c r="H1276" s="33"/>
      <c r="J1276" s="36"/>
      <c r="K1276" s="36"/>
      <c r="L1276" s="36"/>
      <c r="M1276" s="36"/>
      <c r="P1276" s="45"/>
      <c r="Q1276" s="51"/>
    </row>
    <row r="1277" spans="7:17" s="24" customFormat="1" x14ac:dyDescent="0.2">
      <c r="G1277" s="33"/>
      <c r="H1277" s="33"/>
      <c r="J1277" s="36"/>
      <c r="K1277" s="36"/>
      <c r="L1277" s="36"/>
      <c r="M1277" s="36"/>
      <c r="P1277" s="45"/>
      <c r="Q1277" s="51"/>
    </row>
    <row r="1278" spans="7:17" s="24" customFormat="1" x14ac:dyDescent="0.2">
      <c r="G1278" s="33"/>
      <c r="H1278" s="33"/>
      <c r="J1278" s="36"/>
      <c r="K1278" s="36"/>
      <c r="L1278" s="36"/>
      <c r="M1278" s="36"/>
      <c r="P1278" s="45"/>
      <c r="Q1278" s="51"/>
    </row>
    <row r="1279" spans="7:17" s="24" customFormat="1" x14ac:dyDescent="0.2">
      <c r="G1279" s="33"/>
      <c r="H1279" s="33"/>
      <c r="J1279" s="36"/>
      <c r="K1279" s="36"/>
      <c r="L1279" s="36"/>
      <c r="M1279" s="36"/>
      <c r="P1279" s="45"/>
      <c r="Q1279" s="51"/>
    </row>
    <row r="1280" spans="7:17" s="24" customFormat="1" x14ac:dyDescent="0.2">
      <c r="G1280" s="33"/>
      <c r="H1280" s="33"/>
      <c r="J1280" s="36"/>
      <c r="K1280" s="36"/>
      <c r="L1280" s="36"/>
      <c r="M1280" s="36"/>
      <c r="P1280" s="45"/>
      <c r="Q1280" s="51"/>
    </row>
    <row r="1281" spans="7:17" s="24" customFormat="1" x14ac:dyDescent="0.2">
      <c r="G1281" s="33"/>
      <c r="H1281" s="33"/>
      <c r="J1281" s="36"/>
      <c r="K1281" s="36"/>
      <c r="L1281" s="36"/>
      <c r="M1281" s="36"/>
      <c r="P1281" s="45"/>
      <c r="Q1281" s="51"/>
    </row>
    <row r="1282" spans="7:17" s="24" customFormat="1" x14ac:dyDescent="0.2">
      <c r="G1282" s="33"/>
      <c r="H1282" s="33"/>
      <c r="J1282" s="36"/>
      <c r="K1282" s="36"/>
      <c r="L1282" s="36"/>
      <c r="M1282" s="36"/>
      <c r="P1282" s="45"/>
      <c r="Q1282" s="51"/>
    </row>
    <row r="1283" spans="7:17" s="24" customFormat="1" x14ac:dyDescent="0.2">
      <c r="G1283" s="33"/>
      <c r="H1283" s="33"/>
      <c r="J1283" s="36"/>
      <c r="K1283" s="36"/>
      <c r="L1283" s="36"/>
      <c r="M1283" s="36"/>
      <c r="P1283" s="45"/>
      <c r="Q1283" s="51"/>
    </row>
    <row r="1284" spans="7:17" s="24" customFormat="1" x14ac:dyDescent="0.2">
      <c r="G1284" s="33"/>
      <c r="H1284" s="33"/>
      <c r="J1284" s="36"/>
      <c r="K1284" s="36"/>
      <c r="L1284" s="36"/>
      <c r="M1284" s="36"/>
      <c r="P1284" s="45"/>
      <c r="Q1284" s="51"/>
    </row>
    <row r="1285" spans="7:17" s="24" customFormat="1" x14ac:dyDescent="0.2">
      <c r="G1285" s="33"/>
      <c r="H1285" s="33"/>
      <c r="J1285" s="36"/>
      <c r="K1285" s="36"/>
      <c r="L1285" s="36"/>
      <c r="M1285" s="36"/>
      <c r="P1285" s="45"/>
      <c r="Q1285" s="51"/>
    </row>
    <row r="1286" spans="7:17" s="24" customFormat="1" x14ac:dyDescent="0.2">
      <c r="G1286" s="33"/>
      <c r="H1286" s="33"/>
      <c r="J1286" s="36"/>
      <c r="K1286" s="36"/>
      <c r="L1286" s="36"/>
      <c r="M1286" s="36"/>
      <c r="P1286" s="45"/>
      <c r="Q1286" s="51"/>
    </row>
    <row r="1287" spans="7:17" s="24" customFormat="1" x14ac:dyDescent="0.2">
      <c r="G1287" s="33"/>
      <c r="H1287" s="33"/>
      <c r="J1287" s="36"/>
      <c r="K1287" s="36"/>
      <c r="L1287" s="36"/>
      <c r="M1287" s="36"/>
      <c r="P1287" s="45"/>
      <c r="Q1287" s="51"/>
    </row>
    <row r="1288" spans="7:17" s="24" customFormat="1" x14ac:dyDescent="0.2">
      <c r="G1288" s="33"/>
      <c r="H1288" s="33"/>
      <c r="J1288" s="36"/>
      <c r="K1288" s="36"/>
      <c r="L1288" s="36"/>
      <c r="M1288" s="36"/>
      <c r="P1288" s="45"/>
      <c r="Q1288" s="51"/>
    </row>
    <row r="1289" spans="7:17" s="24" customFormat="1" x14ac:dyDescent="0.2">
      <c r="G1289" s="33"/>
      <c r="H1289" s="33"/>
      <c r="J1289" s="36"/>
      <c r="K1289" s="36"/>
      <c r="L1289" s="36"/>
      <c r="M1289" s="36"/>
      <c r="P1289" s="45"/>
      <c r="Q1289" s="51"/>
    </row>
    <row r="1290" spans="7:17" s="24" customFormat="1" x14ac:dyDescent="0.2">
      <c r="G1290" s="33"/>
      <c r="H1290" s="33"/>
      <c r="J1290" s="36"/>
      <c r="K1290" s="36"/>
      <c r="L1290" s="36"/>
      <c r="M1290" s="36"/>
      <c r="P1290" s="45"/>
      <c r="Q1290" s="51"/>
    </row>
    <row r="1291" spans="7:17" s="24" customFormat="1" x14ac:dyDescent="0.2">
      <c r="G1291" s="33"/>
      <c r="H1291" s="33"/>
      <c r="J1291" s="36"/>
      <c r="K1291" s="36"/>
      <c r="L1291" s="36"/>
      <c r="M1291" s="36"/>
      <c r="P1291" s="45"/>
      <c r="Q1291" s="51"/>
    </row>
    <row r="1292" spans="7:17" s="24" customFormat="1" x14ac:dyDescent="0.2">
      <c r="G1292" s="33"/>
      <c r="H1292" s="33"/>
      <c r="J1292" s="36"/>
      <c r="K1292" s="36"/>
      <c r="L1292" s="36"/>
      <c r="M1292" s="36"/>
      <c r="P1292" s="45"/>
      <c r="Q1292" s="51"/>
    </row>
    <row r="1293" spans="7:17" s="24" customFormat="1" x14ac:dyDescent="0.2">
      <c r="G1293" s="33"/>
      <c r="H1293" s="33"/>
      <c r="J1293" s="36"/>
      <c r="K1293" s="36"/>
      <c r="L1293" s="36"/>
      <c r="M1293" s="36"/>
      <c r="P1293" s="45"/>
      <c r="Q1293" s="51"/>
    </row>
    <row r="1294" spans="7:17" s="24" customFormat="1" x14ac:dyDescent="0.2">
      <c r="G1294" s="33"/>
      <c r="H1294" s="33"/>
      <c r="J1294" s="36"/>
      <c r="K1294" s="36"/>
      <c r="L1294" s="36"/>
      <c r="M1294" s="36"/>
      <c r="P1294" s="45"/>
      <c r="Q1294" s="51"/>
    </row>
    <row r="1295" spans="7:17" s="24" customFormat="1" x14ac:dyDescent="0.2">
      <c r="G1295" s="33"/>
      <c r="H1295" s="33"/>
      <c r="J1295" s="36"/>
      <c r="K1295" s="36"/>
      <c r="L1295" s="36"/>
      <c r="M1295" s="36"/>
      <c r="P1295" s="45"/>
      <c r="Q1295" s="51"/>
    </row>
    <row r="1296" spans="7:17" s="24" customFormat="1" x14ac:dyDescent="0.2">
      <c r="G1296" s="33"/>
      <c r="H1296" s="33"/>
      <c r="J1296" s="36"/>
      <c r="K1296" s="36"/>
      <c r="L1296" s="36"/>
      <c r="M1296" s="36"/>
      <c r="P1296" s="45"/>
      <c r="Q1296" s="51"/>
    </row>
    <row r="1297" spans="7:17" s="24" customFormat="1" x14ac:dyDescent="0.2">
      <c r="G1297" s="33"/>
      <c r="H1297" s="33"/>
      <c r="J1297" s="36"/>
      <c r="K1297" s="36"/>
      <c r="L1297" s="36"/>
      <c r="M1297" s="36"/>
      <c r="P1297" s="45"/>
      <c r="Q1297" s="51"/>
    </row>
    <row r="1298" spans="7:17" s="24" customFormat="1" x14ac:dyDescent="0.2">
      <c r="G1298" s="33"/>
      <c r="H1298" s="33"/>
      <c r="J1298" s="36"/>
      <c r="K1298" s="36"/>
      <c r="L1298" s="36"/>
      <c r="M1298" s="36"/>
      <c r="P1298" s="45"/>
      <c r="Q1298" s="51"/>
    </row>
    <row r="1299" spans="7:17" s="24" customFormat="1" x14ac:dyDescent="0.2">
      <c r="G1299" s="33"/>
      <c r="H1299" s="33"/>
      <c r="J1299" s="36"/>
      <c r="K1299" s="36"/>
      <c r="L1299" s="36"/>
      <c r="M1299" s="36"/>
      <c r="P1299" s="45"/>
      <c r="Q1299" s="51"/>
    </row>
    <row r="1300" spans="7:17" s="24" customFormat="1" x14ac:dyDescent="0.2">
      <c r="G1300" s="33"/>
      <c r="H1300" s="33"/>
      <c r="J1300" s="36"/>
      <c r="K1300" s="36"/>
      <c r="L1300" s="36"/>
      <c r="M1300" s="36"/>
      <c r="P1300" s="45"/>
      <c r="Q1300" s="51"/>
    </row>
    <row r="1301" spans="7:17" s="24" customFormat="1" x14ac:dyDescent="0.2">
      <c r="G1301" s="33"/>
      <c r="H1301" s="33"/>
      <c r="J1301" s="36"/>
      <c r="K1301" s="36"/>
      <c r="L1301" s="36"/>
      <c r="M1301" s="36"/>
      <c r="P1301" s="45"/>
      <c r="Q1301" s="51"/>
    </row>
    <row r="1302" spans="7:17" s="24" customFormat="1" x14ac:dyDescent="0.2">
      <c r="G1302" s="33"/>
      <c r="H1302" s="33"/>
      <c r="J1302" s="36"/>
      <c r="K1302" s="36"/>
      <c r="L1302" s="36"/>
      <c r="M1302" s="36"/>
      <c r="P1302" s="45"/>
      <c r="Q1302" s="51"/>
    </row>
    <row r="1303" spans="7:17" s="24" customFormat="1" x14ac:dyDescent="0.2">
      <c r="G1303" s="33"/>
      <c r="H1303" s="33"/>
      <c r="J1303" s="36"/>
      <c r="K1303" s="36"/>
      <c r="L1303" s="36"/>
      <c r="M1303" s="36"/>
      <c r="P1303" s="45"/>
      <c r="Q1303" s="51"/>
    </row>
    <row r="1304" spans="7:17" s="24" customFormat="1" x14ac:dyDescent="0.2">
      <c r="G1304" s="33"/>
      <c r="H1304" s="33"/>
      <c r="J1304" s="36"/>
      <c r="K1304" s="36"/>
      <c r="L1304" s="36"/>
      <c r="M1304" s="36"/>
      <c r="P1304" s="45"/>
      <c r="Q1304" s="51"/>
    </row>
    <row r="1305" spans="7:17" s="24" customFormat="1" x14ac:dyDescent="0.2">
      <c r="G1305" s="33"/>
      <c r="H1305" s="33"/>
      <c r="J1305" s="36"/>
      <c r="K1305" s="36"/>
      <c r="L1305" s="36"/>
      <c r="M1305" s="36"/>
      <c r="P1305" s="45"/>
      <c r="Q1305" s="51"/>
    </row>
    <row r="1306" spans="7:17" s="24" customFormat="1" x14ac:dyDescent="0.2">
      <c r="G1306" s="33"/>
      <c r="H1306" s="33"/>
      <c r="J1306" s="36"/>
      <c r="K1306" s="36"/>
      <c r="L1306" s="36"/>
      <c r="M1306" s="36"/>
      <c r="P1306" s="45"/>
      <c r="Q1306" s="51"/>
    </row>
    <row r="1307" spans="7:17" s="24" customFormat="1" x14ac:dyDescent="0.2">
      <c r="G1307" s="33"/>
      <c r="H1307" s="33"/>
      <c r="J1307" s="36"/>
      <c r="K1307" s="36"/>
      <c r="L1307" s="36"/>
      <c r="M1307" s="36"/>
      <c r="P1307" s="45"/>
      <c r="Q1307" s="51"/>
    </row>
    <row r="1308" spans="7:17" s="24" customFormat="1" x14ac:dyDescent="0.2">
      <c r="G1308" s="33"/>
      <c r="H1308" s="33"/>
      <c r="J1308" s="36"/>
      <c r="K1308" s="36"/>
      <c r="L1308" s="36"/>
      <c r="M1308" s="36"/>
      <c r="P1308" s="45"/>
      <c r="Q1308" s="51"/>
    </row>
    <row r="1309" spans="7:17" s="24" customFormat="1" x14ac:dyDescent="0.2">
      <c r="G1309" s="33"/>
      <c r="H1309" s="33"/>
      <c r="J1309" s="36"/>
      <c r="K1309" s="36"/>
      <c r="L1309" s="36"/>
      <c r="M1309" s="36"/>
      <c r="P1309" s="45"/>
      <c r="Q1309" s="51"/>
    </row>
    <row r="1310" spans="7:17" s="24" customFormat="1" x14ac:dyDescent="0.2">
      <c r="G1310" s="33"/>
      <c r="H1310" s="33"/>
      <c r="J1310" s="36"/>
      <c r="K1310" s="36"/>
      <c r="L1310" s="36"/>
      <c r="M1310" s="36"/>
      <c r="P1310" s="45"/>
      <c r="Q1310" s="51"/>
    </row>
    <row r="1311" spans="7:17" s="24" customFormat="1" x14ac:dyDescent="0.2">
      <c r="G1311" s="33"/>
      <c r="H1311" s="33"/>
      <c r="J1311" s="36"/>
      <c r="K1311" s="36"/>
      <c r="L1311" s="36"/>
      <c r="M1311" s="36"/>
      <c r="P1311" s="45"/>
      <c r="Q1311" s="51"/>
    </row>
    <row r="1312" spans="7:17" s="24" customFormat="1" x14ac:dyDescent="0.2">
      <c r="G1312" s="33"/>
      <c r="H1312" s="33"/>
      <c r="J1312" s="36"/>
      <c r="K1312" s="36"/>
      <c r="L1312" s="36"/>
      <c r="M1312" s="36"/>
      <c r="P1312" s="45"/>
      <c r="Q1312" s="51"/>
    </row>
    <row r="1313" spans="7:17" s="24" customFormat="1" x14ac:dyDescent="0.2">
      <c r="G1313" s="33"/>
      <c r="H1313" s="33"/>
      <c r="J1313" s="36"/>
      <c r="K1313" s="36"/>
      <c r="L1313" s="36"/>
      <c r="M1313" s="36"/>
      <c r="P1313" s="45"/>
      <c r="Q1313" s="51"/>
    </row>
    <row r="1314" spans="7:17" s="24" customFormat="1" x14ac:dyDescent="0.2">
      <c r="G1314" s="33"/>
      <c r="H1314" s="33"/>
      <c r="J1314" s="36"/>
      <c r="K1314" s="36"/>
      <c r="L1314" s="36"/>
      <c r="M1314" s="36"/>
      <c r="P1314" s="45"/>
      <c r="Q1314" s="51"/>
    </row>
    <row r="1315" spans="7:17" s="24" customFormat="1" x14ac:dyDescent="0.2">
      <c r="G1315" s="33"/>
      <c r="H1315" s="33"/>
      <c r="J1315" s="36"/>
      <c r="K1315" s="36"/>
      <c r="L1315" s="36"/>
      <c r="M1315" s="36"/>
      <c r="P1315" s="45"/>
      <c r="Q1315" s="51"/>
    </row>
    <row r="1316" spans="7:17" s="24" customFormat="1" x14ac:dyDescent="0.2">
      <c r="G1316" s="33"/>
      <c r="H1316" s="33"/>
      <c r="J1316" s="36"/>
      <c r="K1316" s="36"/>
      <c r="L1316" s="36"/>
      <c r="M1316" s="36"/>
      <c r="P1316" s="45"/>
      <c r="Q1316" s="51"/>
    </row>
    <row r="1317" spans="7:17" s="24" customFormat="1" x14ac:dyDescent="0.2">
      <c r="G1317" s="33"/>
      <c r="H1317" s="33"/>
      <c r="J1317" s="36"/>
      <c r="K1317" s="36"/>
      <c r="L1317" s="36"/>
      <c r="M1317" s="36"/>
      <c r="P1317" s="45"/>
      <c r="Q1317" s="51"/>
    </row>
    <row r="1318" spans="7:17" s="24" customFormat="1" x14ac:dyDescent="0.2">
      <c r="G1318" s="33"/>
      <c r="H1318" s="33"/>
      <c r="J1318" s="36"/>
      <c r="K1318" s="36"/>
      <c r="L1318" s="36"/>
      <c r="M1318" s="36"/>
      <c r="P1318" s="45"/>
      <c r="Q1318" s="51"/>
    </row>
    <row r="1319" spans="7:17" s="24" customFormat="1" x14ac:dyDescent="0.2">
      <c r="G1319" s="33"/>
      <c r="H1319" s="33"/>
      <c r="J1319" s="36"/>
      <c r="K1319" s="36"/>
      <c r="L1319" s="36"/>
      <c r="M1319" s="36"/>
      <c r="P1319" s="45"/>
      <c r="Q1319" s="51"/>
    </row>
    <row r="1320" spans="7:17" s="24" customFormat="1" x14ac:dyDescent="0.2">
      <c r="G1320" s="33"/>
      <c r="H1320" s="33"/>
      <c r="J1320" s="36"/>
      <c r="K1320" s="36"/>
      <c r="L1320" s="36"/>
      <c r="M1320" s="36"/>
      <c r="P1320" s="45"/>
      <c r="Q1320" s="51"/>
    </row>
    <row r="1321" spans="7:17" s="24" customFormat="1" x14ac:dyDescent="0.2">
      <c r="G1321" s="33"/>
      <c r="H1321" s="33"/>
      <c r="J1321" s="36"/>
      <c r="K1321" s="36"/>
      <c r="L1321" s="36"/>
      <c r="M1321" s="36"/>
      <c r="P1321" s="45"/>
      <c r="Q1321" s="51"/>
    </row>
    <row r="1322" spans="7:17" s="24" customFormat="1" x14ac:dyDescent="0.2">
      <c r="G1322" s="33"/>
      <c r="H1322" s="33"/>
      <c r="J1322" s="36"/>
      <c r="K1322" s="36"/>
      <c r="L1322" s="36"/>
      <c r="M1322" s="36"/>
      <c r="P1322" s="45"/>
      <c r="Q1322" s="51"/>
    </row>
    <row r="1323" spans="7:17" s="24" customFormat="1" x14ac:dyDescent="0.2">
      <c r="G1323" s="33"/>
      <c r="H1323" s="33"/>
      <c r="J1323" s="36"/>
      <c r="K1323" s="36"/>
      <c r="L1323" s="36"/>
      <c r="M1323" s="36"/>
      <c r="P1323" s="45"/>
      <c r="Q1323" s="51"/>
    </row>
    <row r="1324" spans="7:17" s="24" customFormat="1" x14ac:dyDescent="0.2">
      <c r="G1324" s="33"/>
      <c r="H1324" s="33"/>
      <c r="J1324" s="36"/>
      <c r="K1324" s="36"/>
      <c r="L1324" s="36"/>
      <c r="M1324" s="36"/>
      <c r="P1324" s="45"/>
      <c r="Q1324" s="51"/>
    </row>
    <row r="1325" spans="7:17" s="24" customFormat="1" x14ac:dyDescent="0.2">
      <c r="G1325" s="33"/>
      <c r="H1325" s="33"/>
      <c r="J1325" s="36"/>
      <c r="K1325" s="36"/>
      <c r="L1325" s="36"/>
      <c r="M1325" s="36"/>
      <c r="P1325" s="45"/>
      <c r="Q1325" s="51"/>
    </row>
    <row r="1326" spans="7:17" s="24" customFormat="1" x14ac:dyDescent="0.2">
      <c r="G1326" s="33"/>
      <c r="H1326" s="33"/>
      <c r="J1326" s="36"/>
      <c r="K1326" s="36"/>
      <c r="L1326" s="36"/>
      <c r="M1326" s="36"/>
      <c r="P1326" s="45"/>
      <c r="Q1326" s="51"/>
    </row>
    <row r="1327" spans="7:17" s="24" customFormat="1" x14ac:dyDescent="0.2">
      <c r="G1327" s="33"/>
      <c r="H1327" s="33"/>
      <c r="J1327" s="36"/>
      <c r="K1327" s="36"/>
      <c r="L1327" s="36"/>
      <c r="M1327" s="36"/>
      <c r="P1327" s="45"/>
      <c r="Q1327" s="51"/>
    </row>
    <row r="1328" spans="7:17" s="24" customFormat="1" x14ac:dyDescent="0.2">
      <c r="G1328" s="33"/>
      <c r="H1328" s="33"/>
      <c r="J1328" s="36"/>
      <c r="K1328" s="36"/>
      <c r="L1328" s="36"/>
      <c r="M1328" s="36"/>
      <c r="P1328" s="45"/>
      <c r="Q1328" s="51"/>
    </row>
    <row r="1329" spans="7:17" s="24" customFormat="1" x14ac:dyDescent="0.2">
      <c r="G1329" s="33"/>
      <c r="H1329" s="33"/>
      <c r="J1329" s="36"/>
      <c r="K1329" s="36"/>
      <c r="L1329" s="36"/>
      <c r="M1329" s="36"/>
      <c r="P1329" s="45"/>
      <c r="Q1329" s="51"/>
    </row>
    <row r="1330" spans="7:17" s="24" customFormat="1" x14ac:dyDescent="0.2">
      <c r="G1330" s="33"/>
      <c r="H1330" s="33"/>
      <c r="J1330" s="36"/>
      <c r="K1330" s="36"/>
      <c r="L1330" s="36"/>
      <c r="M1330" s="36"/>
      <c r="P1330" s="45"/>
      <c r="Q1330" s="51"/>
    </row>
    <row r="1331" spans="7:17" s="24" customFormat="1" x14ac:dyDescent="0.2">
      <c r="G1331" s="33"/>
      <c r="H1331" s="33"/>
      <c r="J1331" s="36"/>
      <c r="K1331" s="36"/>
      <c r="L1331" s="36"/>
      <c r="M1331" s="36"/>
      <c r="P1331" s="45"/>
      <c r="Q1331" s="51"/>
    </row>
    <row r="1332" spans="7:17" s="24" customFormat="1" x14ac:dyDescent="0.2">
      <c r="G1332" s="33"/>
      <c r="H1332" s="33"/>
      <c r="J1332" s="36"/>
      <c r="K1332" s="36"/>
      <c r="L1332" s="36"/>
      <c r="M1332" s="36"/>
      <c r="P1332" s="45"/>
      <c r="Q1332" s="51"/>
    </row>
    <row r="1333" spans="7:17" s="24" customFormat="1" x14ac:dyDescent="0.2">
      <c r="G1333" s="33"/>
      <c r="H1333" s="33"/>
      <c r="J1333" s="36"/>
      <c r="K1333" s="36"/>
      <c r="L1333" s="36"/>
      <c r="M1333" s="36"/>
      <c r="P1333" s="45"/>
      <c r="Q1333" s="51"/>
    </row>
    <row r="1334" spans="7:17" s="24" customFormat="1" x14ac:dyDescent="0.2">
      <c r="G1334" s="33"/>
      <c r="H1334" s="33"/>
      <c r="J1334" s="36"/>
      <c r="K1334" s="36"/>
      <c r="L1334" s="36"/>
      <c r="M1334" s="36"/>
      <c r="P1334" s="45"/>
      <c r="Q1334" s="51"/>
    </row>
    <row r="1335" spans="7:17" s="24" customFormat="1" x14ac:dyDescent="0.2">
      <c r="G1335" s="33"/>
      <c r="H1335" s="33"/>
      <c r="J1335" s="36"/>
      <c r="K1335" s="36"/>
      <c r="L1335" s="36"/>
      <c r="M1335" s="36"/>
      <c r="P1335" s="45"/>
      <c r="Q1335" s="51"/>
    </row>
    <row r="1336" spans="7:17" s="24" customFormat="1" x14ac:dyDescent="0.2">
      <c r="G1336" s="33"/>
      <c r="H1336" s="33"/>
      <c r="J1336" s="36"/>
      <c r="K1336" s="36"/>
      <c r="L1336" s="36"/>
      <c r="M1336" s="36"/>
      <c r="P1336" s="45"/>
      <c r="Q1336" s="51"/>
    </row>
    <row r="1337" spans="7:17" s="24" customFormat="1" x14ac:dyDescent="0.2">
      <c r="G1337" s="33"/>
      <c r="H1337" s="33"/>
      <c r="J1337" s="36"/>
      <c r="K1337" s="36"/>
      <c r="L1337" s="36"/>
      <c r="M1337" s="36"/>
      <c r="P1337" s="45"/>
      <c r="Q1337" s="51"/>
    </row>
    <row r="1338" spans="7:17" s="24" customFormat="1" x14ac:dyDescent="0.2">
      <c r="G1338" s="33"/>
      <c r="H1338" s="33"/>
      <c r="J1338" s="36"/>
      <c r="K1338" s="36"/>
      <c r="L1338" s="36"/>
      <c r="M1338" s="36"/>
      <c r="P1338" s="45"/>
      <c r="Q1338" s="51"/>
    </row>
    <row r="1339" spans="7:17" s="24" customFormat="1" x14ac:dyDescent="0.2">
      <c r="G1339" s="33"/>
      <c r="H1339" s="33"/>
      <c r="J1339" s="36"/>
      <c r="K1339" s="36"/>
      <c r="L1339" s="36"/>
      <c r="M1339" s="36"/>
      <c r="P1339" s="45"/>
      <c r="Q1339" s="51"/>
    </row>
    <row r="1340" spans="7:17" s="24" customFormat="1" x14ac:dyDescent="0.2">
      <c r="G1340" s="33"/>
      <c r="H1340" s="33"/>
      <c r="J1340" s="36"/>
      <c r="K1340" s="36"/>
      <c r="L1340" s="36"/>
      <c r="M1340" s="36"/>
      <c r="P1340" s="45"/>
      <c r="Q1340" s="51"/>
    </row>
    <row r="1341" spans="7:17" s="24" customFormat="1" x14ac:dyDescent="0.2">
      <c r="G1341" s="33"/>
      <c r="H1341" s="33"/>
      <c r="J1341" s="36"/>
      <c r="K1341" s="36"/>
      <c r="L1341" s="36"/>
      <c r="M1341" s="36"/>
      <c r="P1341" s="45"/>
      <c r="Q1341" s="51"/>
    </row>
    <row r="1342" spans="7:17" s="24" customFormat="1" x14ac:dyDescent="0.2">
      <c r="G1342" s="33"/>
      <c r="H1342" s="33"/>
      <c r="J1342" s="36"/>
      <c r="K1342" s="36"/>
      <c r="L1342" s="36"/>
      <c r="M1342" s="36"/>
      <c r="P1342" s="45"/>
      <c r="Q1342" s="51"/>
    </row>
    <row r="1343" spans="7:17" s="24" customFormat="1" x14ac:dyDescent="0.2">
      <c r="G1343" s="33"/>
      <c r="H1343" s="33"/>
      <c r="J1343" s="36"/>
      <c r="K1343" s="36"/>
      <c r="L1343" s="36"/>
      <c r="M1343" s="36"/>
      <c r="P1343" s="45"/>
      <c r="Q1343" s="51"/>
    </row>
    <row r="1344" spans="7:17" s="24" customFormat="1" x14ac:dyDescent="0.2">
      <c r="G1344" s="33"/>
      <c r="H1344" s="33"/>
      <c r="J1344" s="36"/>
      <c r="K1344" s="36"/>
      <c r="L1344" s="36"/>
      <c r="M1344" s="36"/>
      <c r="P1344" s="45"/>
      <c r="Q1344" s="51"/>
    </row>
    <row r="1345" spans="7:17" s="24" customFormat="1" x14ac:dyDescent="0.2">
      <c r="G1345" s="33"/>
      <c r="H1345" s="33"/>
      <c r="J1345" s="36"/>
      <c r="K1345" s="36"/>
      <c r="L1345" s="36"/>
      <c r="M1345" s="36"/>
      <c r="P1345" s="45"/>
      <c r="Q1345" s="51"/>
    </row>
    <row r="1346" spans="7:17" s="24" customFormat="1" x14ac:dyDescent="0.2">
      <c r="G1346" s="33"/>
      <c r="H1346" s="33"/>
      <c r="J1346" s="36"/>
      <c r="K1346" s="36"/>
      <c r="L1346" s="36"/>
      <c r="M1346" s="36"/>
      <c r="P1346" s="45"/>
      <c r="Q1346" s="51"/>
    </row>
    <row r="1347" spans="7:17" s="24" customFormat="1" x14ac:dyDescent="0.2">
      <c r="G1347" s="33"/>
      <c r="H1347" s="33"/>
      <c r="J1347" s="36"/>
      <c r="K1347" s="36"/>
      <c r="L1347" s="36"/>
      <c r="M1347" s="36"/>
      <c r="P1347" s="45"/>
      <c r="Q1347" s="51"/>
    </row>
    <row r="1348" spans="7:17" s="24" customFormat="1" x14ac:dyDescent="0.2">
      <c r="G1348" s="33"/>
      <c r="H1348" s="33"/>
      <c r="J1348" s="36"/>
      <c r="K1348" s="36"/>
      <c r="L1348" s="36"/>
      <c r="M1348" s="36"/>
      <c r="P1348" s="45"/>
      <c r="Q1348" s="51"/>
    </row>
    <row r="1349" spans="7:17" s="24" customFormat="1" x14ac:dyDescent="0.2">
      <c r="G1349" s="33"/>
      <c r="H1349" s="33"/>
      <c r="J1349" s="36"/>
      <c r="K1349" s="36"/>
      <c r="L1349" s="36"/>
      <c r="M1349" s="36"/>
      <c r="P1349" s="45"/>
      <c r="Q1349" s="51"/>
    </row>
    <row r="1350" spans="7:17" s="24" customFormat="1" x14ac:dyDescent="0.2">
      <c r="G1350" s="33"/>
      <c r="H1350" s="33"/>
      <c r="J1350" s="36"/>
      <c r="K1350" s="36"/>
      <c r="L1350" s="36"/>
      <c r="M1350" s="36"/>
      <c r="P1350" s="45"/>
      <c r="Q1350" s="51"/>
    </row>
    <row r="1351" spans="7:17" s="24" customFormat="1" x14ac:dyDescent="0.2">
      <c r="G1351" s="33"/>
      <c r="H1351" s="33"/>
      <c r="J1351" s="36"/>
      <c r="K1351" s="36"/>
      <c r="L1351" s="36"/>
      <c r="M1351" s="36"/>
      <c r="P1351" s="45"/>
      <c r="Q1351" s="51"/>
    </row>
    <row r="1352" spans="7:17" s="24" customFormat="1" x14ac:dyDescent="0.2">
      <c r="G1352" s="33"/>
      <c r="H1352" s="33"/>
      <c r="J1352" s="36"/>
      <c r="K1352" s="36"/>
      <c r="L1352" s="36"/>
      <c r="M1352" s="36"/>
      <c r="P1352" s="45"/>
      <c r="Q1352" s="51"/>
    </row>
    <row r="1353" spans="7:17" s="24" customFormat="1" x14ac:dyDescent="0.2">
      <c r="G1353" s="33"/>
      <c r="H1353" s="33"/>
      <c r="J1353" s="36"/>
      <c r="K1353" s="36"/>
      <c r="L1353" s="36"/>
      <c r="M1353" s="36"/>
      <c r="P1353" s="45"/>
      <c r="Q1353" s="51"/>
    </row>
    <row r="1354" spans="7:17" s="24" customFormat="1" x14ac:dyDescent="0.2">
      <c r="G1354" s="33"/>
      <c r="H1354" s="33"/>
      <c r="J1354" s="36"/>
      <c r="K1354" s="36"/>
      <c r="L1354" s="36"/>
      <c r="M1354" s="36"/>
      <c r="P1354" s="45"/>
      <c r="Q1354" s="51"/>
    </row>
    <row r="1355" spans="7:17" s="24" customFormat="1" x14ac:dyDescent="0.2">
      <c r="G1355" s="33"/>
      <c r="H1355" s="33"/>
      <c r="J1355" s="36"/>
      <c r="K1355" s="36"/>
      <c r="L1355" s="36"/>
      <c r="M1355" s="36"/>
      <c r="P1355" s="45"/>
      <c r="Q1355" s="51"/>
    </row>
    <row r="1356" spans="7:17" s="24" customFormat="1" x14ac:dyDescent="0.2">
      <c r="G1356" s="33"/>
      <c r="H1356" s="33"/>
      <c r="J1356" s="36"/>
      <c r="K1356" s="36"/>
      <c r="L1356" s="36"/>
      <c r="M1356" s="36"/>
      <c r="P1356" s="45"/>
      <c r="Q1356" s="51"/>
    </row>
    <row r="1357" spans="7:17" s="24" customFormat="1" x14ac:dyDescent="0.2">
      <c r="G1357" s="33"/>
      <c r="H1357" s="33"/>
      <c r="J1357" s="36"/>
      <c r="K1357" s="36"/>
      <c r="L1357" s="36"/>
      <c r="M1357" s="36"/>
      <c r="P1357" s="45"/>
      <c r="Q1357" s="51"/>
    </row>
    <row r="1358" spans="7:17" s="24" customFormat="1" x14ac:dyDescent="0.2">
      <c r="G1358" s="33"/>
      <c r="H1358" s="33"/>
      <c r="J1358" s="36"/>
      <c r="K1358" s="36"/>
      <c r="L1358" s="36"/>
      <c r="M1358" s="36"/>
      <c r="P1358" s="45"/>
      <c r="Q1358" s="51"/>
    </row>
    <row r="1359" spans="7:17" s="24" customFormat="1" x14ac:dyDescent="0.2">
      <c r="G1359" s="33"/>
      <c r="H1359" s="33"/>
      <c r="J1359" s="36"/>
      <c r="K1359" s="36"/>
      <c r="L1359" s="36"/>
      <c r="M1359" s="36"/>
      <c r="P1359" s="45"/>
      <c r="Q1359" s="51"/>
    </row>
    <row r="1360" spans="7:17" s="24" customFormat="1" x14ac:dyDescent="0.2">
      <c r="G1360" s="33"/>
      <c r="H1360" s="33"/>
      <c r="J1360" s="36"/>
      <c r="K1360" s="36"/>
      <c r="L1360" s="36"/>
      <c r="M1360" s="36"/>
      <c r="P1360" s="45"/>
      <c r="Q1360" s="51"/>
    </row>
    <row r="1361" spans="7:17" s="24" customFormat="1" x14ac:dyDescent="0.2">
      <c r="G1361" s="33"/>
      <c r="H1361" s="33"/>
      <c r="J1361" s="36"/>
      <c r="K1361" s="36"/>
      <c r="L1361" s="36"/>
      <c r="M1361" s="36"/>
      <c r="P1361" s="45"/>
      <c r="Q1361" s="51"/>
    </row>
    <row r="1362" spans="7:17" s="24" customFormat="1" x14ac:dyDescent="0.2">
      <c r="G1362" s="33"/>
      <c r="H1362" s="33"/>
      <c r="J1362" s="36"/>
      <c r="K1362" s="36"/>
      <c r="L1362" s="36"/>
      <c r="M1362" s="36"/>
      <c r="P1362" s="45"/>
      <c r="Q1362" s="51"/>
    </row>
    <row r="1363" spans="7:17" s="24" customFormat="1" x14ac:dyDescent="0.2">
      <c r="G1363" s="33"/>
      <c r="H1363" s="33"/>
      <c r="J1363" s="36"/>
      <c r="K1363" s="36"/>
      <c r="L1363" s="36"/>
      <c r="M1363" s="36"/>
      <c r="P1363" s="45"/>
      <c r="Q1363" s="51"/>
    </row>
    <row r="1364" spans="7:17" s="24" customFormat="1" x14ac:dyDescent="0.2">
      <c r="G1364" s="33"/>
      <c r="H1364" s="33"/>
      <c r="J1364" s="36"/>
      <c r="K1364" s="36"/>
      <c r="L1364" s="36"/>
      <c r="M1364" s="36"/>
      <c r="P1364" s="45"/>
      <c r="Q1364" s="51"/>
    </row>
    <row r="1365" spans="7:17" s="24" customFormat="1" x14ac:dyDescent="0.2">
      <c r="G1365" s="33"/>
      <c r="H1365" s="33"/>
      <c r="J1365" s="36"/>
      <c r="K1365" s="36"/>
      <c r="L1365" s="36"/>
      <c r="M1365" s="36"/>
      <c r="P1365" s="45"/>
      <c r="Q1365" s="51"/>
    </row>
    <row r="1366" spans="7:17" s="24" customFormat="1" x14ac:dyDescent="0.2">
      <c r="G1366" s="33"/>
      <c r="H1366" s="33"/>
      <c r="J1366" s="36"/>
      <c r="K1366" s="36"/>
      <c r="L1366" s="36"/>
      <c r="M1366" s="36"/>
      <c r="P1366" s="45"/>
      <c r="Q1366" s="51"/>
    </row>
    <row r="1367" spans="7:17" s="24" customFormat="1" x14ac:dyDescent="0.2">
      <c r="G1367" s="33"/>
      <c r="H1367" s="33"/>
      <c r="J1367" s="36"/>
      <c r="K1367" s="36"/>
      <c r="L1367" s="36"/>
      <c r="M1367" s="36"/>
      <c r="P1367" s="45"/>
      <c r="Q1367" s="51"/>
    </row>
    <row r="1368" spans="7:17" s="24" customFormat="1" x14ac:dyDescent="0.2">
      <c r="G1368" s="33"/>
      <c r="H1368" s="33"/>
      <c r="J1368" s="36"/>
      <c r="K1368" s="36"/>
      <c r="L1368" s="36"/>
      <c r="M1368" s="36"/>
      <c r="P1368" s="45"/>
      <c r="Q1368" s="51"/>
    </row>
    <row r="1369" spans="7:17" s="24" customFormat="1" x14ac:dyDescent="0.2">
      <c r="G1369" s="33"/>
      <c r="H1369" s="33"/>
      <c r="J1369" s="36"/>
      <c r="K1369" s="36"/>
      <c r="L1369" s="36"/>
      <c r="M1369" s="36"/>
      <c r="P1369" s="45"/>
      <c r="Q1369" s="51"/>
    </row>
    <row r="1370" spans="7:17" s="24" customFormat="1" x14ac:dyDescent="0.2">
      <c r="G1370" s="33"/>
      <c r="H1370" s="33"/>
      <c r="J1370" s="36"/>
      <c r="K1370" s="36"/>
      <c r="L1370" s="36"/>
      <c r="M1370" s="36"/>
      <c r="P1370" s="45"/>
      <c r="Q1370" s="51"/>
    </row>
    <row r="1371" spans="7:17" s="24" customFormat="1" x14ac:dyDescent="0.2">
      <c r="G1371" s="33"/>
      <c r="H1371" s="33"/>
      <c r="J1371" s="36"/>
      <c r="K1371" s="36"/>
      <c r="L1371" s="36"/>
      <c r="M1371" s="36"/>
      <c r="P1371" s="45"/>
      <c r="Q1371" s="51"/>
    </row>
    <row r="1372" spans="7:17" s="24" customFormat="1" x14ac:dyDescent="0.2">
      <c r="G1372" s="33"/>
      <c r="H1372" s="33"/>
      <c r="J1372" s="36"/>
      <c r="K1372" s="36"/>
      <c r="L1372" s="36"/>
      <c r="M1372" s="36"/>
      <c r="P1372" s="45"/>
      <c r="Q1372" s="51"/>
    </row>
    <row r="1373" spans="7:17" s="24" customFormat="1" x14ac:dyDescent="0.2">
      <c r="G1373" s="33"/>
      <c r="H1373" s="33"/>
      <c r="J1373" s="36"/>
      <c r="K1373" s="36"/>
      <c r="L1373" s="36"/>
      <c r="M1373" s="36"/>
      <c r="P1373" s="45"/>
      <c r="Q1373" s="51"/>
    </row>
    <row r="1374" spans="7:17" s="24" customFormat="1" x14ac:dyDescent="0.2">
      <c r="G1374" s="33"/>
      <c r="H1374" s="33"/>
      <c r="J1374" s="36"/>
      <c r="K1374" s="36"/>
      <c r="L1374" s="36"/>
      <c r="M1374" s="36"/>
      <c r="P1374" s="45"/>
      <c r="Q1374" s="51"/>
    </row>
    <row r="1375" spans="7:17" s="24" customFormat="1" x14ac:dyDescent="0.2">
      <c r="G1375" s="33"/>
      <c r="H1375" s="33"/>
      <c r="J1375" s="36"/>
      <c r="K1375" s="36"/>
      <c r="L1375" s="36"/>
      <c r="M1375" s="36"/>
      <c r="P1375" s="45"/>
      <c r="Q1375" s="51"/>
    </row>
    <row r="1376" spans="7:17" s="24" customFormat="1" x14ac:dyDescent="0.2">
      <c r="G1376" s="33"/>
      <c r="H1376" s="33"/>
      <c r="J1376" s="36"/>
      <c r="K1376" s="36"/>
      <c r="L1376" s="36"/>
      <c r="M1376" s="36"/>
      <c r="P1376" s="45"/>
      <c r="Q1376" s="51"/>
    </row>
    <row r="1377" spans="7:17" s="24" customFormat="1" x14ac:dyDescent="0.2">
      <c r="G1377" s="33"/>
      <c r="H1377" s="33"/>
      <c r="J1377" s="36"/>
      <c r="K1377" s="36"/>
      <c r="L1377" s="36"/>
      <c r="M1377" s="36"/>
      <c r="P1377" s="45"/>
      <c r="Q1377" s="51"/>
    </row>
    <row r="1378" spans="7:17" s="24" customFormat="1" x14ac:dyDescent="0.2">
      <c r="G1378" s="33"/>
      <c r="H1378" s="33"/>
      <c r="J1378" s="36"/>
      <c r="K1378" s="36"/>
      <c r="L1378" s="36"/>
      <c r="M1378" s="36"/>
      <c r="P1378" s="45"/>
      <c r="Q1378" s="51"/>
    </row>
    <row r="1379" spans="7:17" s="24" customFormat="1" x14ac:dyDescent="0.2">
      <c r="G1379" s="33"/>
      <c r="H1379" s="33"/>
      <c r="J1379" s="36"/>
      <c r="K1379" s="36"/>
      <c r="L1379" s="36"/>
      <c r="M1379" s="36"/>
      <c r="P1379" s="45"/>
      <c r="Q1379" s="51"/>
    </row>
    <row r="1380" spans="7:17" s="24" customFormat="1" x14ac:dyDescent="0.2">
      <c r="G1380" s="33"/>
      <c r="H1380" s="33"/>
      <c r="J1380" s="36"/>
      <c r="K1380" s="36"/>
      <c r="L1380" s="36"/>
      <c r="M1380" s="36"/>
      <c r="P1380" s="45"/>
      <c r="Q1380" s="51"/>
    </row>
    <row r="1381" spans="7:17" s="24" customFormat="1" x14ac:dyDescent="0.2">
      <c r="G1381" s="33"/>
      <c r="H1381" s="33"/>
      <c r="J1381" s="36"/>
      <c r="K1381" s="36"/>
      <c r="L1381" s="36"/>
      <c r="M1381" s="36"/>
      <c r="P1381" s="45"/>
      <c r="Q1381" s="51"/>
    </row>
    <row r="1382" spans="7:17" s="24" customFormat="1" x14ac:dyDescent="0.2">
      <c r="G1382" s="33"/>
      <c r="H1382" s="33"/>
      <c r="J1382" s="36"/>
      <c r="K1382" s="36"/>
      <c r="L1382" s="36"/>
      <c r="M1382" s="36"/>
      <c r="P1382" s="45"/>
      <c r="Q1382" s="51"/>
    </row>
    <row r="1383" spans="7:17" s="24" customFormat="1" x14ac:dyDescent="0.2">
      <c r="G1383" s="33"/>
      <c r="H1383" s="33"/>
      <c r="J1383" s="36"/>
      <c r="K1383" s="36"/>
      <c r="L1383" s="36"/>
      <c r="M1383" s="36"/>
      <c r="P1383" s="45"/>
      <c r="Q1383" s="51"/>
    </row>
    <row r="1384" spans="7:17" s="24" customFormat="1" x14ac:dyDescent="0.2">
      <c r="G1384" s="33"/>
      <c r="H1384" s="33"/>
      <c r="J1384" s="36"/>
      <c r="K1384" s="36"/>
      <c r="L1384" s="36"/>
      <c r="M1384" s="36"/>
      <c r="P1384" s="45"/>
      <c r="Q1384" s="51"/>
    </row>
    <row r="1385" spans="7:17" s="24" customFormat="1" x14ac:dyDescent="0.2">
      <c r="G1385" s="33"/>
      <c r="H1385" s="33"/>
      <c r="J1385" s="36"/>
      <c r="K1385" s="36"/>
      <c r="L1385" s="36"/>
      <c r="M1385" s="36"/>
      <c r="P1385" s="45"/>
      <c r="Q1385" s="51"/>
    </row>
    <row r="1386" spans="7:17" s="24" customFormat="1" x14ac:dyDescent="0.2">
      <c r="G1386" s="33"/>
      <c r="H1386" s="33"/>
      <c r="J1386" s="36"/>
      <c r="K1386" s="36"/>
      <c r="L1386" s="36"/>
      <c r="M1386" s="36"/>
      <c r="P1386" s="45"/>
      <c r="Q1386" s="51"/>
    </row>
    <row r="1387" spans="7:17" s="24" customFormat="1" x14ac:dyDescent="0.2">
      <c r="G1387" s="33"/>
      <c r="H1387" s="33"/>
      <c r="J1387" s="36"/>
      <c r="K1387" s="36"/>
      <c r="L1387" s="36"/>
      <c r="M1387" s="36"/>
      <c r="P1387" s="45"/>
      <c r="Q1387" s="51"/>
    </row>
    <row r="1388" spans="7:17" s="24" customFormat="1" x14ac:dyDescent="0.2">
      <c r="G1388" s="33"/>
      <c r="H1388" s="33"/>
      <c r="J1388" s="36"/>
      <c r="K1388" s="36"/>
      <c r="L1388" s="36"/>
      <c r="M1388" s="36"/>
      <c r="P1388" s="45"/>
      <c r="Q1388" s="51"/>
    </row>
    <row r="1389" spans="7:17" s="24" customFormat="1" x14ac:dyDescent="0.2">
      <c r="G1389" s="33"/>
      <c r="H1389" s="33"/>
      <c r="J1389" s="36"/>
      <c r="K1389" s="36"/>
      <c r="L1389" s="36"/>
      <c r="M1389" s="36"/>
      <c r="P1389" s="45"/>
      <c r="Q1389" s="51"/>
    </row>
    <row r="1390" spans="7:17" s="24" customFormat="1" x14ac:dyDescent="0.2">
      <c r="G1390" s="33"/>
      <c r="H1390" s="33"/>
      <c r="J1390" s="36"/>
      <c r="K1390" s="36"/>
      <c r="L1390" s="36"/>
      <c r="M1390" s="36"/>
      <c r="P1390" s="45"/>
      <c r="Q1390" s="51"/>
    </row>
    <row r="1391" spans="7:17" s="24" customFormat="1" x14ac:dyDescent="0.2">
      <c r="G1391" s="33"/>
      <c r="H1391" s="33"/>
      <c r="J1391" s="36"/>
      <c r="K1391" s="36"/>
      <c r="L1391" s="36"/>
      <c r="M1391" s="36"/>
      <c r="P1391" s="45"/>
      <c r="Q1391" s="51"/>
    </row>
    <row r="1392" spans="7:17" s="24" customFormat="1" x14ac:dyDescent="0.2">
      <c r="G1392" s="33"/>
      <c r="H1392" s="33"/>
      <c r="J1392" s="36"/>
      <c r="K1392" s="36"/>
      <c r="L1392" s="36"/>
      <c r="M1392" s="36"/>
      <c r="P1392" s="45"/>
      <c r="Q1392" s="51"/>
    </row>
    <row r="1393" spans="7:17" s="24" customFormat="1" x14ac:dyDescent="0.2">
      <c r="G1393" s="33"/>
      <c r="H1393" s="33"/>
      <c r="J1393" s="36"/>
      <c r="K1393" s="36"/>
      <c r="L1393" s="36"/>
      <c r="M1393" s="36"/>
      <c r="P1393" s="45"/>
      <c r="Q1393" s="51"/>
    </row>
    <row r="1394" spans="7:17" s="24" customFormat="1" x14ac:dyDescent="0.2">
      <c r="G1394" s="33"/>
      <c r="H1394" s="33"/>
      <c r="J1394" s="36"/>
      <c r="K1394" s="36"/>
      <c r="L1394" s="36"/>
      <c r="M1394" s="36"/>
      <c r="P1394" s="45"/>
      <c r="Q1394" s="51"/>
    </row>
    <row r="1395" spans="7:17" s="24" customFormat="1" x14ac:dyDescent="0.2">
      <c r="G1395" s="33"/>
      <c r="H1395" s="33"/>
      <c r="J1395" s="36"/>
      <c r="K1395" s="36"/>
      <c r="L1395" s="36"/>
      <c r="M1395" s="36"/>
      <c r="P1395" s="45"/>
      <c r="Q1395" s="51"/>
    </row>
    <row r="1396" spans="7:17" s="24" customFormat="1" x14ac:dyDescent="0.2">
      <c r="G1396" s="33"/>
      <c r="H1396" s="33"/>
      <c r="J1396" s="36"/>
      <c r="K1396" s="36"/>
      <c r="L1396" s="36"/>
      <c r="M1396" s="36"/>
      <c r="P1396" s="45"/>
      <c r="Q1396" s="51"/>
    </row>
    <row r="1397" spans="7:17" s="24" customFormat="1" x14ac:dyDescent="0.2">
      <c r="G1397" s="33"/>
      <c r="H1397" s="33"/>
      <c r="J1397" s="36"/>
      <c r="K1397" s="36"/>
      <c r="L1397" s="36"/>
      <c r="M1397" s="36"/>
      <c r="P1397" s="45"/>
      <c r="Q1397" s="51"/>
    </row>
    <row r="1398" spans="7:17" s="24" customFormat="1" x14ac:dyDescent="0.2">
      <c r="G1398" s="33"/>
      <c r="H1398" s="33"/>
      <c r="J1398" s="36"/>
      <c r="K1398" s="36"/>
      <c r="L1398" s="36"/>
      <c r="M1398" s="36"/>
      <c r="P1398" s="45"/>
      <c r="Q1398" s="51"/>
    </row>
    <row r="1399" spans="7:17" s="24" customFormat="1" x14ac:dyDescent="0.2">
      <c r="G1399" s="33"/>
      <c r="H1399" s="33"/>
      <c r="J1399" s="36"/>
      <c r="K1399" s="36"/>
      <c r="L1399" s="36"/>
      <c r="M1399" s="36"/>
      <c r="P1399" s="45"/>
      <c r="Q1399" s="51"/>
    </row>
    <row r="1400" spans="7:17" s="24" customFormat="1" x14ac:dyDescent="0.2">
      <c r="G1400" s="33"/>
      <c r="H1400" s="33"/>
      <c r="J1400" s="36"/>
      <c r="K1400" s="36"/>
      <c r="L1400" s="36"/>
      <c r="M1400" s="36"/>
      <c r="P1400" s="45"/>
      <c r="Q1400" s="51"/>
    </row>
    <row r="1401" spans="7:17" s="24" customFormat="1" x14ac:dyDescent="0.2">
      <c r="G1401" s="33"/>
      <c r="H1401" s="33"/>
      <c r="J1401" s="36"/>
      <c r="K1401" s="36"/>
      <c r="L1401" s="36"/>
      <c r="M1401" s="36"/>
      <c r="P1401" s="45"/>
      <c r="Q1401" s="51"/>
    </row>
    <row r="1402" spans="7:17" s="24" customFormat="1" x14ac:dyDescent="0.2">
      <c r="G1402" s="33"/>
      <c r="H1402" s="33"/>
      <c r="J1402" s="36"/>
      <c r="K1402" s="36"/>
      <c r="L1402" s="36"/>
      <c r="M1402" s="36"/>
      <c r="P1402" s="45"/>
      <c r="Q1402" s="51"/>
    </row>
    <row r="1403" spans="7:17" s="24" customFormat="1" x14ac:dyDescent="0.2">
      <c r="G1403" s="33"/>
      <c r="H1403" s="33"/>
      <c r="J1403" s="36"/>
      <c r="K1403" s="36"/>
      <c r="L1403" s="36"/>
      <c r="M1403" s="36"/>
      <c r="P1403" s="45"/>
      <c r="Q1403" s="51"/>
    </row>
    <row r="1404" spans="7:17" s="24" customFormat="1" x14ac:dyDescent="0.2">
      <c r="G1404" s="33"/>
      <c r="H1404" s="33"/>
      <c r="J1404" s="36"/>
      <c r="K1404" s="36"/>
      <c r="L1404" s="36"/>
      <c r="M1404" s="36"/>
      <c r="P1404" s="45"/>
      <c r="Q1404" s="51"/>
    </row>
    <row r="1405" spans="7:17" s="24" customFormat="1" x14ac:dyDescent="0.2">
      <c r="G1405" s="33"/>
      <c r="H1405" s="33"/>
      <c r="J1405" s="36"/>
      <c r="K1405" s="36"/>
      <c r="L1405" s="36"/>
      <c r="M1405" s="36"/>
      <c r="P1405" s="45"/>
      <c r="Q1405" s="51"/>
    </row>
    <row r="1406" spans="7:17" s="24" customFormat="1" x14ac:dyDescent="0.2">
      <c r="G1406" s="33"/>
      <c r="H1406" s="33"/>
      <c r="J1406" s="36"/>
      <c r="K1406" s="36"/>
      <c r="L1406" s="36"/>
      <c r="M1406" s="36"/>
      <c r="P1406" s="45"/>
      <c r="Q1406" s="51"/>
    </row>
    <row r="1407" spans="7:17" s="24" customFormat="1" x14ac:dyDescent="0.2">
      <c r="G1407" s="33"/>
      <c r="H1407" s="33"/>
      <c r="J1407" s="36"/>
      <c r="K1407" s="36"/>
      <c r="L1407" s="36"/>
      <c r="M1407" s="36"/>
      <c r="P1407" s="45"/>
      <c r="Q1407" s="51"/>
    </row>
    <row r="1408" spans="7:17" s="24" customFormat="1" x14ac:dyDescent="0.2">
      <c r="G1408" s="33"/>
      <c r="H1408" s="33"/>
      <c r="J1408" s="36"/>
      <c r="K1408" s="36"/>
      <c r="L1408" s="36"/>
      <c r="M1408" s="36"/>
      <c r="P1408" s="45"/>
      <c r="Q1408" s="51"/>
    </row>
    <row r="1409" spans="7:17" s="24" customFormat="1" x14ac:dyDescent="0.2">
      <c r="G1409" s="33"/>
      <c r="H1409" s="33"/>
      <c r="J1409" s="36"/>
      <c r="K1409" s="36"/>
      <c r="L1409" s="36"/>
      <c r="M1409" s="36"/>
      <c r="P1409" s="45"/>
      <c r="Q1409" s="51"/>
    </row>
    <row r="1410" spans="7:17" s="24" customFormat="1" x14ac:dyDescent="0.2">
      <c r="G1410" s="33"/>
      <c r="H1410" s="33"/>
      <c r="J1410" s="36"/>
      <c r="K1410" s="36"/>
      <c r="L1410" s="36"/>
      <c r="M1410" s="36"/>
      <c r="P1410" s="45"/>
      <c r="Q1410" s="51"/>
    </row>
    <row r="1411" spans="7:17" s="24" customFormat="1" x14ac:dyDescent="0.2">
      <c r="G1411" s="33"/>
      <c r="H1411" s="33"/>
      <c r="J1411" s="36"/>
      <c r="K1411" s="36"/>
      <c r="L1411" s="36"/>
      <c r="M1411" s="36"/>
      <c r="P1411" s="45"/>
      <c r="Q1411" s="51"/>
    </row>
    <row r="1412" spans="7:17" s="24" customFormat="1" x14ac:dyDescent="0.2">
      <c r="G1412" s="33"/>
      <c r="H1412" s="33"/>
      <c r="J1412" s="36"/>
      <c r="K1412" s="36"/>
      <c r="L1412" s="36"/>
      <c r="M1412" s="36"/>
      <c r="P1412" s="45"/>
      <c r="Q1412" s="51"/>
    </row>
    <row r="1413" spans="7:17" s="24" customFormat="1" x14ac:dyDescent="0.2">
      <c r="G1413" s="33"/>
      <c r="H1413" s="33"/>
      <c r="J1413" s="36"/>
      <c r="K1413" s="36"/>
      <c r="L1413" s="36"/>
      <c r="M1413" s="36"/>
      <c r="P1413" s="45"/>
      <c r="Q1413" s="51"/>
    </row>
    <row r="1414" spans="7:17" s="24" customFormat="1" x14ac:dyDescent="0.2">
      <c r="G1414" s="33"/>
      <c r="H1414" s="33"/>
      <c r="J1414" s="36"/>
      <c r="K1414" s="36"/>
      <c r="L1414" s="36"/>
      <c r="M1414" s="36"/>
      <c r="P1414" s="45"/>
      <c r="Q1414" s="51"/>
    </row>
    <row r="1415" spans="7:17" s="24" customFormat="1" x14ac:dyDescent="0.2">
      <c r="G1415" s="33"/>
      <c r="H1415" s="33"/>
      <c r="J1415" s="36"/>
      <c r="K1415" s="36"/>
      <c r="L1415" s="36"/>
      <c r="M1415" s="36"/>
      <c r="P1415" s="45"/>
      <c r="Q1415" s="51"/>
    </row>
    <row r="1416" spans="7:17" s="24" customFormat="1" x14ac:dyDescent="0.2">
      <c r="G1416" s="33"/>
      <c r="H1416" s="33"/>
      <c r="J1416" s="36"/>
      <c r="K1416" s="36"/>
      <c r="L1416" s="36"/>
      <c r="M1416" s="36"/>
      <c r="P1416" s="45"/>
      <c r="Q1416" s="51"/>
    </row>
    <row r="1417" spans="7:17" s="24" customFormat="1" x14ac:dyDescent="0.2">
      <c r="G1417" s="33"/>
      <c r="H1417" s="33"/>
      <c r="J1417" s="36"/>
      <c r="K1417" s="36"/>
      <c r="L1417" s="36"/>
      <c r="M1417" s="36"/>
      <c r="P1417" s="45"/>
      <c r="Q1417" s="51"/>
    </row>
    <row r="1418" spans="7:17" s="24" customFormat="1" x14ac:dyDescent="0.2">
      <c r="G1418" s="33"/>
      <c r="H1418" s="33"/>
      <c r="J1418" s="36"/>
      <c r="K1418" s="36"/>
      <c r="L1418" s="36"/>
      <c r="M1418" s="36"/>
      <c r="P1418" s="45"/>
      <c r="Q1418" s="51"/>
    </row>
    <row r="1419" spans="7:17" s="24" customFormat="1" x14ac:dyDescent="0.2">
      <c r="G1419" s="33"/>
      <c r="H1419" s="33"/>
      <c r="J1419" s="36"/>
      <c r="K1419" s="36"/>
      <c r="L1419" s="36"/>
      <c r="M1419" s="36"/>
      <c r="P1419" s="45"/>
      <c r="Q1419" s="51"/>
    </row>
    <row r="1420" spans="7:17" s="24" customFormat="1" x14ac:dyDescent="0.2">
      <c r="G1420" s="33"/>
      <c r="H1420" s="33"/>
      <c r="J1420" s="36"/>
      <c r="K1420" s="36"/>
      <c r="L1420" s="36"/>
      <c r="M1420" s="36"/>
      <c r="P1420" s="45"/>
      <c r="Q1420" s="51"/>
    </row>
    <row r="1421" spans="7:17" s="24" customFormat="1" x14ac:dyDescent="0.2">
      <c r="G1421" s="33"/>
      <c r="H1421" s="33"/>
      <c r="J1421" s="36"/>
      <c r="K1421" s="36"/>
      <c r="L1421" s="36"/>
      <c r="M1421" s="36"/>
      <c r="P1421" s="45"/>
      <c r="Q1421" s="51"/>
    </row>
    <row r="1422" spans="7:17" s="24" customFormat="1" x14ac:dyDescent="0.2">
      <c r="G1422" s="33"/>
      <c r="H1422" s="33"/>
      <c r="J1422" s="36"/>
      <c r="K1422" s="36"/>
      <c r="L1422" s="36"/>
      <c r="M1422" s="36"/>
      <c r="P1422" s="45"/>
      <c r="Q1422" s="51"/>
    </row>
    <row r="1423" spans="7:17" s="24" customFormat="1" x14ac:dyDescent="0.2">
      <c r="G1423" s="33"/>
      <c r="H1423" s="33"/>
      <c r="J1423" s="36"/>
      <c r="K1423" s="36"/>
      <c r="L1423" s="36"/>
      <c r="M1423" s="36"/>
      <c r="P1423" s="45"/>
      <c r="Q1423" s="51"/>
    </row>
    <row r="1424" spans="7:17" s="24" customFormat="1" x14ac:dyDescent="0.2">
      <c r="G1424" s="33"/>
      <c r="H1424" s="33"/>
      <c r="J1424" s="36"/>
      <c r="K1424" s="36"/>
      <c r="L1424" s="36"/>
      <c r="M1424" s="36"/>
      <c r="P1424" s="45"/>
      <c r="Q1424" s="51"/>
    </row>
    <row r="1425" spans="7:17" s="24" customFormat="1" x14ac:dyDescent="0.2">
      <c r="G1425" s="33"/>
      <c r="H1425" s="33"/>
      <c r="J1425" s="36"/>
      <c r="K1425" s="36"/>
      <c r="L1425" s="36"/>
      <c r="M1425" s="36"/>
      <c r="P1425" s="45"/>
      <c r="Q1425" s="51"/>
    </row>
    <row r="1426" spans="7:17" s="24" customFormat="1" x14ac:dyDescent="0.2">
      <c r="G1426" s="33"/>
      <c r="H1426" s="33"/>
      <c r="J1426" s="36"/>
      <c r="K1426" s="36"/>
      <c r="L1426" s="36"/>
      <c r="M1426" s="36"/>
      <c r="P1426" s="45"/>
      <c r="Q1426" s="51"/>
    </row>
    <row r="1427" spans="7:17" s="24" customFormat="1" x14ac:dyDescent="0.2">
      <c r="G1427" s="33"/>
      <c r="H1427" s="33"/>
      <c r="J1427" s="36"/>
      <c r="K1427" s="36"/>
      <c r="L1427" s="36"/>
      <c r="M1427" s="36"/>
      <c r="P1427" s="45"/>
      <c r="Q1427" s="51"/>
    </row>
    <row r="1428" spans="7:17" s="24" customFormat="1" x14ac:dyDescent="0.2">
      <c r="G1428" s="33"/>
      <c r="H1428" s="33"/>
      <c r="J1428" s="36"/>
      <c r="K1428" s="36"/>
      <c r="L1428" s="36"/>
      <c r="M1428" s="36"/>
      <c r="P1428" s="45"/>
      <c r="Q1428" s="51"/>
    </row>
    <row r="1429" spans="7:17" s="24" customFormat="1" x14ac:dyDescent="0.2">
      <c r="G1429" s="33"/>
      <c r="H1429" s="33"/>
      <c r="J1429" s="36"/>
      <c r="K1429" s="36"/>
      <c r="L1429" s="36"/>
      <c r="M1429" s="36"/>
      <c r="P1429" s="45"/>
      <c r="Q1429" s="51"/>
    </row>
    <row r="1430" spans="7:17" s="24" customFormat="1" x14ac:dyDescent="0.2">
      <c r="G1430" s="33"/>
      <c r="H1430" s="33"/>
      <c r="J1430" s="36"/>
      <c r="K1430" s="36"/>
      <c r="L1430" s="36"/>
      <c r="M1430" s="36"/>
      <c r="P1430" s="45"/>
      <c r="Q1430" s="51"/>
    </row>
    <row r="1431" spans="7:17" s="24" customFormat="1" x14ac:dyDescent="0.2">
      <c r="G1431" s="33"/>
      <c r="H1431" s="33"/>
      <c r="J1431" s="36"/>
      <c r="K1431" s="36"/>
      <c r="L1431" s="36"/>
      <c r="M1431" s="36"/>
      <c r="P1431" s="45"/>
      <c r="Q1431" s="51"/>
    </row>
    <row r="1432" spans="7:17" s="24" customFormat="1" x14ac:dyDescent="0.2">
      <c r="G1432" s="33"/>
      <c r="H1432" s="33"/>
      <c r="J1432" s="36"/>
      <c r="K1432" s="36"/>
      <c r="L1432" s="36"/>
      <c r="M1432" s="36"/>
      <c r="P1432" s="45"/>
      <c r="Q1432" s="51"/>
    </row>
    <row r="1433" spans="7:17" s="24" customFormat="1" x14ac:dyDescent="0.2">
      <c r="G1433" s="33"/>
      <c r="H1433" s="33"/>
      <c r="J1433" s="36"/>
      <c r="K1433" s="36"/>
      <c r="L1433" s="36"/>
      <c r="M1433" s="36"/>
      <c r="P1433" s="45"/>
      <c r="Q1433" s="51"/>
    </row>
    <row r="1434" spans="7:17" s="24" customFormat="1" x14ac:dyDescent="0.2">
      <c r="G1434" s="33"/>
      <c r="H1434" s="33"/>
      <c r="J1434" s="36"/>
      <c r="K1434" s="36"/>
      <c r="L1434" s="36"/>
      <c r="M1434" s="36"/>
      <c r="P1434" s="45"/>
      <c r="Q1434" s="51"/>
    </row>
    <row r="1435" spans="7:17" s="24" customFormat="1" x14ac:dyDescent="0.2">
      <c r="G1435" s="33"/>
      <c r="H1435" s="33"/>
      <c r="J1435" s="36"/>
      <c r="K1435" s="36"/>
      <c r="L1435" s="36"/>
      <c r="M1435" s="36"/>
      <c r="P1435" s="45"/>
      <c r="Q1435" s="51"/>
    </row>
    <row r="1436" spans="7:17" s="24" customFormat="1" x14ac:dyDescent="0.2">
      <c r="G1436" s="33"/>
      <c r="H1436" s="33"/>
      <c r="J1436" s="36"/>
      <c r="K1436" s="36"/>
      <c r="L1436" s="36"/>
      <c r="M1436" s="36"/>
      <c r="P1436" s="45"/>
      <c r="Q1436" s="51"/>
    </row>
    <row r="1437" spans="7:17" s="24" customFormat="1" x14ac:dyDescent="0.2">
      <c r="G1437" s="33"/>
      <c r="H1437" s="33"/>
      <c r="J1437" s="36"/>
      <c r="K1437" s="36"/>
      <c r="L1437" s="36"/>
      <c r="M1437" s="36"/>
      <c r="P1437" s="45"/>
      <c r="Q1437" s="51"/>
    </row>
    <row r="1438" spans="7:17" s="24" customFormat="1" x14ac:dyDescent="0.2">
      <c r="G1438" s="33"/>
      <c r="H1438" s="33"/>
      <c r="J1438" s="36"/>
      <c r="K1438" s="36"/>
      <c r="L1438" s="36"/>
      <c r="M1438" s="36"/>
      <c r="P1438" s="45"/>
      <c r="Q1438" s="51"/>
    </row>
    <row r="1439" spans="7:17" s="24" customFormat="1" x14ac:dyDescent="0.2">
      <c r="G1439" s="33"/>
      <c r="H1439" s="33"/>
      <c r="J1439" s="36"/>
      <c r="K1439" s="36"/>
      <c r="L1439" s="36"/>
      <c r="M1439" s="36"/>
      <c r="P1439" s="45"/>
      <c r="Q1439" s="51"/>
    </row>
    <row r="1440" spans="7:17" s="24" customFormat="1" x14ac:dyDescent="0.2">
      <c r="G1440" s="33"/>
      <c r="H1440" s="33"/>
      <c r="J1440" s="36"/>
      <c r="K1440" s="36"/>
      <c r="L1440" s="36"/>
      <c r="M1440" s="36"/>
      <c r="P1440" s="45"/>
      <c r="Q1440" s="51"/>
    </row>
    <row r="1441" spans="7:17" s="24" customFormat="1" x14ac:dyDescent="0.2">
      <c r="G1441" s="33"/>
      <c r="H1441" s="33"/>
      <c r="J1441" s="36"/>
      <c r="K1441" s="36"/>
      <c r="L1441" s="36"/>
      <c r="M1441" s="36"/>
      <c r="P1441" s="45"/>
      <c r="Q1441" s="51"/>
    </row>
    <row r="1442" spans="7:17" s="24" customFormat="1" x14ac:dyDescent="0.2">
      <c r="G1442" s="33"/>
      <c r="H1442" s="33"/>
      <c r="J1442" s="36"/>
      <c r="K1442" s="36"/>
      <c r="L1442" s="36"/>
      <c r="M1442" s="36"/>
      <c r="P1442" s="45"/>
      <c r="Q1442" s="51"/>
    </row>
    <row r="1443" spans="7:17" s="24" customFormat="1" x14ac:dyDescent="0.2">
      <c r="G1443" s="33"/>
      <c r="H1443" s="33"/>
      <c r="J1443" s="36"/>
      <c r="K1443" s="36"/>
      <c r="L1443" s="36"/>
      <c r="M1443" s="36"/>
      <c r="P1443" s="45"/>
      <c r="Q1443" s="51"/>
    </row>
    <row r="1444" spans="7:17" s="24" customFormat="1" x14ac:dyDescent="0.2">
      <c r="G1444" s="33"/>
      <c r="H1444" s="33"/>
      <c r="J1444" s="36"/>
      <c r="K1444" s="36"/>
      <c r="L1444" s="36"/>
      <c r="M1444" s="36"/>
      <c r="P1444" s="45"/>
      <c r="Q1444" s="51"/>
    </row>
    <row r="1445" spans="7:17" s="24" customFormat="1" x14ac:dyDescent="0.2">
      <c r="G1445" s="33"/>
      <c r="H1445" s="33"/>
      <c r="J1445" s="36"/>
      <c r="K1445" s="36"/>
      <c r="L1445" s="36"/>
      <c r="M1445" s="36"/>
      <c r="P1445" s="45"/>
      <c r="Q1445" s="51"/>
    </row>
    <row r="1446" spans="7:17" s="24" customFormat="1" x14ac:dyDescent="0.2">
      <c r="G1446" s="33"/>
      <c r="H1446" s="33"/>
      <c r="J1446" s="36"/>
      <c r="K1446" s="36"/>
      <c r="L1446" s="36"/>
      <c r="M1446" s="36"/>
      <c r="P1446" s="45"/>
      <c r="Q1446" s="51"/>
    </row>
    <row r="1447" spans="7:17" s="24" customFormat="1" x14ac:dyDescent="0.2">
      <c r="G1447" s="33"/>
      <c r="H1447" s="33"/>
      <c r="J1447" s="36"/>
      <c r="K1447" s="36"/>
      <c r="L1447" s="36"/>
      <c r="M1447" s="36"/>
      <c r="P1447" s="45"/>
      <c r="Q1447" s="51"/>
    </row>
    <row r="1448" spans="7:17" s="24" customFormat="1" x14ac:dyDescent="0.2">
      <c r="G1448" s="33"/>
      <c r="H1448" s="33"/>
      <c r="J1448" s="36"/>
      <c r="K1448" s="36"/>
      <c r="L1448" s="36"/>
      <c r="M1448" s="36"/>
      <c r="P1448" s="45"/>
      <c r="Q1448" s="51"/>
    </row>
    <row r="1449" spans="7:17" s="24" customFormat="1" x14ac:dyDescent="0.2">
      <c r="G1449" s="33"/>
      <c r="H1449" s="33"/>
      <c r="J1449" s="36"/>
      <c r="K1449" s="36"/>
      <c r="L1449" s="36"/>
      <c r="M1449" s="36"/>
      <c r="P1449" s="45"/>
      <c r="Q1449" s="51"/>
    </row>
    <row r="1450" spans="7:17" s="24" customFormat="1" x14ac:dyDescent="0.2">
      <c r="G1450" s="33"/>
      <c r="H1450" s="33"/>
      <c r="J1450" s="36"/>
      <c r="K1450" s="36"/>
      <c r="L1450" s="36"/>
      <c r="M1450" s="36"/>
      <c r="P1450" s="45"/>
      <c r="Q1450" s="51"/>
    </row>
    <row r="1451" spans="7:17" s="24" customFormat="1" x14ac:dyDescent="0.2">
      <c r="G1451" s="33"/>
      <c r="H1451" s="33"/>
      <c r="J1451" s="36"/>
      <c r="K1451" s="36"/>
      <c r="L1451" s="36"/>
      <c r="M1451" s="36"/>
      <c r="P1451" s="45"/>
      <c r="Q1451" s="51"/>
    </row>
    <row r="1452" spans="7:17" s="24" customFormat="1" x14ac:dyDescent="0.2">
      <c r="G1452" s="33"/>
      <c r="H1452" s="33"/>
      <c r="J1452" s="36"/>
      <c r="K1452" s="36"/>
      <c r="L1452" s="36"/>
      <c r="M1452" s="36"/>
      <c r="P1452" s="45"/>
      <c r="Q1452" s="51"/>
    </row>
    <row r="1453" spans="7:17" s="24" customFormat="1" x14ac:dyDescent="0.2">
      <c r="G1453" s="33"/>
      <c r="H1453" s="33"/>
      <c r="J1453" s="36"/>
      <c r="K1453" s="36"/>
      <c r="L1453" s="36"/>
      <c r="M1453" s="36"/>
      <c r="P1453" s="45"/>
      <c r="Q1453" s="51"/>
    </row>
    <row r="1454" spans="7:17" s="24" customFormat="1" x14ac:dyDescent="0.2">
      <c r="G1454" s="33"/>
      <c r="H1454" s="33"/>
      <c r="J1454" s="36"/>
      <c r="K1454" s="36"/>
      <c r="L1454" s="36"/>
      <c r="M1454" s="36"/>
      <c r="P1454" s="45"/>
      <c r="Q1454" s="51"/>
    </row>
    <row r="1455" spans="7:17" s="24" customFormat="1" x14ac:dyDescent="0.2">
      <c r="G1455" s="33"/>
      <c r="H1455" s="33"/>
      <c r="J1455" s="36"/>
      <c r="K1455" s="36"/>
      <c r="L1455" s="36"/>
      <c r="M1455" s="36"/>
      <c r="P1455" s="45"/>
      <c r="Q1455" s="51"/>
    </row>
    <row r="1456" spans="7:17" s="24" customFormat="1" x14ac:dyDescent="0.2">
      <c r="G1456" s="33"/>
      <c r="H1456" s="33"/>
      <c r="J1456" s="36"/>
      <c r="K1456" s="36"/>
      <c r="L1456" s="36"/>
      <c r="M1456" s="36"/>
      <c r="P1456" s="45"/>
      <c r="Q1456" s="51"/>
    </row>
    <row r="1457" spans="7:17" s="24" customFormat="1" x14ac:dyDescent="0.2">
      <c r="G1457" s="33"/>
      <c r="H1457" s="33"/>
      <c r="J1457" s="36"/>
      <c r="K1457" s="36"/>
      <c r="L1457" s="36"/>
      <c r="M1457" s="36"/>
      <c r="P1457" s="45"/>
      <c r="Q1457" s="51"/>
    </row>
    <row r="1458" spans="7:17" s="24" customFormat="1" x14ac:dyDescent="0.2">
      <c r="G1458" s="33"/>
      <c r="H1458" s="33"/>
      <c r="J1458" s="36"/>
      <c r="K1458" s="36"/>
      <c r="L1458" s="36"/>
      <c r="M1458" s="36"/>
      <c r="P1458" s="45"/>
      <c r="Q1458" s="51"/>
    </row>
    <row r="1459" spans="7:17" s="24" customFormat="1" x14ac:dyDescent="0.2">
      <c r="G1459" s="33"/>
      <c r="H1459" s="33"/>
      <c r="J1459" s="36"/>
      <c r="K1459" s="36"/>
      <c r="L1459" s="36"/>
      <c r="M1459" s="36"/>
      <c r="P1459" s="45"/>
      <c r="Q1459" s="51"/>
    </row>
    <row r="1460" spans="7:17" s="24" customFormat="1" x14ac:dyDescent="0.2">
      <c r="G1460" s="33"/>
      <c r="H1460" s="33"/>
      <c r="J1460" s="36"/>
      <c r="K1460" s="36"/>
      <c r="L1460" s="36"/>
      <c r="M1460" s="36"/>
      <c r="P1460" s="45"/>
      <c r="Q1460" s="51"/>
    </row>
    <row r="1461" spans="7:17" s="24" customFormat="1" x14ac:dyDescent="0.2">
      <c r="G1461" s="33"/>
      <c r="H1461" s="33"/>
      <c r="J1461" s="36"/>
      <c r="K1461" s="36"/>
      <c r="L1461" s="36"/>
      <c r="M1461" s="36"/>
      <c r="P1461" s="45"/>
      <c r="Q1461" s="51"/>
    </row>
    <row r="1462" spans="7:17" s="24" customFormat="1" x14ac:dyDescent="0.2">
      <c r="G1462" s="33"/>
      <c r="H1462" s="33"/>
      <c r="J1462" s="36"/>
      <c r="K1462" s="36"/>
      <c r="L1462" s="36"/>
      <c r="M1462" s="36"/>
      <c r="P1462" s="45"/>
      <c r="Q1462" s="51"/>
    </row>
    <row r="1463" spans="7:17" s="24" customFormat="1" x14ac:dyDescent="0.2">
      <c r="G1463" s="33"/>
      <c r="H1463" s="33"/>
      <c r="J1463" s="36"/>
      <c r="K1463" s="36"/>
      <c r="L1463" s="36"/>
      <c r="M1463" s="36"/>
      <c r="P1463" s="45"/>
      <c r="Q1463" s="51"/>
    </row>
    <row r="1464" spans="7:17" s="24" customFormat="1" x14ac:dyDescent="0.2">
      <c r="G1464" s="33"/>
      <c r="H1464" s="33"/>
      <c r="J1464" s="36"/>
      <c r="K1464" s="36"/>
      <c r="L1464" s="36"/>
      <c r="M1464" s="36"/>
      <c r="P1464" s="45"/>
      <c r="Q1464" s="51"/>
    </row>
    <row r="1465" spans="7:17" s="24" customFormat="1" x14ac:dyDescent="0.2">
      <c r="G1465" s="33"/>
      <c r="H1465" s="33"/>
      <c r="J1465" s="36"/>
      <c r="K1465" s="36"/>
      <c r="L1465" s="36"/>
      <c r="M1465" s="36"/>
      <c r="P1465" s="45"/>
      <c r="Q1465" s="51"/>
    </row>
    <row r="1466" spans="7:17" s="24" customFormat="1" x14ac:dyDescent="0.2">
      <c r="G1466" s="33"/>
      <c r="H1466" s="33"/>
      <c r="J1466" s="36"/>
      <c r="K1466" s="36"/>
      <c r="L1466" s="36"/>
      <c r="M1466" s="36"/>
      <c r="P1466" s="45"/>
      <c r="Q1466" s="51"/>
    </row>
    <row r="1467" spans="7:17" s="24" customFormat="1" x14ac:dyDescent="0.2">
      <c r="G1467" s="33"/>
      <c r="H1467" s="33"/>
      <c r="J1467" s="36"/>
      <c r="K1467" s="36"/>
      <c r="L1467" s="36"/>
      <c r="M1467" s="36"/>
      <c r="P1467" s="45"/>
      <c r="Q1467" s="51"/>
    </row>
    <row r="1468" spans="7:17" s="24" customFormat="1" x14ac:dyDescent="0.2">
      <c r="G1468" s="33"/>
      <c r="H1468" s="33"/>
      <c r="J1468" s="36"/>
      <c r="K1468" s="36"/>
      <c r="L1468" s="36"/>
      <c r="M1468" s="36"/>
      <c r="P1468" s="45"/>
      <c r="Q1468" s="51"/>
    </row>
    <row r="1469" spans="7:17" s="24" customFormat="1" x14ac:dyDescent="0.2">
      <c r="G1469" s="33"/>
      <c r="H1469" s="33"/>
      <c r="J1469" s="36"/>
      <c r="K1469" s="36"/>
      <c r="L1469" s="36"/>
      <c r="M1469" s="36"/>
      <c r="P1469" s="45"/>
      <c r="Q1469" s="51"/>
    </row>
    <row r="1470" spans="7:17" s="24" customFormat="1" x14ac:dyDescent="0.2">
      <c r="G1470" s="33"/>
      <c r="H1470" s="33"/>
      <c r="J1470" s="36"/>
      <c r="K1470" s="36"/>
      <c r="L1470" s="36"/>
      <c r="M1470" s="36"/>
      <c r="P1470" s="45"/>
      <c r="Q1470" s="51"/>
    </row>
    <row r="1471" spans="7:17" s="24" customFormat="1" x14ac:dyDescent="0.2">
      <c r="G1471" s="33"/>
      <c r="H1471" s="33"/>
      <c r="J1471" s="36"/>
      <c r="K1471" s="36"/>
      <c r="L1471" s="36"/>
      <c r="M1471" s="36"/>
      <c r="P1471" s="45"/>
      <c r="Q1471" s="51"/>
    </row>
    <row r="1472" spans="7:17" s="24" customFormat="1" x14ac:dyDescent="0.2">
      <c r="G1472" s="33"/>
      <c r="H1472" s="33"/>
      <c r="J1472" s="36"/>
      <c r="K1472" s="36"/>
      <c r="L1472" s="36"/>
      <c r="M1472" s="36"/>
      <c r="P1472" s="45"/>
      <c r="Q1472" s="51"/>
    </row>
    <row r="1473" spans="7:17" s="24" customFormat="1" x14ac:dyDescent="0.2">
      <c r="G1473" s="33"/>
      <c r="H1473" s="33"/>
      <c r="J1473" s="36"/>
      <c r="K1473" s="36"/>
      <c r="L1473" s="36"/>
      <c r="M1473" s="36"/>
      <c r="P1473" s="45"/>
      <c r="Q1473" s="51"/>
    </row>
    <row r="1474" spans="7:17" s="24" customFormat="1" x14ac:dyDescent="0.2">
      <c r="G1474" s="33"/>
      <c r="H1474" s="33"/>
      <c r="J1474" s="36"/>
      <c r="K1474" s="36"/>
      <c r="L1474" s="36"/>
      <c r="M1474" s="36"/>
      <c r="P1474" s="45"/>
      <c r="Q1474" s="51"/>
    </row>
    <row r="1475" spans="7:17" s="24" customFormat="1" x14ac:dyDescent="0.2">
      <c r="G1475" s="33"/>
      <c r="H1475" s="33"/>
      <c r="J1475" s="36"/>
      <c r="K1475" s="36"/>
      <c r="L1475" s="36"/>
      <c r="M1475" s="36"/>
      <c r="P1475" s="45"/>
      <c r="Q1475" s="51"/>
    </row>
    <row r="1476" spans="7:17" s="24" customFormat="1" x14ac:dyDescent="0.2">
      <c r="G1476" s="33"/>
      <c r="H1476" s="33"/>
      <c r="J1476" s="36"/>
      <c r="K1476" s="36"/>
      <c r="L1476" s="36"/>
      <c r="M1476" s="36"/>
      <c r="P1476" s="45"/>
      <c r="Q1476" s="51"/>
    </row>
    <row r="1477" spans="7:17" s="24" customFormat="1" x14ac:dyDescent="0.2">
      <c r="G1477" s="33"/>
      <c r="H1477" s="33"/>
      <c r="J1477" s="36"/>
      <c r="K1477" s="36"/>
      <c r="L1477" s="36"/>
      <c r="M1477" s="36"/>
      <c r="P1477" s="45"/>
      <c r="Q1477" s="51"/>
    </row>
    <row r="1478" spans="7:17" s="24" customFormat="1" x14ac:dyDescent="0.2">
      <c r="G1478" s="33"/>
      <c r="H1478" s="33"/>
      <c r="J1478" s="36"/>
      <c r="K1478" s="36"/>
      <c r="L1478" s="36"/>
      <c r="M1478" s="36"/>
      <c r="P1478" s="45"/>
      <c r="Q1478" s="51"/>
    </row>
    <row r="1479" spans="7:17" s="24" customFormat="1" x14ac:dyDescent="0.2">
      <c r="G1479" s="33"/>
      <c r="H1479" s="33"/>
      <c r="J1479" s="36"/>
      <c r="K1479" s="36"/>
      <c r="L1479" s="36"/>
      <c r="M1479" s="36"/>
      <c r="P1479" s="45"/>
      <c r="Q1479" s="51"/>
    </row>
    <row r="1480" spans="7:17" s="24" customFormat="1" x14ac:dyDescent="0.2">
      <c r="G1480" s="33"/>
      <c r="H1480" s="33"/>
      <c r="J1480" s="36"/>
      <c r="K1480" s="36"/>
      <c r="L1480" s="36"/>
      <c r="M1480" s="36"/>
      <c r="P1480" s="45"/>
      <c r="Q1480" s="51"/>
    </row>
    <row r="1481" spans="7:17" s="24" customFormat="1" x14ac:dyDescent="0.2">
      <c r="G1481" s="33"/>
      <c r="H1481" s="33"/>
      <c r="J1481" s="36"/>
      <c r="K1481" s="36"/>
      <c r="L1481" s="36"/>
      <c r="M1481" s="36"/>
      <c r="P1481" s="45"/>
      <c r="Q1481" s="51"/>
    </row>
    <row r="1482" spans="7:17" s="24" customFormat="1" x14ac:dyDescent="0.2">
      <c r="G1482" s="33"/>
      <c r="H1482" s="33"/>
      <c r="J1482" s="36"/>
      <c r="K1482" s="36"/>
      <c r="L1482" s="36"/>
      <c r="M1482" s="36"/>
      <c r="P1482" s="45"/>
      <c r="Q1482" s="51"/>
    </row>
    <row r="1483" spans="7:17" s="24" customFormat="1" x14ac:dyDescent="0.2">
      <c r="G1483" s="33"/>
      <c r="H1483" s="33"/>
      <c r="J1483" s="36"/>
      <c r="K1483" s="36"/>
      <c r="L1483" s="36"/>
      <c r="M1483" s="36"/>
      <c r="P1483" s="45"/>
      <c r="Q1483" s="51"/>
    </row>
    <row r="1484" spans="7:17" s="24" customFormat="1" x14ac:dyDescent="0.2">
      <c r="G1484" s="33"/>
      <c r="H1484" s="33"/>
      <c r="J1484" s="36"/>
      <c r="K1484" s="36"/>
      <c r="L1484" s="36"/>
      <c r="M1484" s="36"/>
      <c r="P1484" s="45"/>
      <c r="Q1484" s="51"/>
    </row>
    <row r="1485" spans="7:17" s="24" customFormat="1" x14ac:dyDescent="0.2">
      <c r="G1485" s="33"/>
      <c r="H1485" s="33"/>
      <c r="J1485" s="36"/>
      <c r="K1485" s="36"/>
      <c r="L1485" s="36"/>
      <c r="M1485" s="36"/>
      <c r="P1485" s="45"/>
      <c r="Q1485" s="51"/>
    </row>
    <row r="1486" spans="7:17" s="24" customFormat="1" x14ac:dyDescent="0.2">
      <c r="G1486" s="33"/>
      <c r="H1486" s="33"/>
      <c r="J1486" s="36"/>
      <c r="K1486" s="36"/>
      <c r="L1486" s="36"/>
      <c r="M1486" s="36"/>
      <c r="P1486" s="45"/>
      <c r="Q1486" s="51"/>
    </row>
    <row r="1487" spans="7:17" s="24" customFormat="1" x14ac:dyDescent="0.2">
      <c r="G1487" s="33"/>
      <c r="H1487" s="33"/>
      <c r="J1487" s="36"/>
      <c r="K1487" s="36"/>
      <c r="L1487" s="36"/>
      <c r="M1487" s="36"/>
      <c r="P1487" s="45"/>
      <c r="Q1487" s="51"/>
    </row>
    <row r="1488" spans="7:17" s="24" customFormat="1" x14ac:dyDescent="0.2">
      <c r="G1488" s="33"/>
      <c r="H1488" s="33"/>
      <c r="J1488" s="36"/>
      <c r="K1488" s="36"/>
      <c r="L1488" s="36"/>
      <c r="M1488" s="36"/>
      <c r="P1488" s="45"/>
      <c r="Q1488" s="51"/>
    </row>
    <row r="1489" spans="7:17" s="24" customFormat="1" x14ac:dyDescent="0.2">
      <c r="G1489" s="33"/>
      <c r="H1489" s="33"/>
      <c r="J1489" s="36"/>
      <c r="K1489" s="36"/>
      <c r="L1489" s="36"/>
      <c r="M1489" s="36"/>
      <c r="P1489" s="45"/>
      <c r="Q1489" s="51"/>
    </row>
    <row r="1490" spans="7:17" s="24" customFormat="1" x14ac:dyDescent="0.2">
      <c r="G1490" s="33"/>
      <c r="H1490" s="33"/>
      <c r="J1490" s="36"/>
      <c r="K1490" s="36"/>
      <c r="L1490" s="36"/>
      <c r="M1490" s="36"/>
      <c r="P1490" s="45"/>
      <c r="Q1490" s="51"/>
    </row>
    <row r="1491" spans="7:17" s="24" customFormat="1" x14ac:dyDescent="0.2">
      <c r="G1491" s="33"/>
      <c r="H1491" s="33"/>
      <c r="J1491" s="36"/>
      <c r="K1491" s="36"/>
      <c r="L1491" s="36"/>
      <c r="M1491" s="36"/>
      <c r="P1491" s="45"/>
      <c r="Q1491" s="51"/>
    </row>
    <row r="1492" spans="7:17" s="24" customFormat="1" x14ac:dyDescent="0.2">
      <c r="G1492" s="33"/>
      <c r="H1492" s="33"/>
      <c r="J1492" s="36"/>
      <c r="K1492" s="36"/>
      <c r="L1492" s="36"/>
      <c r="M1492" s="36"/>
      <c r="P1492" s="45"/>
      <c r="Q1492" s="51"/>
    </row>
    <row r="1493" spans="7:17" s="24" customFormat="1" x14ac:dyDescent="0.2">
      <c r="G1493" s="33"/>
      <c r="H1493" s="33"/>
      <c r="J1493" s="36"/>
      <c r="K1493" s="36"/>
      <c r="L1493" s="36"/>
      <c r="M1493" s="36"/>
      <c r="P1493" s="45"/>
      <c r="Q1493" s="51"/>
    </row>
    <row r="1494" spans="7:17" s="24" customFormat="1" x14ac:dyDescent="0.2">
      <c r="G1494" s="33"/>
      <c r="H1494" s="33"/>
      <c r="J1494" s="36"/>
      <c r="K1494" s="36"/>
      <c r="L1494" s="36"/>
      <c r="M1494" s="36"/>
      <c r="P1494" s="45"/>
      <c r="Q1494" s="51"/>
    </row>
    <row r="1495" spans="7:17" s="24" customFormat="1" x14ac:dyDescent="0.2">
      <c r="G1495" s="33"/>
      <c r="H1495" s="33"/>
      <c r="J1495" s="36"/>
      <c r="K1495" s="36"/>
      <c r="L1495" s="36"/>
      <c r="M1495" s="36"/>
      <c r="P1495" s="45"/>
      <c r="Q1495" s="51"/>
    </row>
    <row r="1496" spans="7:17" s="24" customFormat="1" x14ac:dyDescent="0.2">
      <c r="G1496" s="33"/>
      <c r="H1496" s="33"/>
      <c r="J1496" s="36"/>
      <c r="K1496" s="36"/>
      <c r="L1496" s="36"/>
      <c r="M1496" s="36"/>
      <c r="P1496" s="45"/>
      <c r="Q1496" s="51"/>
    </row>
    <row r="1497" spans="7:17" s="24" customFormat="1" x14ac:dyDescent="0.2">
      <c r="G1497" s="33"/>
      <c r="H1497" s="33"/>
      <c r="J1497" s="36"/>
      <c r="K1497" s="36"/>
      <c r="L1497" s="36"/>
      <c r="M1497" s="36"/>
      <c r="P1497" s="45"/>
      <c r="Q1497" s="51"/>
    </row>
    <row r="1498" spans="7:17" s="24" customFormat="1" x14ac:dyDescent="0.2">
      <c r="G1498" s="33"/>
      <c r="H1498" s="33"/>
      <c r="J1498" s="36"/>
      <c r="K1498" s="36"/>
      <c r="L1498" s="36"/>
      <c r="M1498" s="36"/>
      <c r="P1498" s="45"/>
      <c r="Q1498" s="51"/>
    </row>
    <row r="1499" spans="7:17" s="24" customFormat="1" x14ac:dyDescent="0.2">
      <c r="G1499" s="33"/>
      <c r="H1499" s="33"/>
      <c r="J1499" s="36"/>
      <c r="K1499" s="36"/>
      <c r="L1499" s="36"/>
      <c r="M1499" s="36"/>
      <c r="P1499" s="45"/>
      <c r="Q1499" s="51"/>
    </row>
    <row r="1500" spans="7:17" s="24" customFormat="1" x14ac:dyDescent="0.2">
      <c r="G1500" s="33"/>
      <c r="H1500" s="33"/>
      <c r="J1500" s="36"/>
      <c r="K1500" s="36"/>
      <c r="L1500" s="36"/>
      <c r="M1500" s="36"/>
      <c r="P1500" s="45"/>
      <c r="Q1500" s="51"/>
    </row>
    <row r="1501" spans="7:17" s="24" customFormat="1" x14ac:dyDescent="0.2">
      <c r="G1501" s="33"/>
      <c r="H1501" s="33"/>
      <c r="J1501" s="36"/>
      <c r="K1501" s="36"/>
      <c r="L1501" s="36"/>
      <c r="M1501" s="36"/>
      <c r="P1501" s="45"/>
      <c r="Q1501" s="51"/>
    </row>
    <row r="1502" spans="7:17" s="24" customFormat="1" x14ac:dyDescent="0.2">
      <c r="G1502" s="33"/>
      <c r="H1502" s="33"/>
      <c r="J1502" s="36"/>
      <c r="K1502" s="36"/>
      <c r="L1502" s="36"/>
      <c r="M1502" s="36"/>
      <c r="P1502" s="45"/>
      <c r="Q1502" s="51"/>
    </row>
    <row r="1503" spans="7:17" s="24" customFormat="1" x14ac:dyDescent="0.2">
      <c r="G1503" s="33"/>
      <c r="H1503" s="33"/>
      <c r="J1503" s="36"/>
      <c r="K1503" s="36"/>
      <c r="L1503" s="36"/>
      <c r="M1503" s="36"/>
      <c r="P1503" s="45"/>
      <c r="Q1503" s="51"/>
    </row>
    <row r="1504" spans="7:17" s="24" customFormat="1" x14ac:dyDescent="0.2">
      <c r="G1504" s="33"/>
      <c r="H1504" s="33"/>
      <c r="J1504" s="36"/>
      <c r="K1504" s="36"/>
      <c r="L1504" s="36"/>
      <c r="M1504" s="36"/>
      <c r="P1504" s="45"/>
      <c r="Q1504" s="51"/>
    </row>
    <row r="1505" spans="7:17" s="24" customFormat="1" x14ac:dyDescent="0.2">
      <c r="G1505" s="33"/>
      <c r="H1505" s="33"/>
      <c r="J1505" s="36"/>
      <c r="K1505" s="36"/>
      <c r="L1505" s="36"/>
      <c r="M1505" s="36"/>
      <c r="P1505" s="45"/>
      <c r="Q1505" s="51"/>
    </row>
    <row r="1506" spans="7:17" s="24" customFormat="1" x14ac:dyDescent="0.2">
      <c r="G1506" s="33"/>
      <c r="H1506" s="33"/>
      <c r="J1506" s="36"/>
      <c r="K1506" s="36"/>
      <c r="L1506" s="36"/>
      <c r="M1506" s="36"/>
      <c r="P1506" s="45"/>
      <c r="Q1506" s="51"/>
    </row>
    <row r="1507" spans="7:17" s="24" customFormat="1" x14ac:dyDescent="0.2">
      <c r="G1507" s="33"/>
      <c r="H1507" s="33"/>
      <c r="J1507" s="36"/>
      <c r="K1507" s="36"/>
      <c r="L1507" s="36"/>
      <c r="M1507" s="36"/>
      <c r="P1507" s="45"/>
      <c r="Q1507" s="51"/>
    </row>
    <row r="1508" spans="7:17" s="24" customFormat="1" x14ac:dyDescent="0.2">
      <c r="G1508" s="33"/>
      <c r="H1508" s="33"/>
      <c r="J1508" s="36"/>
      <c r="K1508" s="36"/>
      <c r="L1508" s="36"/>
      <c r="M1508" s="36"/>
      <c r="P1508" s="45"/>
      <c r="Q1508" s="51"/>
    </row>
    <row r="1509" spans="7:17" s="24" customFormat="1" x14ac:dyDescent="0.2">
      <c r="G1509" s="33"/>
      <c r="H1509" s="33"/>
      <c r="J1509" s="36"/>
      <c r="K1509" s="36"/>
      <c r="L1509" s="36"/>
      <c r="M1509" s="36"/>
      <c r="P1509" s="45"/>
      <c r="Q1509" s="51"/>
    </row>
    <row r="1510" spans="7:17" s="24" customFormat="1" x14ac:dyDescent="0.2">
      <c r="G1510" s="33"/>
      <c r="H1510" s="33"/>
      <c r="J1510" s="36"/>
      <c r="K1510" s="36"/>
      <c r="L1510" s="36"/>
      <c r="M1510" s="36"/>
      <c r="P1510" s="45"/>
      <c r="Q1510" s="51"/>
    </row>
    <row r="1511" spans="7:17" s="24" customFormat="1" x14ac:dyDescent="0.2">
      <c r="G1511" s="33"/>
      <c r="H1511" s="33"/>
      <c r="J1511" s="36"/>
      <c r="K1511" s="36"/>
      <c r="L1511" s="36"/>
      <c r="M1511" s="36"/>
      <c r="P1511" s="45"/>
      <c r="Q1511" s="51"/>
    </row>
    <row r="1512" spans="7:17" s="24" customFormat="1" x14ac:dyDescent="0.2">
      <c r="G1512" s="33"/>
      <c r="H1512" s="33"/>
      <c r="J1512" s="36"/>
      <c r="K1512" s="36"/>
      <c r="L1512" s="36"/>
      <c r="M1512" s="36"/>
      <c r="P1512" s="45"/>
      <c r="Q1512" s="51"/>
    </row>
    <row r="1513" spans="7:17" s="24" customFormat="1" x14ac:dyDescent="0.2">
      <c r="G1513" s="33"/>
      <c r="H1513" s="33"/>
      <c r="J1513" s="36"/>
      <c r="K1513" s="36"/>
      <c r="L1513" s="36"/>
      <c r="M1513" s="36"/>
      <c r="P1513" s="45"/>
      <c r="Q1513" s="51"/>
    </row>
    <row r="1514" spans="7:17" s="24" customFormat="1" x14ac:dyDescent="0.2">
      <c r="G1514" s="33"/>
      <c r="H1514" s="33"/>
      <c r="J1514" s="36"/>
      <c r="K1514" s="36"/>
      <c r="L1514" s="36"/>
      <c r="M1514" s="36"/>
      <c r="P1514" s="45"/>
      <c r="Q1514" s="51"/>
    </row>
    <row r="1515" spans="7:17" s="24" customFormat="1" x14ac:dyDescent="0.2">
      <c r="G1515" s="33"/>
      <c r="H1515" s="33"/>
      <c r="J1515" s="36"/>
      <c r="K1515" s="36"/>
      <c r="L1515" s="36"/>
      <c r="M1515" s="36"/>
      <c r="P1515" s="45"/>
      <c r="Q1515" s="51"/>
    </row>
    <row r="1516" spans="7:17" s="24" customFormat="1" x14ac:dyDescent="0.2">
      <c r="G1516" s="33"/>
      <c r="H1516" s="33"/>
      <c r="J1516" s="36"/>
      <c r="K1516" s="36"/>
      <c r="L1516" s="36"/>
      <c r="M1516" s="36"/>
      <c r="P1516" s="45"/>
      <c r="Q1516" s="51"/>
    </row>
    <row r="1517" spans="7:17" s="24" customFormat="1" x14ac:dyDescent="0.2">
      <c r="G1517" s="33"/>
      <c r="H1517" s="33"/>
      <c r="J1517" s="36"/>
      <c r="K1517" s="36"/>
      <c r="L1517" s="36"/>
      <c r="M1517" s="36"/>
      <c r="P1517" s="45"/>
      <c r="Q1517" s="51"/>
    </row>
    <row r="1518" spans="7:17" s="24" customFormat="1" x14ac:dyDescent="0.2">
      <c r="G1518" s="33"/>
      <c r="H1518" s="33"/>
      <c r="J1518" s="36"/>
      <c r="K1518" s="36"/>
      <c r="L1518" s="36"/>
      <c r="M1518" s="36"/>
      <c r="P1518" s="45"/>
      <c r="Q1518" s="51"/>
    </row>
    <row r="1519" spans="7:17" s="24" customFormat="1" x14ac:dyDescent="0.2">
      <c r="G1519" s="33"/>
      <c r="H1519" s="33"/>
      <c r="J1519" s="36"/>
      <c r="K1519" s="36"/>
      <c r="L1519" s="36"/>
      <c r="M1519" s="36"/>
      <c r="P1519" s="45"/>
      <c r="Q1519" s="51"/>
    </row>
    <row r="1520" spans="7:17" s="24" customFormat="1" x14ac:dyDescent="0.2">
      <c r="G1520" s="33"/>
      <c r="H1520" s="33"/>
      <c r="J1520" s="36"/>
      <c r="K1520" s="36"/>
      <c r="L1520" s="36"/>
      <c r="M1520" s="36"/>
      <c r="P1520" s="45"/>
      <c r="Q1520" s="51"/>
    </row>
    <row r="1521" spans="7:17" s="24" customFormat="1" x14ac:dyDescent="0.2">
      <c r="G1521" s="33"/>
      <c r="H1521" s="33"/>
      <c r="J1521" s="36"/>
      <c r="K1521" s="36"/>
      <c r="L1521" s="36"/>
      <c r="M1521" s="36"/>
      <c r="P1521" s="45"/>
      <c r="Q1521" s="51"/>
    </row>
    <row r="1522" spans="7:17" s="24" customFormat="1" x14ac:dyDescent="0.2">
      <c r="G1522" s="33"/>
      <c r="H1522" s="33"/>
      <c r="J1522" s="36"/>
      <c r="K1522" s="36"/>
      <c r="L1522" s="36"/>
      <c r="M1522" s="36"/>
      <c r="P1522" s="45"/>
      <c r="Q1522" s="51"/>
    </row>
    <row r="1523" spans="7:17" s="24" customFormat="1" x14ac:dyDescent="0.2">
      <c r="G1523" s="33"/>
      <c r="H1523" s="33"/>
      <c r="J1523" s="36"/>
      <c r="K1523" s="36"/>
      <c r="L1523" s="36"/>
      <c r="M1523" s="36"/>
      <c r="P1523" s="45"/>
      <c r="Q1523" s="51"/>
    </row>
    <row r="1524" spans="7:17" s="24" customFormat="1" x14ac:dyDescent="0.2">
      <c r="G1524" s="33"/>
      <c r="H1524" s="33"/>
      <c r="J1524" s="36"/>
      <c r="K1524" s="36"/>
      <c r="L1524" s="36"/>
      <c r="M1524" s="36"/>
      <c r="P1524" s="45"/>
      <c r="Q1524" s="51"/>
    </row>
    <row r="1525" spans="7:17" s="24" customFormat="1" x14ac:dyDescent="0.2">
      <c r="G1525" s="33"/>
      <c r="H1525" s="33"/>
      <c r="J1525" s="36"/>
      <c r="K1525" s="36"/>
      <c r="L1525" s="36"/>
      <c r="M1525" s="36"/>
      <c r="P1525" s="45"/>
      <c r="Q1525" s="51"/>
    </row>
    <row r="1526" spans="7:17" s="24" customFormat="1" x14ac:dyDescent="0.2">
      <c r="G1526" s="33"/>
      <c r="H1526" s="33"/>
      <c r="J1526" s="36"/>
      <c r="K1526" s="36"/>
      <c r="L1526" s="36"/>
      <c r="M1526" s="36"/>
      <c r="P1526" s="45"/>
      <c r="Q1526" s="51"/>
    </row>
    <row r="1527" spans="7:17" s="24" customFormat="1" x14ac:dyDescent="0.2">
      <c r="G1527" s="33"/>
      <c r="H1527" s="33"/>
      <c r="J1527" s="36"/>
      <c r="K1527" s="36"/>
      <c r="L1527" s="36"/>
      <c r="M1527" s="36"/>
      <c r="P1527" s="45"/>
      <c r="Q1527" s="51"/>
    </row>
    <row r="1528" spans="7:17" s="24" customFormat="1" x14ac:dyDescent="0.2">
      <c r="G1528" s="33"/>
      <c r="H1528" s="33"/>
      <c r="J1528" s="36"/>
      <c r="K1528" s="36"/>
      <c r="L1528" s="36"/>
      <c r="M1528" s="36"/>
      <c r="P1528" s="45"/>
      <c r="Q1528" s="51"/>
    </row>
    <row r="1529" spans="7:17" s="24" customFormat="1" x14ac:dyDescent="0.2">
      <c r="G1529" s="33"/>
      <c r="H1529" s="33"/>
      <c r="J1529" s="36"/>
      <c r="K1529" s="36"/>
      <c r="L1529" s="36"/>
      <c r="M1529" s="36"/>
      <c r="P1529" s="45"/>
      <c r="Q1529" s="51"/>
    </row>
    <row r="1530" spans="7:17" s="24" customFormat="1" x14ac:dyDescent="0.2">
      <c r="G1530" s="33"/>
      <c r="H1530" s="33"/>
      <c r="J1530" s="36"/>
      <c r="K1530" s="36"/>
      <c r="L1530" s="36"/>
      <c r="M1530" s="36"/>
      <c r="P1530" s="45"/>
      <c r="Q1530" s="51"/>
    </row>
    <row r="1531" spans="7:17" s="24" customFormat="1" x14ac:dyDescent="0.2">
      <c r="G1531" s="33"/>
      <c r="H1531" s="33"/>
      <c r="J1531" s="36"/>
      <c r="K1531" s="36"/>
      <c r="L1531" s="36"/>
      <c r="M1531" s="36"/>
      <c r="P1531" s="45"/>
      <c r="Q1531" s="51"/>
    </row>
    <row r="1532" spans="7:17" s="24" customFormat="1" x14ac:dyDescent="0.2">
      <c r="G1532" s="33"/>
      <c r="H1532" s="33"/>
      <c r="J1532" s="36"/>
      <c r="K1532" s="36"/>
      <c r="L1532" s="36"/>
      <c r="M1532" s="36"/>
      <c r="P1532" s="45"/>
      <c r="Q1532" s="51"/>
    </row>
    <row r="1533" spans="7:17" s="24" customFormat="1" x14ac:dyDescent="0.2">
      <c r="G1533" s="33"/>
      <c r="H1533" s="33"/>
      <c r="J1533" s="36"/>
      <c r="K1533" s="36"/>
      <c r="L1533" s="36"/>
      <c r="M1533" s="36"/>
      <c r="P1533" s="45"/>
      <c r="Q1533" s="51"/>
    </row>
    <row r="1534" spans="7:17" s="24" customFormat="1" x14ac:dyDescent="0.2">
      <c r="G1534" s="33"/>
      <c r="H1534" s="33"/>
      <c r="J1534" s="36"/>
      <c r="K1534" s="36"/>
      <c r="L1534" s="36"/>
      <c r="M1534" s="36"/>
      <c r="P1534" s="45"/>
      <c r="Q1534" s="51"/>
    </row>
    <row r="1535" spans="7:17" s="24" customFormat="1" x14ac:dyDescent="0.2">
      <c r="G1535" s="33"/>
      <c r="H1535" s="33"/>
      <c r="J1535" s="36"/>
      <c r="K1535" s="36"/>
      <c r="L1535" s="36"/>
      <c r="M1535" s="36"/>
      <c r="P1535" s="45"/>
      <c r="Q1535" s="51"/>
    </row>
    <row r="1536" spans="7:17" s="24" customFormat="1" x14ac:dyDescent="0.2">
      <c r="G1536" s="33"/>
      <c r="H1536" s="33"/>
      <c r="J1536" s="36"/>
      <c r="K1536" s="36"/>
      <c r="L1536" s="36"/>
      <c r="M1536" s="36"/>
      <c r="P1536" s="45"/>
      <c r="Q1536" s="51"/>
    </row>
    <row r="1537" spans="7:17" s="24" customFormat="1" x14ac:dyDescent="0.2">
      <c r="G1537" s="33"/>
      <c r="H1537" s="33"/>
      <c r="J1537" s="36"/>
      <c r="K1537" s="36"/>
      <c r="L1537" s="36"/>
      <c r="M1537" s="36"/>
      <c r="P1537" s="45"/>
      <c r="Q1537" s="51"/>
    </row>
    <row r="1538" spans="7:17" s="24" customFormat="1" x14ac:dyDescent="0.2">
      <c r="G1538" s="33"/>
      <c r="H1538" s="33"/>
      <c r="J1538" s="36"/>
      <c r="K1538" s="36"/>
      <c r="L1538" s="36"/>
      <c r="M1538" s="36"/>
      <c r="P1538" s="45"/>
      <c r="Q1538" s="51"/>
    </row>
    <row r="1539" spans="7:17" s="24" customFormat="1" x14ac:dyDescent="0.2">
      <c r="G1539" s="33"/>
      <c r="H1539" s="33"/>
      <c r="J1539" s="36"/>
      <c r="K1539" s="36"/>
      <c r="L1539" s="36"/>
      <c r="M1539" s="36"/>
      <c r="P1539" s="45"/>
      <c r="Q1539" s="51"/>
    </row>
    <row r="1540" spans="7:17" s="24" customFormat="1" x14ac:dyDescent="0.2">
      <c r="G1540" s="33"/>
      <c r="H1540" s="33"/>
      <c r="J1540" s="36"/>
      <c r="K1540" s="36"/>
      <c r="L1540" s="36"/>
      <c r="M1540" s="36"/>
      <c r="P1540" s="45"/>
      <c r="Q1540" s="51"/>
    </row>
    <row r="1541" spans="7:17" s="24" customFormat="1" x14ac:dyDescent="0.2">
      <c r="G1541" s="33"/>
      <c r="H1541" s="33"/>
      <c r="J1541" s="36"/>
      <c r="K1541" s="36"/>
      <c r="L1541" s="36"/>
      <c r="M1541" s="36"/>
      <c r="P1541" s="45"/>
      <c r="Q1541" s="51"/>
    </row>
    <row r="1542" spans="7:17" s="24" customFormat="1" x14ac:dyDescent="0.2">
      <c r="G1542" s="33"/>
      <c r="H1542" s="33"/>
      <c r="J1542" s="36"/>
      <c r="K1542" s="36"/>
      <c r="L1542" s="36"/>
      <c r="M1542" s="36"/>
      <c r="P1542" s="45"/>
      <c r="Q1542" s="51"/>
    </row>
    <row r="1543" spans="7:17" s="24" customFormat="1" x14ac:dyDescent="0.2">
      <c r="G1543" s="33"/>
      <c r="H1543" s="33"/>
      <c r="J1543" s="36"/>
      <c r="K1543" s="36"/>
      <c r="L1543" s="36"/>
      <c r="M1543" s="36"/>
      <c r="P1543" s="45"/>
      <c r="Q1543" s="51"/>
    </row>
    <row r="1544" spans="7:17" s="24" customFormat="1" x14ac:dyDescent="0.2">
      <c r="G1544" s="33"/>
      <c r="H1544" s="33"/>
      <c r="J1544" s="36"/>
      <c r="K1544" s="36"/>
      <c r="L1544" s="36"/>
      <c r="M1544" s="36"/>
      <c r="P1544" s="45"/>
      <c r="Q1544" s="51"/>
    </row>
    <row r="1545" spans="7:17" s="24" customFormat="1" x14ac:dyDescent="0.2">
      <c r="G1545" s="33"/>
      <c r="H1545" s="33"/>
      <c r="J1545" s="36"/>
      <c r="K1545" s="36"/>
      <c r="L1545" s="36"/>
      <c r="M1545" s="36"/>
      <c r="P1545" s="45"/>
      <c r="Q1545" s="51"/>
    </row>
    <row r="1546" spans="7:17" s="24" customFormat="1" x14ac:dyDescent="0.2">
      <c r="G1546" s="33"/>
      <c r="H1546" s="33"/>
      <c r="J1546" s="36"/>
      <c r="K1546" s="36"/>
      <c r="L1546" s="36"/>
      <c r="M1546" s="36"/>
      <c r="P1546" s="45"/>
      <c r="Q1546" s="51"/>
    </row>
    <row r="1547" spans="7:17" s="24" customFormat="1" x14ac:dyDescent="0.2">
      <c r="G1547" s="33"/>
      <c r="H1547" s="33"/>
      <c r="J1547" s="36"/>
      <c r="K1547" s="36"/>
      <c r="L1547" s="36"/>
      <c r="M1547" s="36"/>
      <c r="P1547" s="45"/>
      <c r="Q1547" s="51"/>
    </row>
    <row r="1548" spans="7:17" s="24" customFormat="1" x14ac:dyDescent="0.2">
      <c r="G1548" s="33"/>
      <c r="H1548" s="33"/>
      <c r="J1548" s="36"/>
      <c r="K1548" s="36"/>
      <c r="L1548" s="36"/>
      <c r="M1548" s="36"/>
      <c r="P1548" s="45"/>
      <c r="Q1548" s="51"/>
    </row>
    <row r="1549" spans="7:17" s="24" customFormat="1" x14ac:dyDescent="0.2">
      <c r="G1549" s="33"/>
      <c r="H1549" s="33"/>
      <c r="J1549" s="36"/>
      <c r="K1549" s="36"/>
      <c r="L1549" s="36"/>
      <c r="M1549" s="36"/>
      <c r="P1549" s="45"/>
      <c r="Q1549" s="51"/>
    </row>
    <row r="1550" spans="7:17" s="24" customFormat="1" x14ac:dyDescent="0.2">
      <c r="G1550" s="33"/>
      <c r="H1550" s="33"/>
      <c r="J1550" s="36"/>
      <c r="K1550" s="36"/>
      <c r="L1550" s="36"/>
      <c r="M1550" s="36"/>
      <c r="P1550" s="45"/>
      <c r="Q1550" s="51"/>
    </row>
    <row r="1551" spans="7:17" s="24" customFormat="1" x14ac:dyDescent="0.2">
      <c r="G1551" s="33"/>
      <c r="H1551" s="33"/>
      <c r="J1551" s="36"/>
      <c r="K1551" s="36"/>
      <c r="L1551" s="36"/>
      <c r="M1551" s="36"/>
      <c r="P1551" s="45"/>
      <c r="Q1551" s="51"/>
    </row>
    <row r="1552" spans="7:17" s="24" customFormat="1" x14ac:dyDescent="0.2">
      <c r="G1552" s="33"/>
      <c r="H1552" s="33"/>
      <c r="J1552" s="36"/>
      <c r="K1552" s="36"/>
      <c r="L1552" s="36"/>
      <c r="M1552" s="36"/>
      <c r="P1552" s="45"/>
      <c r="Q1552" s="51"/>
    </row>
    <row r="1553" spans="7:17" s="24" customFormat="1" x14ac:dyDescent="0.2">
      <c r="G1553" s="33"/>
      <c r="H1553" s="33"/>
      <c r="J1553" s="36"/>
      <c r="K1553" s="36"/>
      <c r="L1553" s="36"/>
      <c r="M1553" s="36"/>
      <c r="P1553" s="45"/>
      <c r="Q1553" s="51"/>
    </row>
    <row r="1554" spans="7:17" s="24" customFormat="1" x14ac:dyDescent="0.2">
      <c r="G1554" s="33"/>
      <c r="H1554" s="33"/>
      <c r="J1554" s="36"/>
      <c r="K1554" s="36"/>
      <c r="L1554" s="36"/>
      <c r="M1554" s="36"/>
      <c r="P1554" s="45"/>
      <c r="Q1554" s="51"/>
    </row>
    <row r="1555" spans="7:17" s="24" customFormat="1" x14ac:dyDescent="0.2">
      <c r="G1555" s="33"/>
      <c r="H1555" s="33"/>
      <c r="J1555" s="36"/>
      <c r="K1555" s="36"/>
      <c r="L1555" s="36"/>
      <c r="M1555" s="36"/>
      <c r="P1555" s="45"/>
      <c r="Q1555" s="51"/>
    </row>
    <row r="1556" spans="7:17" s="24" customFormat="1" x14ac:dyDescent="0.2">
      <c r="G1556" s="33"/>
      <c r="H1556" s="33"/>
      <c r="J1556" s="36"/>
      <c r="K1556" s="36"/>
      <c r="L1556" s="36"/>
      <c r="M1556" s="36"/>
      <c r="P1556" s="45"/>
      <c r="Q1556" s="51"/>
    </row>
    <row r="1557" spans="7:17" s="24" customFormat="1" x14ac:dyDescent="0.2">
      <c r="G1557" s="33"/>
      <c r="H1557" s="33"/>
      <c r="J1557" s="36"/>
      <c r="K1557" s="36"/>
      <c r="L1557" s="36"/>
      <c r="M1557" s="36"/>
      <c r="P1557" s="45"/>
      <c r="Q1557" s="51"/>
    </row>
    <row r="1558" spans="7:17" s="24" customFormat="1" x14ac:dyDescent="0.2">
      <c r="G1558" s="33"/>
      <c r="H1558" s="33"/>
      <c r="J1558" s="36"/>
      <c r="K1558" s="36"/>
      <c r="L1558" s="36"/>
      <c r="M1558" s="36"/>
      <c r="P1558" s="45"/>
      <c r="Q1558" s="51"/>
    </row>
    <row r="1559" spans="7:17" s="24" customFormat="1" x14ac:dyDescent="0.2">
      <c r="G1559" s="33"/>
      <c r="H1559" s="33"/>
      <c r="J1559" s="36"/>
      <c r="K1559" s="36"/>
      <c r="L1559" s="36"/>
      <c r="M1559" s="36"/>
      <c r="P1559" s="45"/>
      <c r="Q1559" s="51"/>
    </row>
    <row r="1560" spans="7:17" s="24" customFormat="1" x14ac:dyDescent="0.2">
      <c r="G1560" s="33"/>
      <c r="H1560" s="33"/>
      <c r="J1560" s="36"/>
      <c r="K1560" s="36"/>
      <c r="L1560" s="36"/>
      <c r="M1560" s="36"/>
      <c r="P1560" s="45"/>
      <c r="Q1560" s="51"/>
    </row>
    <row r="1561" spans="7:17" s="24" customFormat="1" x14ac:dyDescent="0.2">
      <c r="G1561" s="33"/>
      <c r="H1561" s="33"/>
      <c r="J1561" s="36"/>
      <c r="K1561" s="36"/>
      <c r="L1561" s="36"/>
      <c r="M1561" s="36"/>
      <c r="P1561" s="45"/>
      <c r="Q1561" s="51"/>
    </row>
    <row r="1562" spans="7:17" s="24" customFormat="1" x14ac:dyDescent="0.2">
      <c r="G1562" s="33"/>
      <c r="H1562" s="33"/>
      <c r="J1562" s="36"/>
      <c r="K1562" s="36"/>
      <c r="L1562" s="36"/>
      <c r="M1562" s="36"/>
      <c r="P1562" s="45"/>
      <c r="Q1562" s="51"/>
    </row>
    <row r="1563" spans="7:17" s="24" customFormat="1" x14ac:dyDescent="0.2">
      <c r="G1563" s="33"/>
      <c r="H1563" s="33"/>
      <c r="J1563" s="36"/>
      <c r="K1563" s="36"/>
      <c r="L1563" s="36"/>
      <c r="M1563" s="36"/>
      <c r="P1563" s="45"/>
      <c r="Q1563" s="51"/>
    </row>
    <row r="1564" spans="7:17" s="24" customFormat="1" x14ac:dyDescent="0.2">
      <c r="G1564" s="33"/>
      <c r="H1564" s="33"/>
      <c r="J1564" s="36"/>
      <c r="K1564" s="36"/>
      <c r="L1564" s="36"/>
      <c r="M1564" s="36"/>
      <c r="P1564" s="45"/>
      <c r="Q1564" s="51"/>
    </row>
    <row r="1565" spans="7:17" s="24" customFormat="1" x14ac:dyDescent="0.2">
      <c r="G1565" s="33"/>
      <c r="H1565" s="33"/>
      <c r="J1565" s="36"/>
      <c r="K1565" s="36"/>
      <c r="L1565" s="36"/>
      <c r="M1565" s="36"/>
      <c r="P1565" s="45"/>
      <c r="Q1565" s="51"/>
    </row>
    <row r="1566" spans="7:17" s="24" customFormat="1" x14ac:dyDescent="0.2">
      <c r="G1566" s="33"/>
      <c r="H1566" s="33"/>
      <c r="J1566" s="36"/>
      <c r="K1566" s="36"/>
      <c r="L1566" s="36"/>
      <c r="M1566" s="36"/>
      <c r="P1566" s="45"/>
      <c r="Q1566" s="51"/>
    </row>
    <row r="1567" spans="7:17" s="24" customFormat="1" x14ac:dyDescent="0.2">
      <c r="G1567" s="33"/>
      <c r="H1567" s="33"/>
      <c r="J1567" s="36"/>
      <c r="K1567" s="36"/>
      <c r="L1567" s="36"/>
      <c r="M1567" s="36"/>
      <c r="P1567" s="45"/>
      <c r="Q1567" s="51"/>
    </row>
    <row r="1568" spans="7:17" s="24" customFormat="1" x14ac:dyDescent="0.2">
      <c r="G1568" s="33"/>
      <c r="H1568" s="33"/>
      <c r="J1568" s="36"/>
      <c r="K1568" s="36"/>
      <c r="L1568" s="36"/>
      <c r="M1568" s="36"/>
      <c r="P1568" s="45"/>
      <c r="Q1568" s="51"/>
    </row>
    <row r="1569" spans="7:17" s="24" customFormat="1" x14ac:dyDescent="0.2">
      <c r="G1569" s="33"/>
      <c r="H1569" s="33"/>
      <c r="J1569" s="36"/>
      <c r="K1569" s="36"/>
      <c r="L1569" s="36"/>
      <c r="M1569" s="36"/>
      <c r="P1569" s="45"/>
      <c r="Q1569" s="51"/>
    </row>
    <row r="1570" spans="7:17" s="24" customFormat="1" x14ac:dyDescent="0.2">
      <c r="G1570" s="33"/>
      <c r="H1570" s="33"/>
      <c r="J1570" s="36"/>
      <c r="K1570" s="36"/>
      <c r="L1570" s="36"/>
      <c r="M1570" s="36"/>
      <c r="P1570" s="45"/>
      <c r="Q1570" s="51"/>
    </row>
    <row r="1571" spans="7:17" s="24" customFormat="1" x14ac:dyDescent="0.2">
      <c r="G1571" s="33"/>
      <c r="H1571" s="33"/>
      <c r="J1571" s="36"/>
      <c r="K1571" s="36"/>
      <c r="L1571" s="36"/>
      <c r="M1571" s="36"/>
      <c r="P1571" s="45"/>
      <c r="Q1571" s="51"/>
    </row>
    <row r="1572" spans="7:17" s="24" customFormat="1" x14ac:dyDescent="0.2">
      <c r="G1572" s="33"/>
      <c r="H1572" s="33"/>
      <c r="J1572" s="36"/>
      <c r="K1572" s="36"/>
      <c r="L1572" s="36"/>
      <c r="M1572" s="36"/>
      <c r="P1572" s="45"/>
      <c r="Q1572" s="51"/>
    </row>
    <row r="1573" spans="7:17" s="24" customFormat="1" x14ac:dyDescent="0.2">
      <c r="G1573" s="33"/>
      <c r="H1573" s="33"/>
      <c r="J1573" s="36"/>
      <c r="K1573" s="36"/>
      <c r="L1573" s="36"/>
      <c r="M1573" s="36"/>
      <c r="P1573" s="45"/>
      <c r="Q1573" s="51"/>
    </row>
    <row r="1574" spans="7:17" s="24" customFormat="1" x14ac:dyDescent="0.2">
      <c r="G1574" s="33"/>
      <c r="H1574" s="33"/>
      <c r="J1574" s="36"/>
      <c r="K1574" s="36"/>
      <c r="L1574" s="36"/>
      <c r="M1574" s="36"/>
      <c r="P1574" s="45"/>
      <c r="Q1574" s="51"/>
    </row>
    <row r="1575" spans="7:17" s="24" customFormat="1" x14ac:dyDescent="0.2">
      <c r="G1575" s="33"/>
      <c r="H1575" s="33"/>
      <c r="J1575" s="36"/>
      <c r="K1575" s="36"/>
      <c r="L1575" s="36"/>
      <c r="M1575" s="36"/>
      <c r="P1575" s="45"/>
      <c r="Q1575" s="51"/>
    </row>
    <row r="1576" spans="7:17" s="24" customFormat="1" x14ac:dyDescent="0.2">
      <c r="G1576" s="33"/>
      <c r="H1576" s="33"/>
      <c r="J1576" s="36"/>
      <c r="K1576" s="36"/>
      <c r="L1576" s="36"/>
      <c r="M1576" s="36"/>
      <c r="P1576" s="45"/>
      <c r="Q1576" s="51"/>
    </row>
    <row r="1577" spans="7:17" s="24" customFormat="1" x14ac:dyDescent="0.2">
      <c r="G1577" s="33"/>
      <c r="H1577" s="33"/>
      <c r="J1577" s="36"/>
      <c r="K1577" s="36"/>
      <c r="L1577" s="36"/>
      <c r="M1577" s="36"/>
      <c r="P1577" s="45"/>
      <c r="Q1577" s="51"/>
    </row>
    <row r="1578" spans="7:17" s="24" customFormat="1" x14ac:dyDescent="0.2">
      <c r="G1578" s="33"/>
      <c r="H1578" s="33"/>
      <c r="J1578" s="36"/>
      <c r="K1578" s="36"/>
      <c r="L1578" s="36"/>
      <c r="M1578" s="36"/>
      <c r="P1578" s="45"/>
      <c r="Q1578" s="51"/>
    </row>
    <row r="1579" spans="7:17" s="24" customFormat="1" x14ac:dyDescent="0.2">
      <c r="G1579" s="33"/>
      <c r="H1579" s="33"/>
      <c r="J1579" s="36"/>
      <c r="K1579" s="36"/>
      <c r="L1579" s="36"/>
      <c r="M1579" s="36"/>
      <c r="P1579" s="45"/>
      <c r="Q1579" s="51"/>
    </row>
    <row r="1580" spans="7:17" s="24" customFormat="1" x14ac:dyDescent="0.2">
      <c r="G1580" s="33"/>
      <c r="H1580" s="33"/>
      <c r="J1580" s="36"/>
      <c r="K1580" s="36"/>
      <c r="L1580" s="36"/>
      <c r="M1580" s="36"/>
      <c r="P1580" s="45"/>
      <c r="Q1580" s="51"/>
    </row>
    <row r="1581" spans="7:17" s="24" customFormat="1" x14ac:dyDescent="0.2">
      <c r="G1581" s="33"/>
      <c r="H1581" s="33"/>
      <c r="J1581" s="36"/>
      <c r="K1581" s="36"/>
      <c r="L1581" s="36"/>
      <c r="M1581" s="36"/>
      <c r="P1581" s="45"/>
      <c r="Q1581" s="51"/>
    </row>
    <row r="1582" spans="7:17" s="24" customFormat="1" x14ac:dyDescent="0.2">
      <c r="G1582" s="33"/>
      <c r="H1582" s="33"/>
      <c r="J1582" s="36"/>
      <c r="K1582" s="36"/>
      <c r="L1582" s="36"/>
      <c r="M1582" s="36"/>
      <c r="P1582" s="45"/>
      <c r="Q1582" s="51"/>
    </row>
    <row r="1583" spans="7:17" s="24" customFormat="1" x14ac:dyDescent="0.2">
      <c r="G1583" s="33"/>
      <c r="H1583" s="33"/>
      <c r="J1583" s="36"/>
      <c r="K1583" s="36"/>
      <c r="L1583" s="36"/>
      <c r="M1583" s="36"/>
      <c r="P1583" s="45"/>
      <c r="Q1583" s="51"/>
    </row>
    <row r="1584" spans="7:17" s="24" customFormat="1" x14ac:dyDescent="0.2">
      <c r="G1584" s="33"/>
      <c r="H1584" s="33"/>
      <c r="J1584" s="36"/>
      <c r="K1584" s="36"/>
      <c r="L1584" s="36"/>
      <c r="M1584" s="36"/>
      <c r="P1584" s="45"/>
      <c r="Q1584" s="51"/>
    </row>
    <row r="1585" spans="7:17" s="24" customFormat="1" x14ac:dyDescent="0.2">
      <c r="G1585" s="33"/>
      <c r="H1585" s="33"/>
      <c r="J1585" s="36"/>
      <c r="K1585" s="36"/>
      <c r="L1585" s="36"/>
      <c r="M1585" s="36"/>
      <c r="P1585" s="45"/>
      <c r="Q1585" s="51"/>
    </row>
    <row r="1586" spans="7:17" s="24" customFormat="1" x14ac:dyDescent="0.2">
      <c r="G1586" s="33"/>
      <c r="H1586" s="33"/>
      <c r="J1586" s="36"/>
      <c r="K1586" s="36"/>
      <c r="L1586" s="36"/>
      <c r="M1586" s="36"/>
      <c r="P1586" s="45"/>
      <c r="Q1586" s="51"/>
    </row>
    <row r="1587" spans="7:17" s="24" customFormat="1" x14ac:dyDescent="0.2">
      <c r="G1587" s="33"/>
      <c r="H1587" s="33"/>
      <c r="J1587" s="36"/>
      <c r="K1587" s="36"/>
      <c r="L1587" s="36"/>
      <c r="M1587" s="36"/>
      <c r="P1587" s="45"/>
      <c r="Q1587" s="51"/>
    </row>
    <row r="1588" spans="7:17" s="24" customFormat="1" x14ac:dyDescent="0.2">
      <c r="G1588" s="33"/>
      <c r="H1588" s="33"/>
      <c r="J1588" s="36"/>
      <c r="K1588" s="36"/>
      <c r="L1588" s="36"/>
      <c r="M1588" s="36"/>
      <c r="P1588" s="45"/>
      <c r="Q1588" s="51"/>
    </row>
    <row r="1589" spans="7:17" s="24" customFormat="1" x14ac:dyDescent="0.2">
      <c r="G1589" s="33"/>
      <c r="H1589" s="33"/>
      <c r="J1589" s="36"/>
      <c r="K1589" s="36"/>
      <c r="L1589" s="36"/>
      <c r="M1589" s="36"/>
      <c r="P1589" s="45"/>
      <c r="Q1589" s="51"/>
    </row>
    <row r="1590" spans="7:17" s="24" customFormat="1" x14ac:dyDescent="0.2">
      <c r="G1590" s="33"/>
      <c r="H1590" s="33"/>
      <c r="J1590" s="36"/>
      <c r="K1590" s="36"/>
      <c r="L1590" s="36"/>
      <c r="M1590" s="36"/>
      <c r="P1590" s="45"/>
      <c r="Q1590" s="51"/>
    </row>
    <row r="1591" spans="7:17" s="24" customFormat="1" x14ac:dyDescent="0.2">
      <c r="G1591" s="33"/>
      <c r="H1591" s="33"/>
      <c r="J1591" s="36"/>
      <c r="K1591" s="36"/>
      <c r="L1591" s="36"/>
      <c r="M1591" s="36"/>
      <c r="P1591" s="45"/>
      <c r="Q1591" s="51"/>
    </row>
    <row r="1592" spans="7:17" s="24" customFormat="1" x14ac:dyDescent="0.2">
      <c r="G1592" s="33"/>
      <c r="H1592" s="33"/>
      <c r="J1592" s="36"/>
      <c r="K1592" s="36"/>
      <c r="L1592" s="36"/>
      <c r="M1592" s="36"/>
      <c r="P1592" s="45"/>
      <c r="Q1592" s="51"/>
    </row>
    <row r="1593" spans="7:17" s="24" customFormat="1" x14ac:dyDescent="0.2">
      <c r="G1593" s="33"/>
      <c r="H1593" s="33"/>
      <c r="J1593" s="36"/>
      <c r="K1593" s="36"/>
      <c r="L1593" s="36"/>
      <c r="M1593" s="36"/>
      <c r="P1593" s="45"/>
      <c r="Q1593" s="51"/>
    </row>
    <row r="1594" spans="7:17" s="24" customFormat="1" x14ac:dyDescent="0.2">
      <c r="G1594" s="33"/>
      <c r="H1594" s="33"/>
      <c r="J1594" s="36"/>
      <c r="K1594" s="36"/>
      <c r="L1594" s="36"/>
      <c r="M1594" s="36"/>
      <c r="P1594" s="45"/>
      <c r="Q1594" s="51"/>
    </row>
    <row r="1595" spans="7:17" s="24" customFormat="1" x14ac:dyDescent="0.2">
      <c r="G1595" s="33"/>
      <c r="H1595" s="33"/>
      <c r="J1595" s="36"/>
      <c r="K1595" s="36"/>
      <c r="L1595" s="36"/>
      <c r="M1595" s="36"/>
      <c r="P1595" s="45"/>
      <c r="Q1595" s="51"/>
    </row>
    <row r="1596" spans="7:17" s="24" customFormat="1" x14ac:dyDescent="0.2">
      <c r="G1596" s="33"/>
      <c r="H1596" s="33"/>
      <c r="J1596" s="36"/>
      <c r="K1596" s="36"/>
      <c r="L1596" s="36"/>
      <c r="M1596" s="36"/>
      <c r="P1596" s="45"/>
      <c r="Q1596" s="51"/>
    </row>
    <row r="1597" spans="7:17" s="24" customFormat="1" x14ac:dyDescent="0.2">
      <c r="G1597" s="33"/>
      <c r="H1597" s="33"/>
      <c r="J1597" s="36"/>
      <c r="K1597" s="36"/>
      <c r="L1597" s="36"/>
      <c r="M1597" s="36"/>
      <c r="P1597" s="45"/>
      <c r="Q1597" s="51"/>
    </row>
    <row r="1598" spans="7:17" s="24" customFormat="1" x14ac:dyDescent="0.2">
      <c r="G1598" s="33"/>
      <c r="H1598" s="33"/>
      <c r="J1598" s="36"/>
      <c r="K1598" s="36"/>
      <c r="L1598" s="36"/>
      <c r="M1598" s="36"/>
      <c r="P1598" s="45"/>
      <c r="Q1598" s="51"/>
    </row>
    <row r="1599" spans="7:17" s="24" customFormat="1" x14ac:dyDescent="0.2">
      <c r="G1599" s="33"/>
      <c r="H1599" s="33"/>
      <c r="J1599" s="36"/>
      <c r="K1599" s="36"/>
      <c r="L1599" s="36"/>
      <c r="M1599" s="36"/>
      <c r="P1599" s="45"/>
      <c r="Q1599" s="51"/>
    </row>
    <row r="1600" spans="7:17" s="24" customFormat="1" x14ac:dyDescent="0.2">
      <c r="G1600" s="33"/>
      <c r="H1600" s="33"/>
      <c r="J1600" s="36"/>
      <c r="K1600" s="36"/>
      <c r="L1600" s="36"/>
      <c r="M1600" s="36"/>
      <c r="P1600" s="45"/>
      <c r="Q1600" s="51"/>
    </row>
    <row r="1601" spans="7:17" s="24" customFormat="1" x14ac:dyDescent="0.2">
      <c r="G1601" s="33"/>
      <c r="H1601" s="33"/>
      <c r="J1601" s="36"/>
      <c r="K1601" s="36"/>
      <c r="L1601" s="36"/>
      <c r="M1601" s="36"/>
      <c r="P1601" s="45"/>
      <c r="Q1601" s="51"/>
    </row>
    <row r="1602" spans="7:17" s="24" customFormat="1" x14ac:dyDescent="0.2">
      <c r="G1602" s="33"/>
      <c r="H1602" s="33"/>
      <c r="J1602" s="36"/>
      <c r="K1602" s="36"/>
      <c r="L1602" s="36"/>
      <c r="M1602" s="36"/>
      <c r="P1602" s="45"/>
      <c r="Q1602" s="51"/>
    </row>
    <row r="1603" spans="7:17" s="24" customFormat="1" x14ac:dyDescent="0.2">
      <c r="G1603" s="33"/>
      <c r="H1603" s="33"/>
      <c r="J1603" s="36"/>
      <c r="K1603" s="36"/>
      <c r="L1603" s="36"/>
      <c r="M1603" s="36"/>
      <c r="P1603" s="45"/>
      <c r="Q1603" s="51"/>
    </row>
    <row r="1604" spans="7:17" s="24" customFormat="1" x14ac:dyDescent="0.2">
      <c r="G1604" s="33"/>
      <c r="H1604" s="33"/>
      <c r="J1604" s="36"/>
      <c r="K1604" s="36"/>
      <c r="L1604" s="36"/>
      <c r="M1604" s="36"/>
      <c r="P1604" s="45"/>
      <c r="Q1604" s="51"/>
    </row>
    <row r="1605" spans="7:17" s="24" customFormat="1" x14ac:dyDescent="0.2">
      <c r="G1605" s="33"/>
      <c r="H1605" s="33"/>
      <c r="J1605" s="36"/>
      <c r="K1605" s="36"/>
      <c r="L1605" s="36"/>
      <c r="M1605" s="36"/>
      <c r="P1605" s="45"/>
      <c r="Q1605" s="51"/>
    </row>
    <row r="1606" spans="7:17" s="24" customFormat="1" x14ac:dyDescent="0.2">
      <c r="G1606" s="33"/>
      <c r="H1606" s="33"/>
      <c r="J1606" s="36"/>
      <c r="K1606" s="36"/>
      <c r="L1606" s="36"/>
      <c r="M1606" s="36"/>
      <c r="P1606" s="45"/>
      <c r="Q1606" s="51"/>
    </row>
    <row r="1607" spans="7:17" s="24" customFormat="1" x14ac:dyDescent="0.2">
      <c r="G1607" s="33"/>
      <c r="H1607" s="33"/>
      <c r="J1607" s="36"/>
      <c r="K1607" s="36"/>
      <c r="L1607" s="36"/>
      <c r="M1607" s="36"/>
      <c r="P1607" s="45"/>
      <c r="Q1607" s="51"/>
    </row>
    <row r="1608" spans="7:17" s="24" customFormat="1" x14ac:dyDescent="0.2">
      <c r="G1608" s="33"/>
      <c r="H1608" s="33"/>
      <c r="J1608" s="36"/>
      <c r="K1608" s="36"/>
      <c r="L1608" s="36"/>
      <c r="M1608" s="36"/>
      <c r="P1608" s="45"/>
      <c r="Q1608" s="51"/>
    </row>
    <row r="1609" spans="7:17" s="24" customFormat="1" x14ac:dyDescent="0.2">
      <c r="G1609" s="33"/>
      <c r="H1609" s="33"/>
      <c r="J1609" s="36"/>
      <c r="K1609" s="36"/>
      <c r="L1609" s="36"/>
      <c r="M1609" s="36"/>
      <c r="P1609" s="45"/>
      <c r="Q1609" s="51"/>
    </row>
    <row r="1610" spans="7:17" s="24" customFormat="1" x14ac:dyDescent="0.2">
      <c r="G1610" s="33"/>
      <c r="H1610" s="33"/>
      <c r="J1610" s="36"/>
      <c r="K1610" s="36"/>
      <c r="L1610" s="36"/>
      <c r="M1610" s="36"/>
      <c r="P1610" s="45"/>
      <c r="Q1610" s="51"/>
    </row>
    <row r="1611" spans="7:17" s="24" customFormat="1" x14ac:dyDescent="0.2">
      <c r="G1611" s="33"/>
      <c r="H1611" s="33"/>
      <c r="J1611" s="36"/>
      <c r="K1611" s="36"/>
      <c r="L1611" s="36"/>
      <c r="M1611" s="36"/>
      <c r="P1611" s="45"/>
      <c r="Q1611" s="51"/>
    </row>
    <row r="1612" spans="7:17" s="24" customFormat="1" x14ac:dyDescent="0.2">
      <c r="G1612" s="33"/>
      <c r="H1612" s="33"/>
      <c r="J1612" s="36"/>
      <c r="K1612" s="36"/>
      <c r="L1612" s="36"/>
      <c r="M1612" s="36"/>
      <c r="P1612" s="45"/>
      <c r="Q1612" s="51"/>
    </row>
    <row r="1613" spans="7:17" s="24" customFormat="1" x14ac:dyDescent="0.2">
      <c r="G1613" s="33"/>
      <c r="H1613" s="33"/>
      <c r="J1613" s="36"/>
      <c r="K1613" s="36"/>
      <c r="L1613" s="36"/>
      <c r="M1613" s="36"/>
      <c r="P1613" s="45"/>
      <c r="Q1613" s="51"/>
    </row>
    <row r="1614" spans="7:17" s="24" customFormat="1" x14ac:dyDescent="0.2">
      <c r="G1614" s="33"/>
      <c r="H1614" s="33"/>
      <c r="J1614" s="36"/>
      <c r="K1614" s="36"/>
      <c r="L1614" s="36"/>
      <c r="M1614" s="36"/>
      <c r="P1614" s="45"/>
      <c r="Q1614" s="51"/>
    </row>
    <row r="1615" spans="7:17" s="24" customFormat="1" x14ac:dyDescent="0.2">
      <c r="G1615" s="33"/>
      <c r="H1615" s="33"/>
      <c r="J1615" s="36"/>
      <c r="K1615" s="36"/>
      <c r="L1615" s="36"/>
      <c r="M1615" s="36"/>
      <c r="P1615" s="45"/>
      <c r="Q1615" s="51"/>
    </row>
    <row r="1616" spans="7:17" s="24" customFormat="1" x14ac:dyDescent="0.2">
      <c r="G1616" s="33"/>
      <c r="H1616" s="33"/>
      <c r="J1616" s="36"/>
      <c r="K1616" s="36"/>
      <c r="L1616" s="36"/>
      <c r="M1616" s="36"/>
      <c r="P1616" s="45"/>
      <c r="Q1616" s="51"/>
    </row>
    <row r="1617" spans="7:17" s="24" customFormat="1" x14ac:dyDescent="0.2">
      <c r="G1617" s="33"/>
      <c r="H1617" s="33"/>
      <c r="J1617" s="36"/>
      <c r="K1617" s="36"/>
      <c r="L1617" s="36"/>
      <c r="M1617" s="36"/>
      <c r="P1617" s="45"/>
      <c r="Q1617" s="51"/>
    </row>
    <row r="1618" spans="7:17" s="24" customFormat="1" x14ac:dyDescent="0.2">
      <c r="G1618" s="33"/>
      <c r="H1618" s="33"/>
      <c r="J1618" s="36"/>
      <c r="K1618" s="36"/>
      <c r="L1618" s="36"/>
      <c r="M1618" s="36"/>
      <c r="P1618" s="45"/>
      <c r="Q1618" s="51"/>
    </row>
    <row r="1619" spans="7:17" s="24" customFormat="1" x14ac:dyDescent="0.2">
      <c r="G1619" s="33"/>
      <c r="H1619" s="33"/>
      <c r="J1619" s="36"/>
      <c r="K1619" s="36"/>
      <c r="L1619" s="36"/>
      <c r="M1619" s="36"/>
      <c r="P1619" s="45"/>
      <c r="Q1619" s="51"/>
    </row>
    <row r="1620" spans="7:17" s="24" customFormat="1" x14ac:dyDescent="0.2">
      <c r="G1620" s="33"/>
      <c r="H1620" s="33"/>
      <c r="J1620" s="36"/>
      <c r="K1620" s="36"/>
      <c r="L1620" s="36"/>
      <c r="M1620" s="36"/>
      <c r="P1620" s="45"/>
      <c r="Q1620" s="51"/>
    </row>
    <row r="1621" spans="7:17" s="24" customFormat="1" x14ac:dyDescent="0.2">
      <c r="G1621" s="33"/>
      <c r="H1621" s="33"/>
      <c r="J1621" s="36"/>
      <c r="K1621" s="36"/>
      <c r="L1621" s="36"/>
      <c r="M1621" s="36"/>
      <c r="P1621" s="45"/>
      <c r="Q1621" s="51"/>
    </row>
    <row r="1622" spans="7:17" s="24" customFormat="1" x14ac:dyDescent="0.2">
      <c r="G1622" s="33"/>
      <c r="H1622" s="33"/>
      <c r="J1622" s="36"/>
      <c r="K1622" s="36"/>
      <c r="L1622" s="36"/>
      <c r="M1622" s="36"/>
      <c r="P1622" s="45"/>
      <c r="Q1622" s="51"/>
    </row>
    <row r="1623" spans="7:17" s="24" customFormat="1" x14ac:dyDescent="0.2">
      <c r="G1623" s="33"/>
      <c r="H1623" s="33"/>
      <c r="J1623" s="36"/>
      <c r="K1623" s="36"/>
      <c r="L1623" s="36"/>
      <c r="M1623" s="36"/>
      <c r="P1623" s="45"/>
      <c r="Q1623" s="51"/>
    </row>
    <row r="1624" spans="7:17" s="24" customFormat="1" x14ac:dyDescent="0.2">
      <c r="G1624" s="33"/>
      <c r="H1624" s="33"/>
      <c r="J1624" s="36"/>
      <c r="K1624" s="36"/>
      <c r="L1624" s="36"/>
      <c r="M1624" s="36"/>
      <c r="P1624" s="45"/>
      <c r="Q1624" s="51"/>
    </row>
    <row r="1625" spans="7:17" s="24" customFormat="1" x14ac:dyDescent="0.2">
      <c r="G1625" s="33"/>
      <c r="H1625" s="33"/>
      <c r="J1625" s="36"/>
      <c r="K1625" s="36"/>
      <c r="L1625" s="36"/>
      <c r="M1625" s="36"/>
      <c r="P1625" s="45"/>
      <c r="Q1625" s="51"/>
    </row>
    <row r="1626" spans="7:17" s="24" customFormat="1" x14ac:dyDescent="0.2">
      <c r="G1626" s="33"/>
      <c r="H1626" s="33"/>
      <c r="J1626" s="36"/>
      <c r="K1626" s="36"/>
      <c r="L1626" s="36"/>
      <c r="M1626" s="36"/>
      <c r="P1626" s="45"/>
      <c r="Q1626" s="51"/>
    </row>
    <row r="1627" spans="7:17" s="24" customFormat="1" x14ac:dyDescent="0.2">
      <c r="G1627" s="33"/>
      <c r="H1627" s="33"/>
      <c r="J1627" s="36"/>
      <c r="K1627" s="36"/>
      <c r="L1627" s="36"/>
      <c r="M1627" s="36"/>
      <c r="P1627" s="45"/>
      <c r="Q1627" s="51"/>
    </row>
    <row r="1628" spans="7:17" s="24" customFormat="1" x14ac:dyDescent="0.2">
      <c r="G1628" s="33"/>
      <c r="H1628" s="33"/>
      <c r="J1628" s="36"/>
      <c r="K1628" s="36"/>
      <c r="L1628" s="36"/>
      <c r="M1628" s="36"/>
      <c r="P1628" s="45"/>
      <c r="Q1628" s="51"/>
    </row>
    <row r="1629" spans="7:17" s="24" customFormat="1" x14ac:dyDescent="0.2">
      <c r="G1629" s="33"/>
      <c r="H1629" s="33"/>
      <c r="J1629" s="36"/>
      <c r="K1629" s="36"/>
      <c r="L1629" s="36"/>
      <c r="M1629" s="36"/>
      <c r="P1629" s="45"/>
      <c r="Q1629" s="51"/>
    </row>
    <row r="1630" spans="7:17" s="24" customFormat="1" x14ac:dyDescent="0.2">
      <c r="G1630" s="33"/>
      <c r="H1630" s="33"/>
      <c r="J1630" s="36"/>
      <c r="K1630" s="36"/>
      <c r="L1630" s="36"/>
      <c r="M1630" s="36"/>
      <c r="P1630" s="45"/>
      <c r="Q1630" s="51"/>
    </row>
    <row r="1631" spans="7:17" s="24" customFormat="1" x14ac:dyDescent="0.2">
      <c r="G1631" s="33"/>
      <c r="H1631" s="33"/>
      <c r="J1631" s="36"/>
      <c r="K1631" s="36"/>
      <c r="L1631" s="36"/>
      <c r="M1631" s="36"/>
      <c r="P1631" s="45"/>
      <c r="Q1631" s="51"/>
    </row>
    <row r="1632" spans="7:17" s="24" customFormat="1" x14ac:dyDescent="0.2">
      <c r="G1632" s="33"/>
      <c r="H1632" s="33"/>
      <c r="J1632" s="36"/>
      <c r="K1632" s="36"/>
      <c r="L1632" s="36"/>
      <c r="M1632" s="36"/>
      <c r="P1632" s="45"/>
      <c r="Q1632" s="51"/>
    </row>
    <row r="1633" spans="7:17" s="24" customFormat="1" x14ac:dyDescent="0.2">
      <c r="G1633" s="33"/>
      <c r="H1633" s="33"/>
      <c r="J1633" s="36"/>
      <c r="K1633" s="36"/>
      <c r="L1633" s="36"/>
      <c r="M1633" s="36"/>
      <c r="P1633" s="45"/>
      <c r="Q1633" s="51"/>
    </row>
    <row r="1634" spans="7:17" s="24" customFormat="1" x14ac:dyDescent="0.2">
      <c r="G1634" s="33"/>
      <c r="H1634" s="33"/>
      <c r="J1634" s="36"/>
      <c r="K1634" s="36"/>
      <c r="L1634" s="36"/>
      <c r="M1634" s="36"/>
      <c r="P1634" s="45"/>
      <c r="Q1634" s="51"/>
    </row>
    <row r="1635" spans="7:17" s="24" customFormat="1" x14ac:dyDescent="0.2">
      <c r="G1635" s="33"/>
      <c r="H1635" s="33"/>
      <c r="J1635" s="36"/>
      <c r="K1635" s="36"/>
      <c r="L1635" s="36"/>
      <c r="M1635" s="36"/>
      <c r="P1635" s="45"/>
      <c r="Q1635" s="51"/>
    </row>
    <row r="1636" spans="7:17" s="24" customFormat="1" x14ac:dyDescent="0.2">
      <c r="G1636" s="33"/>
      <c r="H1636" s="33"/>
      <c r="J1636" s="36"/>
      <c r="K1636" s="36"/>
      <c r="L1636" s="36"/>
      <c r="M1636" s="36"/>
      <c r="P1636" s="45"/>
      <c r="Q1636" s="51"/>
    </row>
    <row r="1637" spans="7:17" s="24" customFormat="1" x14ac:dyDescent="0.2">
      <c r="G1637" s="33"/>
      <c r="H1637" s="33"/>
      <c r="J1637" s="36"/>
      <c r="K1637" s="36"/>
      <c r="L1637" s="36"/>
      <c r="M1637" s="36"/>
      <c r="P1637" s="45"/>
      <c r="Q1637" s="51"/>
    </row>
    <row r="1638" spans="7:17" s="24" customFormat="1" x14ac:dyDescent="0.2">
      <c r="G1638" s="33"/>
      <c r="H1638" s="33"/>
      <c r="J1638" s="36"/>
      <c r="K1638" s="36"/>
      <c r="L1638" s="36"/>
      <c r="M1638" s="36"/>
      <c r="P1638" s="45"/>
      <c r="Q1638" s="51"/>
    </row>
    <row r="1639" spans="7:17" s="24" customFormat="1" x14ac:dyDescent="0.2">
      <c r="G1639" s="33"/>
      <c r="H1639" s="33"/>
      <c r="J1639" s="36"/>
      <c r="K1639" s="36"/>
      <c r="L1639" s="36"/>
      <c r="M1639" s="36"/>
      <c r="P1639" s="45"/>
      <c r="Q1639" s="51"/>
    </row>
    <row r="1640" spans="7:17" s="24" customFormat="1" x14ac:dyDescent="0.2">
      <c r="G1640" s="33"/>
      <c r="H1640" s="33"/>
      <c r="J1640" s="36"/>
      <c r="K1640" s="36"/>
      <c r="L1640" s="36"/>
      <c r="M1640" s="36"/>
      <c r="P1640" s="45"/>
      <c r="Q1640" s="51"/>
    </row>
    <row r="1641" spans="7:17" s="24" customFormat="1" x14ac:dyDescent="0.2">
      <c r="G1641" s="33"/>
      <c r="H1641" s="33"/>
      <c r="J1641" s="36"/>
      <c r="K1641" s="36"/>
      <c r="L1641" s="36"/>
      <c r="M1641" s="36"/>
      <c r="P1641" s="45"/>
      <c r="Q1641" s="51"/>
    </row>
    <row r="1642" spans="7:17" s="24" customFormat="1" x14ac:dyDescent="0.2">
      <c r="G1642" s="33"/>
      <c r="H1642" s="33"/>
      <c r="J1642" s="36"/>
      <c r="K1642" s="36"/>
      <c r="L1642" s="36"/>
      <c r="M1642" s="36"/>
      <c r="P1642" s="45"/>
      <c r="Q1642" s="51"/>
    </row>
    <row r="1643" spans="7:17" s="24" customFormat="1" x14ac:dyDescent="0.2">
      <c r="G1643" s="33"/>
      <c r="H1643" s="33"/>
      <c r="J1643" s="36"/>
      <c r="K1643" s="36"/>
      <c r="L1643" s="36"/>
      <c r="M1643" s="36"/>
      <c r="P1643" s="45"/>
      <c r="Q1643" s="51"/>
    </row>
    <row r="1644" spans="7:17" s="24" customFormat="1" x14ac:dyDescent="0.2">
      <c r="G1644" s="33"/>
      <c r="H1644" s="33"/>
      <c r="J1644" s="36"/>
      <c r="K1644" s="36"/>
      <c r="L1644" s="36"/>
      <c r="M1644" s="36"/>
      <c r="P1644" s="45"/>
      <c r="Q1644" s="51"/>
    </row>
    <row r="1645" spans="7:17" s="24" customFormat="1" x14ac:dyDescent="0.2">
      <c r="G1645" s="33"/>
      <c r="H1645" s="33"/>
      <c r="J1645" s="36"/>
      <c r="K1645" s="36"/>
      <c r="L1645" s="36"/>
      <c r="M1645" s="36"/>
      <c r="P1645" s="45"/>
      <c r="Q1645" s="51"/>
    </row>
    <row r="1646" spans="7:17" s="24" customFormat="1" x14ac:dyDescent="0.2">
      <c r="G1646" s="33"/>
      <c r="H1646" s="33"/>
      <c r="J1646" s="36"/>
      <c r="K1646" s="36"/>
      <c r="L1646" s="36"/>
      <c r="M1646" s="36"/>
      <c r="P1646" s="45"/>
      <c r="Q1646" s="51"/>
    </row>
    <row r="1647" spans="7:17" s="24" customFormat="1" x14ac:dyDescent="0.2">
      <c r="G1647" s="33"/>
      <c r="H1647" s="33"/>
      <c r="J1647" s="36"/>
      <c r="K1647" s="36"/>
      <c r="L1647" s="36"/>
      <c r="M1647" s="36"/>
      <c r="P1647" s="45"/>
      <c r="Q1647" s="51"/>
    </row>
    <row r="1648" spans="7:17" s="24" customFormat="1" x14ac:dyDescent="0.2">
      <c r="G1648" s="33"/>
      <c r="H1648" s="33"/>
      <c r="J1648" s="36"/>
      <c r="K1648" s="36"/>
      <c r="L1648" s="36"/>
      <c r="M1648" s="36"/>
      <c r="P1648" s="45"/>
      <c r="Q1648" s="51"/>
    </row>
    <row r="1649" spans="7:17" s="24" customFormat="1" x14ac:dyDescent="0.2">
      <c r="G1649" s="33"/>
      <c r="H1649" s="33"/>
      <c r="J1649" s="36"/>
      <c r="K1649" s="36"/>
      <c r="L1649" s="36"/>
      <c r="M1649" s="36"/>
      <c r="P1649" s="45"/>
      <c r="Q1649" s="51"/>
    </row>
    <row r="1650" spans="7:17" s="24" customFormat="1" x14ac:dyDescent="0.2">
      <c r="G1650" s="33"/>
      <c r="H1650" s="33"/>
      <c r="J1650" s="36"/>
      <c r="K1650" s="36"/>
      <c r="L1650" s="36"/>
      <c r="M1650" s="36"/>
      <c r="P1650" s="45"/>
      <c r="Q1650" s="51"/>
    </row>
    <row r="1651" spans="7:17" s="24" customFormat="1" x14ac:dyDescent="0.2">
      <c r="G1651" s="33"/>
      <c r="H1651" s="33"/>
      <c r="J1651" s="36"/>
      <c r="K1651" s="36"/>
      <c r="L1651" s="36"/>
      <c r="M1651" s="36"/>
      <c r="P1651" s="45"/>
      <c r="Q1651" s="51"/>
    </row>
    <row r="1652" spans="7:17" s="24" customFormat="1" x14ac:dyDescent="0.2">
      <c r="G1652" s="33"/>
      <c r="H1652" s="33"/>
      <c r="J1652" s="36"/>
      <c r="K1652" s="36"/>
      <c r="L1652" s="36"/>
      <c r="M1652" s="36"/>
      <c r="P1652" s="45"/>
      <c r="Q1652" s="51"/>
    </row>
    <row r="1653" spans="7:17" s="24" customFormat="1" x14ac:dyDescent="0.2">
      <c r="G1653" s="33"/>
      <c r="H1653" s="33"/>
      <c r="J1653" s="36"/>
      <c r="K1653" s="36"/>
      <c r="L1653" s="36"/>
      <c r="M1653" s="36"/>
      <c r="P1653" s="45"/>
      <c r="Q1653" s="51"/>
    </row>
    <row r="1654" spans="7:17" s="24" customFormat="1" x14ac:dyDescent="0.2">
      <c r="G1654" s="33"/>
      <c r="H1654" s="33"/>
      <c r="J1654" s="36"/>
      <c r="K1654" s="36"/>
      <c r="L1654" s="36"/>
      <c r="M1654" s="36"/>
      <c r="P1654" s="45"/>
      <c r="Q1654" s="51"/>
    </row>
    <row r="1655" spans="7:17" s="24" customFormat="1" x14ac:dyDescent="0.2">
      <c r="G1655" s="33"/>
      <c r="H1655" s="33"/>
      <c r="J1655" s="36"/>
      <c r="K1655" s="36"/>
      <c r="L1655" s="36"/>
      <c r="M1655" s="36"/>
      <c r="P1655" s="45"/>
      <c r="Q1655" s="51"/>
    </row>
    <row r="1656" spans="7:17" s="24" customFormat="1" x14ac:dyDescent="0.2">
      <c r="G1656" s="33"/>
      <c r="H1656" s="33"/>
      <c r="J1656" s="36"/>
      <c r="K1656" s="36"/>
      <c r="L1656" s="36"/>
      <c r="M1656" s="36"/>
      <c r="P1656" s="45"/>
      <c r="Q1656" s="51"/>
    </row>
    <row r="1657" spans="7:17" s="24" customFormat="1" x14ac:dyDescent="0.2">
      <c r="G1657" s="33"/>
      <c r="H1657" s="33"/>
      <c r="J1657" s="36"/>
      <c r="K1657" s="36"/>
      <c r="L1657" s="36"/>
      <c r="M1657" s="36"/>
      <c r="P1657" s="45"/>
      <c r="Q1657" s="51"/>
    </row>
    <row r="1658" spans="7:17" s="24" customFormat="1" x14ac:dyDescent="0.2">
      <c r="G1658" s="33"/>
      <c r="H1658" s="33"/>
      <c r="J1658" s="36"/>
      <c r="K1658" s="36"/>
      <c r="L1658" s="36"/>
      <c r="M1658" s="36"/>
      <c r="P1658" s="45"/>
      <c r="Q1658" s="51"/>
    </row>
    <row r="1659" spans="7:17" s="24" customFormat="1" x14ac:dyDescent="0.2">
      <c r="G1659" s="33"/>
      <c r="H1659" s="33"/>
      <c r="J1659" s="36"/>
      <c r="K1659" s="36"/>
      <c r="L1659" s="36"/>
      <c r="M1659" s="36"/>
      <c r="P1659" s="45"/>
      <c r="Q1659" s="51"/>
    </row>
    <row r="1660" spans="7:17" s="24" customFormat="1" x14ac:dyDescent="0.2">
      <c r="G1660" s="33"/>
      <c r="H1660" s="33"/>
      <c r="J1660" s="36"/>
      <c r="K1660" s="36"/>
      <c r="L1660" s="36"/>
      <c r="M1660" s="36"/>
      <c r="P1660" s="45"/>
      <c r="Q1660" s="51"/>
    </row>
    <row r="1661" spans="7:17" s="24" customFormat="1" x14ac:dyDescent="0.2">
      <c r="G1661" s="33"/>
      <c r="H1661" s="33"/>
      <c r="J1661" s="36"/>
      <c r="K1661" s="36"/>
      <c r="L1661" s="36"/>
      <c r="M1661" s="36"/>
      <c r="P1661" s="45"/>
      <c r="Q1661" s="51"/>
    </row>
    <row r="1662" spans="7:17" s="24" customFormat="1" x14ac:dyDescent="0.2">
      <c r="G1662" s="33"/>
      <c r="H1662" s="33"/>
      <c r="J1662" s="36"/>
      <c r="K1662" s="36"/>
      <c r="L1662" s="36"/>
      <c r="M1662" s="36"/>
      <c r="P1662" s="45"/>
      <c r="Q1662" s="51"/>
    </row>
    <row r="1663" spans="7:17" s="24" customFormat="1" x14ac:dyDescent="0.2">
      <c r="G1663" s="33"/>
      <c r="H1663" s="33"/>
      <c r="J1663" s="36"/>
      <c r="K1663" s="36"/>
      <c r="L1663" s="36"/>
      <c r="M1663" s="36"/>
      <c r="P1663" s="45"/>
      <c r="Q1663" s="51"/>
    </row>
    <row r="1664" spans="7:17" s="24" customFormat="1" x14ac:dyDescent="0.2">
      <c r="G1664" s="33"/>
      <c r="H1664" s="33"/>
      <c r="J1664" s="36"/>
      <c r="K1664" s="36"/>
      <c r="L1664" s="36"/>
      <c r="M1664" s="36"/>
      <c r="P1664" s="45"/>
      <c r="Q1664" s="51"/>
    </row>
    <row r="1665" spans="7:17" s="24" customFormat="1" x14ac:dyDescent="0.2">
      <c r="G1665" s="33"/>
      <c r="H1665" s="33"/>
      <c r="J1665" s="36"/>
      <c r="K1665" s="36"/>
      <c r="L1665" s="36"/>
      <c r="M1665" s="36"/>
      <c r="P1665" s="45"/>
      <c r="Q1665" s="51"/>
    </row>
    <row r="1666" spans="7:17" s="24" customFormat="1" x14ac:dyDescent="0.2">
      <c r="G1666" s="33"/>
      <c r="H1666" s="33"/>
      <c r="J1666" s="36"/>
      <c r="K1666" s="36"/>
      <c r="L1666" s="36"/>
      <c r="M1666" s="36"/>
      <c r="P1666" s="45"/>
      <c r="Q1666" s="51"/>
    </row>
    <row r="1667" spans="7:17" s="24" customFormat="1" x14ac:dyDescent="0.2">
      <c r="G1667" s="33"/>
      <c r="H1667" s="33"/>
      <c r="J1667" s="36"/>
      <c r="K1667" s="36"/>
      <c r="L1667" s="36"/>
      <c r="M1667" s="36"/>
      <c r="P1667" s="45"/>
      <c r="Q1667" s="51"/>
    </row>
    <row r="1668" spans="7:17" s="24" customFormat="1" x14ac:dyDescent="0.2">
      <c r="G1668" s="33"/>
      <c r="H1668" s="33"/>
      <c r="J1668" s="36"/>
      <c r="K1668" s="36"/>
      <c r="L1668" s="36"/>
      <c r="M1668" s="36"/>
      <c r="P1668" s="45"/>
      <c r="Q1668" s="51"/>
    </row>
    <row r="1669" spans="7:17" s="24" customFormat="1" x14ac:dyDescent="0.2">
      <c r="G1669" s="33"/>
      <c r="H1669" s="33"/>
      <c r="J1669" s="36"/>
      <c r="K1669" s="36"/>
      <c r="L1669" s="36"/>
      <c r="M1669" s="36"/>
      <c r="P1669" s="45"/>
      <c r="Q1669" s="51"/>
    </row>
    <row r="1670" spans="7:17" s="24" customFormat="1" x14ac:dyDescent="0.2">
      <c r="G1670" s="33"/>
      <c r="H1670" s="33"/>
      <c r="J1670" s="36"/>
      <c r="K1670" s="36"/>
      <c r="L1670" s="36"/>
      <c r="M1670" s="36"/>
      <c r="P1670" s="45"/>
      <c r="Q1670" s="51"/>
    </row>
    <row r="1671" spans="7:17" s="24" customFormat="1" x14ac:dyDescent="0.2">
      <c r="G1671" s="33"/>
      <c r="H1671" s="33"/>
      <c r="J1671" s="36"/>
      <c r="K1671" s="36"/>
      <c r="L1671" s="36"/>
      <c r="M1671" s="36"/>
      <c r="P1671" s="45"/>
      <c r="Q1671" s="51"/>
    </row>
    <row r="1672" spans="7:17" s="24" customFormat="1" x14ac:dyDescent="0.2">
      <c r="G1672" s="33"/>
      <c r="H1672" s="33"/>
      <c r="J1672" s="36"/>
      <c r="K1672" s="36"/>
      <c r="L1672" s="36"/>
      <c r="M1672" s="36"/>
      <c r="P1672" s="45"/>
      <c r="Q1672" s="51"/>
    </row>
    <row r="1673" spans="7:17" s="24" customFormat="1" x14ac:dyDescent="0.2">
      <c r="G1673" s="33"/>
      <c r="H1673" s="33"/>
      <c r="J1673" s="36"/>
      <c r="K1673" s="36"/>
      <c r="L1673" s="36"/>
      <c r="M1673" s="36"/>
      <c r="P1673" s="45"/>
      <c r="Q1673" s="51"/>
    </row>
    <row r="1674" spans="7:17" s="24" customFormat="1" x14ac:dyDescent="0.2">
      <c r="G1674" s="33"/>
      <c r="H1674" s="33"/>
      <c r="J1674" s="36"/>
      <c r="K1674" s="36"/>
      <c r="L1674" s="36"/>
      <c r="M1674" s="36"/>
      <c r="P1674" s="45"/>
      <c r="Q1674" s="51"/>
    </row>
    <row r="1675" spans="7:17" s="24" customFormat="1" x14ac:dyDescent="0.2">
      <c r="G1675" s="33"/>
      <c r="H1675" s="33"/>
      <c r="J1675" s="36"/>
      <c r="K1675" s="36"/>
      <c r="L1675" s="36"/>
      <c r="M1675" s="36"/>
      <c r="P1675" s="45"/>
      <c r="Q1675" s="51"/>
    </row>
    <row r="1676" spans="7:17" s="24" customFormat="1" x14ac:dyDescent="0.2">
      <c r="G1676" s="33"/>
      <c r="H1676" s="33"/>
      <c r="J1676" s="36"/>
      <c r="K1676" s="36"/>
      <c r="L1676" s="36"/>
      <c r="M1676" s="36"/>
      <c r="P1676" s="45"/>
      <c r="Q1676" s="51"/>
    </row>
    <row r="1677" spans="7:17" s="24" customFormat="1" x14ac:dyDescent="0.2">
      <c r="G1677" s="33"/>
      <c r="H1677" s="33"/>
      <c r="J1677" s="36"/>
      <c r="K1677" s="36"/>
      <c r="L1677" s="36"/>
      <c r="M1677" s="36"/>
      <c r="P1677" s="45"/>
      <c r="Q1677" s="51"/>
    </row>
    <row r="1678" spans="7:17" s="24" customFormat="1" x14ac:dyDescent="0.2">
      <c r="G1678" s="33"/>
      <c r="H1678" s="33"/>
      <c r="J1678" s="36"/>
      <c r="K1678" s="36"/>
      <c r="L1678" s="36"/>
      <c r="M1678" s="36"/>
      <c r="P1678" s="45"/>
      <c r="Q1678" s="51"/>
    </row>
    <row r="1679" spans="7:17" s="24" customFormat="1" x14ac:dyDescent="0.2">
      <c r="G1679" s="33"/>
      <c r="H1679" s="33"/>
      <c r="J1679" s="36"/>
      <c r="K1679" s="36"/>
      <c r="L1679" s="36"/>
      <c r="M1679" s="36"/>
      <c r="P1679" s="45"/>
      <c r="Q1679" s="51"/>
    </row>
    <row r="1680" spans="7:17" s="24" customFormat="1" x14ac:dyDescent="0.2">
      <c r="G1680" s="33"/>
      <c r="H1680" s="33"/>
      <c r="J1680" s="36"/>
      <c r="K1680" s="36"/>
      <c r="L1680" s="36"/>
      <c r="M1680" s="36"/>
      <c r="P1680" s="45"/>
      <c r="Q1680" s="51"/>
    </row>
    <row r="1681" spans="7:17" s="24" customFormat="1" x14ac:dyDescent="0.2">
      <c r="G1681" s="33"/>
      <c r="H1681" s="33"/>
      <c r="J1681" s="36"/>
      <c r="K1681" s="36"/>
      <c r="L1681" s="36"/>
      <c r="M1681" s="36"/>
      <c r="P1681" s="45"/>
      <c r="Q1681" s="51"/>
    </row>
    <row r="1682" spans="7:17" s="24" customFormat="1" x14ac:dyDescent="0.2">
      <c r="G1682" s="33"/>
      <c r="H1682" s="33"/>
      <c r="J1682" s="36"/>
      <c r="K1682" s="36"/>
      <c r="L1682" s="36"/>
      <c r="M1682" s="36"/>
      <c r="P1682" s="45"/>
      <c r="Q1682" s="51"/>
    </row>
    <row r="1683" spans="7:17" s="24" customFormat="1" x14ac:dyDescent="0.2">
      <c r="G1683" s="33"/>
      <c r="H1683" s="33"/>
      <c r="J1683" s="36"/>
      <c r="K1683" s="36"/>
      <c r="L1683" s="36"/>
      <c r="M1683" s="36"/>
      <c r="P1683" s="45"/>
      <c r="Q1683" s="51"/>
    </row>
    <row r="1684" spans="7:17" s="24" customFormat="1" x14ac:dyDescent="0.2">
      <c r="G1684" s="33"/>
      <c r="H1684" s="33"/>
      <c r="J1684" s="36"/>
      <c r="K1684" s="36"/>
      <c r="L1684" s="36"/>
      <c r="M1684" s="36"/>
      <c r="P1684" s="45"/>
      <c r="Q1684" s="51"/>
    </row>
    <row r="1685" spans="7:17" s="24" customFormat="1" x14ac:dyDescent="0.2">
      <c r="G1685" s="33"/>
      <c r="H1685" s="33"/>
      <c r="J1685" s="36"/>
      <c r="K1685" s="36"/>
      <c r="L1685" s="36"/>
      <c r="M1685" s="36"/>
      <c r="P1685" s="45"/>
      <c r="Q1685" s="51"/>
    </row>
    <row r="1686" spans="7:17" s="24" customFormat="1" x14ac:dyDescent="0.2">
      <c r="G1686" s="33"/>
      <c r="H1686" s="33"/>
      <c r="J1686" s="36"/>
      <c r="K1686" s="36"/>
      <c r="L1686" s="36"/>
      <c r="M1686" s="36"/>
      <c r="P1686" s="45"/>
      <c r="Q1686" s="51"/>
    </row>
    <row r="1687" spans="7:17" s="24" customFormat="1" x14ac:dyDescent="0.2">
      <c r="G1687" s="33"/>
      <c r="H1687" s="33"/>
      <c r="J1687" s="36"/>
      <c r="K1687" s="36"/>
      <c r="L1687" s="36"/>
      <c r="M1687" s="36"/>
      <c r="P1687" s="45"/>
      <c r="Q1687" s="51"/>
    </row>
    <row r="1688" spans="7:17" s="24" customFormat="1" x14ac:dyDescent="0.2">
      <c r="G1688" s="33"/>
      <c r="H1688" s="33"/>
      <c r="J1688" s="36"/>
      <c r="K1688" s="36"/>
      <c r="L1688" s="36"/>
      <c r="M1688" s="36"/>
      <c r="P1688" s="45"/>
      <c r="Q1688" s="51"/>
    </row>
    <row r="1689" spans="7:17" s="24" customFormat="1" x14ac:dyDescent="0.2">
      <c r="G1689" s="33"/>
      <c r="H1689" s="33"/>
      <c r="J1689" s="36"/>
      <c r="K1689" s="36"/>
      <c r="L1689" s="36"/>
      <c r="M1689" s="36"/>
      <c r="P1689" s="45"/>
      <c r="Q1689" s="51"/>
    </row>
    <row r="1690" spans="7:17" s="24" customFormat="1" x14ac:dyDescent="0.2">
      <c r="G1690" s="33"/>
      <c r="H1690" s="33"/>
      <c r="J1690" s="36"/>
      <c r="K1690" s="36"/>
      <c r="L1690" s="36"/>
      <c r="M1690" s="36"/>
      <c r="P1690" s="45"/>
      <c r="Q1690" s="51"/>
    </row>
    <row r="1691" spans="7:17" s="24" customFormat="1" x14ac:dyDescent="0.2">
      <c r="G1691" s="33"/>
      <c r="H1691" s="33"/>
      <c r="J1691" s="36"/>
      <c r="K1691" s="36"/>
      <c r="L1691" s="36"/>
      <c r="M1691" s="36"/>
      <c r="P1691" s="45"/>
      <c r="Q1691" s="51"/>
    </row>
    <row r="1692" spans="7:17" s="24" customFormat="1" x14ac:dyDescent="0.2">
      <c r="G1692" s="33"/>
      <c r="H1692" s="33"/>
      <c r="J1692" s="36"/>
      <c r="K1692" s="36"/>
      <c r="L1692" s="36"/>
      <c r="M1692" s="36"/>
      <c r="P1692" s="45"/>
      <c r="Q1692" s="51"/>
    </row>
    <row r="1693" spans="7:17" s="24" customFormat="1" x14ac:dyDescent="0.2">
      <c r="G1693" s="33"/>
      <c r="H1693" s="33"/>
      <c r="J1693" s="36"/>
      <c r="K1693" s="36"/>
      <c r="L1693" s="36"/>
      <c r="M1693" s="36"/>
      <c r="P1693" s="45"/>
      <c r="Q1693" s="51"/>
    </row>
    <row r="1694" spans="7:17" s="24" customFormat="1" x14ac:dyDescent="0.2">
      <c r="G1694" s="33"/>
      <c r="H1694" s="33"/>
      <c r="J1694" s="36"/>
      <c r="K1694" s="36"/>
      <c r="L1694" s="36"/>
      <c r="M1694" s="36"/>
      <c r="P1694" s="45"/>
      <c r="Q1694" s="51"/>
    </row>
    <row r="1695" spans="7:17" s="24" customFormat="1" x14ac:dyDescent="0.2">
      <c r="G1695" s="33"/>
      <c r="H1695" s="33"/>
      <c r="J1695" s="36"/>
      <c r="K1695" s="36"/>
      <c r="L1695" s="36"/>
      <c r="M1695" s="36"/>
      <c r="P1695" s="45"/>
      <c r="Q1695" s="51"/>
    </row>
    <row r="1696" spans="7:17" s="24" customFormat="1" x14ac:dyDescent="0.2">
      <c r="G1696" s="33"/>
      <c r="H1696" s="33"/>
      <c r="J1696" s="36"/>
      <c r="K1696" s="36"/>
      <c r="L1696" s="36"/>
      <c r="M1696" s="36"/>
      <c r="P1696" s="45"/>
      <c r="Q1696" s="51"/>
    </row>
    <row r="1697" spans="7:17" s="24" customFormat="1" x14ac:dyDescent="0.2">
      <c r="G1697" s="33"/>
      <c r="H1697" s="33"/>
      <c r="J1697" s="36"/>
      <c r="K1697" s="36"/>
      <c r="L1697" s="36"/>
      <c r="M1697" s="36"/>
      <c r="P1697" s="45"/>
      <c r="Q1697" s="51"/>
    </row>
    <row r="1698" spans="7:17" s="24" customFormat="1" x14ac:dyDescent="0.2">
      <c r="G1698" s="33"/>
      <c r="H1698" s="33"/>
      <c r="J1698" s="36"/>
      <c r="K1698" s="36"/>
      <c r="L1698" s="36"/>
      <c r="M1698" s="36"/>
      <c r="P1698" s="45"/>
      <c r="Q1698" s="51"/>
    </row>
    <row r="1699" spans="7:17" s="24" customFormat="1" x14ac:dyDescent="0.2">
      <c r="G1699" s="33"/>
      <c r="H1699" s="33"/>
      <c r="J1699" s="36"/>
      <c r="K1699" s="36"/>
      <c r="L1699" s="36"/>
      <c r="M1699" s="36"/>
      <c r="P1699" s="45"/>
      <c r="Q1699" s="51"/>
    </row>
    <row r="1700" spans="7:17" s="24" customFormat="1" x14ac:dyDescent="0.2">
      <c r="G1700" s="33"/>
      <c r="H1700" s="33"/>
      <c r="J1700" s="36"/>
      <c r="K1700" s="36"/>
      <c r="L1700" s="36"/>
      <c r="M1700" s="36"/>
      <c r="P1700" s="45"/>
      <c r="Q1700" s="51"/>
    </row>
    <row r="1701" spans="7:17" s="24" customFormat="1" x14ac:dyDescent="0.2">
      <c r="G1701" s="33"/>
      <c r="H1701" s="33"/>
      <c r="J1701" s="36"/>
      <c r="K1701" s="36"/>
      <c r="L1701" s="36"/>
      <c r="M1701" s="36"/>
      <c r="P1701" s="45"/>
      <c r="Q1701" s="51"/>
    </row>
    <row r="1702" spans="7:17" s="24" customFormat="1" x14ac:dyDescent="0.2">
      <c r="G1702" s="33"/>
      <c r="H1702" s="33"/>
      <c r="J1702" s="36"/>
      <c r="K1702" s="36"/>
      <c r="L1702" s="36"/>
      <c r="M1702" s="36"/>
      <c r="P1702" s="45"/>
      <c r="Q1702" s="51"/>
    </row>
    <row r="1703" spans="7:17" s="24" customFormat="1" x14ac:dyDescent="0.2">
      <c r="G1703" s="33"/>
      <c r="H1703" s="33"/>
      <c r="J1703" s="36"/>
      <c r="K1703" s="36"/>
      <c r="L1703" s="36"/>
      <c r="M1703" s="36"/>
      <c r="P1703" s="45"/>
      <c r="Q1703" s="51"/>
    </row>
    <row r="1704" spans="7:17" s="24" customFormat="1" x14ac:dyDescent="0.2">
      <c r="G1704" s="33"/>
      <c r="H1704" s="33"/>
      <c r="J1704" s="36"/>
      <c r="K1704" s="36"/>
      <c r="L1704" s="36"/>
      <c r="M1704" s="36"/>
      <c r="P1704" s="45"/>
      <c r="Q1704" s="51"/>
    </row>
    <row r="1705" spans="7:17" s="24" customFormat="1" x14ac:dyDescent="0.2">
      <c r="G1705" s="33"/>
      <c r="H1705" s="33"/>
      <c r="J1705" s="36"/>
      <c r="K1705" s="36"/>
      <c r="L1705" s="36"/>
      <c r="M1705" s="36"/>
      <c r="P1705" s="45"/>
      <c r="Q1705" s="51"/>
    </row>
    <row r="1706" spans="7:17" s="24" customFormat="1" x14ac:dyDescent="0.2">
      <c r="G1706" s="33"/>
      <c r="H1706" s="33"/>
      <c r="J1706" s="36"/>
      <c r="K1706" s="36"/>
      <c r="L1706" s="36"/>
      <c r="M1706" s="36"/>
      <c r="P1706" s="45"/>
      <c r="Q1706" s="51"/>
    </row>
    <row r="1707" spans="7:17" s="24" customFormat="1" x14ac:dyDescent="0.2">
      <c r="G1707" s="33"/>
      <c r="H1707" s="33"/>
      <c r="J1707" s="36"/>
      <c r="K1707" s="36"/>
      <c r="L1707" s="36"/>
      <c r="M1707" s="36"/>
      <c r="P1707" s="45"/>
      <c r="Q1707" s="51"/>
    </row>
    <row r="1708" spans="7:17" s="24" customFormat="1" x14ac:dyDescent="0.2">
      <c r="G1708" s="33"/>
      <c r="H1708" s="33"/>
      <c r="J1708" s="36"/>
      <c r="K1708" s="36"/>
      <c r="L1708" s="36"/>
      <c r="M1708" s="36"/>
      <c r="P1708" s="45"/>
      <c r="Q1708" s="51"/>
    </row>
    <row r="1709" spans="7:17" s="24" customFormat="1" x14ac:dyDescent="0.2">
      <c r="G1709" s="33"/>
      <c r="H1709" s="33"/>
      <c r="J1709" s="36"/>
      <c r="K1709" s="36"/>
      <c r="L1709" s="36"/>
      <c r="M1709" s="36"/>
      <c r="P1709" s="45"/>
      <c r="Q1709" s="51"/>
    </row>
    <row r="1710" spans="7:17" s="24" customFormat="1" x14ac:dyDescent="0.2">
      <c r="G1710" s="33"/>
      <c r="H1710" s="33"/>
      <c r="J1710" s="36"/>
      <c r="K1710" s="36"/>
      <c r="L1710" s="36"/>
      <c r="M1710" s="36"/>
      <c r="P1710" s="45"/>
      <c r="Q1710" s="51"/>
    </row>
    <row r="1711" spans="7:17" s="24" customFormat="1" x14ac:dyDescent="0.2">
      <c r="G1711" s="33"/>
      <c r="H1711" s="33"/>
      <c r="J1711" s="36"/>
      <c r="K1711" s="36"/>
      <c r="L1711" s="36"/>
      <c r="M1711" s="36"/>
      <c r="P1711" s="45"/>
      <c r="Q1711" s="51"/>
    </row>
    <row r="1712" spans="7:17" s="24" customFormat="1" x14ac:dyDescent="0.2">
      <c r="G1712" s="33"/>
      <c r="H1712" s="33"/>
      <c r="J1712" s="36"/>
      <c r="K1712" s="36"/>
      <c r="L1712" s="36"/>
      <c r="M1712" s="36"/>
      <c r="P1712" s="45"/>
      <c r="Q1712" s="51"/>
    </row>
    <row r="1713" spans="7:17" s="24" customFormat="1" x14ac:dyDescent="0.2">
      <c r="G1713" s="33"/>
      <c r="H1713" s="33"/>
      <c r="J1713" s="36"/>
      <c r="K1713" s="36"/>
      <c r="L1713" s="36"/>
      <c r="M1713" s="36"/>
      <c r="P1713" s="45"/>
      <c r="Q1713" s="51"/>
    </row>
    <row r="1714" spans="7:17" s="24" customFormat="1" x14ac:dyDescent="0.2">
      <c r="G1714" s="33"/>
      <c r="H1714" s="33"/>
      <c r="J1714" s="36"/>
      <c r="K1714" s="36"/>
      <c r="L1714" s="36"/>
      <c r="M1714" s="36"/>
      <c r="P1714" s="45"/>
      <c r="Q1714" s="51"/>
    </row>
    <row r="1715" spans="7:17" s="24" customFormat="1" x14ac:dyDescent="0.2">
      <c r="G1715" s="33"/>
      <c r="H1715" s="33"/>
      <c r="J1715" s="36"/>
      <c r="K1715" s="36"/>
      <c r="L1715" s="36"/>
      <c r="M1715" s="36"/>
      <c r="P1715" s="45"/>
      <c r="Q1715" s="51"/>
    </row>
    <row r="1716" spans="7:17" s="24" customFormat="1" x14ac:dyDescent="0.2">
      <c r="G1716" s="33"/>
      <c r="H1716" s="33"/>
      <c r="J1716" s="36"/>
      <c r="K1716" s="36"/>
      <c r="L1716" s="36"/>
      <c r="M1716" s="36"/>
      <c r="P1716" s="45"/>
      <c r="Q1716" s="51"/>
    </row>
    <row r="1717" spans="7:17" s="24" customFormat="1" x14ac:dyDescent="0.2">
      <c r="G1717" s="33"/>
      <c r="H1717" s="33"/>
      <c r="J1717" s="36"/>
      <c r="K1717" s="36"/>
      <c r="L1717" s="36"/>
      <c r="M1717" s="36"/>
      <c r="P1717" s="45"/>
      <c r="Q1717" s="51"/>
    </row>
    <row r="1718" spans="7:17" s="24" customFormat="1" x14ac:dyDescent="0.2">
      <c r="G1718" s="33"/>
      <c r="H1718" s="33"/>
      <c r="J1718" s="36"/>
      <c r="K1718" s="36"/>
      <c r="L1718" s="36"/>
      <c r="M1718" s="36"/>
      <c r="P1718" s="45"/>
      <c r="Q1718" s="51"/>
    </row>
    <row r="1719" spans="7:17" s="24" customFormat="1" x14ac:dyDescent="0.2">
      <c r="G1719" s="33"/>
      <c r="H1719" s="33"/>
      <c r="J1719" s="36"/>
      <c r="K1719" s="36"/>
      <c r="L1719" s="36"/>
      <c r="M1719" s="36"/>
      <c r="P1719" s="45"/>
      <c r="Q1719" s="51"/>
    </row>
    <row r="1720" spans="7:17" s="24" customFormat="1" x14ac:dyDescent="0.2">
      <c r="G1720" s="33"/>
      <c r="H1720" s="33"/>
      <c r="J1720" s="36"/>
      <c r="K1720" s="36"/>
      <c r="L1720" s="36"/>
      <c r="M1720" s="36"/>
      <c r="P1720" s="45"/>
      <c r="Q1720" s="51"/>
    </row>
    <row r="1721" spans="7:17" s="24" customFormat="1" x14ac:dyDescent="0.2">
      <c r="G1721" s="33"/>
      <c r="H1721" s="33"/>
      <c r="J1721" s="36"/>
      <c r="K1721" s="36"/>
      <c r="L1721" s="36"/>
      <c r="M1721" s="36"/>
      <c r="P1721" s="45"/>
      <c r="Q1721" s="51"/>
    </row>
    <row r="1722" spans="7:17" s="24" customFormat="1" x14ac:dyDescent="0.2">
      <c r="G1722" s="33"/>
      <c r="H1722" s="33"/>
      <c r="J1722" s="36"/>
      <c r="K1722" s="36"/>
      <c r="L1722" s="36"/>
      <c r="M1722" s="36"/>
      <c r="P1722" s="45"/>
      <c r="Q1722" s="51"/>
    </row>
    <row r="1723" spans="7:17" s="24" customFormat="1" x14ac:dyDescent="0.2">
      <c r="G1723" s="33"/>
      <c r="H1723" s="33"/>
      <c r="J1723" s="36"/>
      <c r="K1723" s="36"/>
      <c r="L1723" s="36"/>
      <c r="M1723" s="36"/>
      <c r="P1723" s="45"/>
      <c r="Q1723" s="51"/>
    </row>
    <row r="1724" spans="7:17" s="24" customFormat="1" x14ac:dyDescent="0.2">
      <c r="G1724" s="33"/>
      <c r="H1724" s="33"/>
      <c r="J1724" s="36"/>
      <c r="K1724" s="36"/>
      <c r="L1724" s="36"/>
      <c r="M1724" s="36"/>
      <c r="P1724" s="45"/>
      <c r="Q1724" s="51"/>
    </row>
    <row r="1725" spans="7:17" s="24" customFormat="1" x14ac:dyDescent="0.2">
      <c r="G1725" s="33"/>
      <c r="H1725" s="33"/>
      <c r="J1725" s="36"/>
      <c r="K1725" s="36"/>
      <c r="L1725" s="36"/>
      <c r="M1725" s="36"/>
      <c r="P1725" s="45"/>
      <c r="Q1725" s="51"/>
    </row>
    <row r="1726" spans="7:17" s="24" customFormat="1" x14ac:dyDescent="0.2">
      <c r="G1726" s="33"/>
      <c r="H1726" s="33"/>
      <c r="J1726" s="36"/>
      <c r="K1726" s="36"/>
      <c r="L1726" s="36"/>
      <c r="M1726" s="36"/>
      <c r="P1726" s="45"/>
      <c r="Q1726" s="51"/>
    </row>
    <row r="1727" spans="7:17" s="24" customFormat="1" x14ac:dyDescent="0.2">
      <c r="G1727" s="33"/>
      <c r="H1727" s="33"/>
      <c r="J1727" s="36"/>
      <c r="K1727" s="36"/>
      <c r="L1727" s="36"/>
      <c r="M1727" s="36"/>
      <c r="P1727" s="45"/>
      <c r="Q1727" s="51"/>
    </row>
    <row r="1728" spans="7:17" s="24" customFormat="1" x14ac:dyDescent="0.2">
      <c r="G1728" s="33"/>
      <c r="H1728" s="33"/>
      <c r="J1728" s="36"/>
      <c r="K1728" s="36"/>
      <c r="L1728" s="36"/>
      <c r="M1728" s="36"/>
      <c r="P1728" s="45"/>
      <c r="Q1728" s="51"/>
    </row>
    <row r="1729" spans="7:17" s="24" customFormat="1" x14ac:dyDescent="0.2">
      <c r="G1729" s="33"/>
      <c r="H1729" s="33"/>
      <c r="J1729" s="36"/>
      <c r="K1729" s="36"/>
      <c r="L1729" s="36"/>
      <c r="M1729" s="36"/>
      <c r="P1729" s="45"/>
      <c r="Q1729" s="51"/>
    </row>
    <row r="1730" spans="7:17" s="24" customFormat="1" x14ac:dyDescent="0.2">
      <c r="G1730" s="33"/>
      <c r="H1730" s="33"/>
      <c r="J1730" s="36"/>
      <c r="K1730" s="36"/>
      <c r="L1730" s="36"/>
      <c r="M1730" s="36"/>
      <c r="P1730" s="45"/>
      <c r="Q1730" s="51"/>
    </row>
    <row r="1731" spans="7:17" s="24" customFormat="1" x14ac:dyDescent="0.2">
      <c r="G1731" s="33"/>
      <c r="H1731" s="33"/>
      <c r="J1731" s="36"/>
      <c r="K1731" s="36"/>
      <c r="L1731" s="36"/>
      <c r="M1731" s="36"/>
      <c r="P1731" s="45"/>
      <c r="Q1731" s="51"/>
    </row>
    <row r="1732" spans="7:17" s="24" customFormat="1" x14ac:dyDescent="0.2">
      <c r="G1732" s="33"/>
      <c r="H1732" s="33"/>
      <c r="J1732" s="36"/>
      <c r="K1732" s="36"/>
      <c r="L1732" s="36"/>
      <c r="M1732" s="36"/>
      <c r="P1732" s="45"/>
      <c r="Q1732" s="51"/>
    </row>
    <row r="1733" spans="7:17" s="24" customFormat="1" x14ac:dyDescent="0.2">
      <c r="G1733" s="33"/>
      <c r="H1733" s="33"/>
      <c r="J1733" s="36"/>
      <c r="K1733" s="36"/>
      <c r="L1733" s="36"/>
      <c r="M1733" s="36"/>
      <c r="P1733" s="45"/>
      <c r="Q1733" s="51"/>
    </row>
    <row r="1734" spans="7:17" s="24" customFormat="1" x14ac:dyDescent="0.2">
      <c r="G1734" s="33"/>
      <c r="H1734" s="33"/>
      <c r="J1734" s="36"/>
      <c r="K1734" s="36"/>
      <c r="L1734" s="36"/>
      <c r="M1734" s="36"/>
      <c r="P1734" s="45"/>
      <c r="Q1734" s="51"/>
    </row>
    <row r="1735" spans="7:17" s="24" customFormat="1" x14ac:dyDescent="0.2">
      <c r="G1735" s="33"/>
      <c r="H1735" s="33"/>
      <c r="J1735" s="36"/>
      <c r="K1735" s="36"/>
      <c r="L1735" s="36"/>
      <c r="M1735" s="36"/>
      <c r="P1735" s="45"/>
      <c r="Q1735" s="51"/>
    </row>
    <row r="1736" spans="7:17" s="24" customFormat="1" x14ac:dyDescent="0.2">
      <c r="G1736" s="33"/>
      <c r="H1736" s="33"/>
      <c r="J1736" s="36"/>
      <c r="K1736" s="36"/>
      <c r="L1736" s="36"/>
      <c r="M1736" s="36"/>
      <c r="P1736" s="45"/>
      <c r="Q1736" s="51"/>
    </row>
    <row r="1737" spans="7:17" s="24" customFormat="1" x14ac:dyDescent="0.2">
      <c r="G1737" s="33"/>
      <c r="H1737" s="33"/>
      <c r="J1737" s="36"/>
      <c r="K1737" s="36"/>
      <c r="L1737" s="36"/>
      <c r="M1737" s="36"/>
      <c r="P1737" s="45"/>
      <c r="Q1737" s="51"/>
    </row>
    <row r="1738" spans="7:17" s="24" customFormat="1" x14ac:dyDescent="0.2">
      <c r="G1738" s="33"/>
      <c r="H1738" s="33"/>
      <c r="J1738" s="36"/>
      <c r="K1738" s="36"/>
      <c r="L1738" s="36"/>
      <c r="M1738" s="36"/>
      <c r="P1738" s="45"/>
      <c r="Q1738" s="51"/>
    </row>
    <row r="1739" spans="7:17" s="24" customFormat="1" x14ac:dyDescent="0.2">
      <c r="G1739" s="33"/>
      <c r="H1739" s="33"/>
      <c r="J1739" s="36"/>
      <c r="K1739" s="36"/>
      <c r="L1739" s="36"/>
      <c r="M1739" s="36"/>
      <c r="P1739" s="45"/>
      <c r="Q1739" s="51"/>
    </row>
    <row r="1740" spans="7:17" s="24" customFormat="1" x14ac:dyDescent="0.2">
      <c r="G1740" s="33"/>
      <c r="H1740" s="33"/>
      <c r="J1740" s="36"/>
      <c r="K1740" s="36"/>
      <c r="L1740" s="36"/>
      <c r="M1740" s="36"/>
      <c r="P1740" s="45"/>
      <c r="Q1740" s="51"/>
    </row>
    <row r="1741" spans="7:17" s="24" customFormat="1" x14ac:dyDescent="0.2">
      <c r="G1741" s="33"/>
      <c r="H1741" s="33"/>
      <c r="J1741" s="36"/>
      <c r="K1741" s="36"/>
      <c r="L1741" s="36"/>
      <c r="M1741" s="36"/>
      <c r="P1741" s="45"/>
      <c r="Q1741" s="51"/>
    </row>
    <row r="1742" spans="7:17" s="24" customFormat="1" x14ac:dyDescent="0.2">
      <c r="G1742" s="33"/>
      <c r="H1742" s="33"/>
      <c r="J1742" s="36"/>
      <c r="K1742" s="36"/>
      <c r="L1742" s="36"/>
      <c r="M1742" s="36"/>
      <c r="P1742" s="45"/>
      <c r="Q1742" s="51"/>
    </row>
    <row r="1743" spans="7:17" s="24" customFormat="1" x14ac:dyDescent="0.2">
      <c r="G1743" s="33"/>
      <c r="H1743" s="33"/>
      <c r="J1743" s="36"/>
      <c r="K1743" s="36"/>
      <c r="L1743" s="36"/>
      <c r="M1743" s="36"/>
      <c r="P1743" s="45"/>
      <c r="Q1743" s="51"/>
    </row>
    <row r="1744" spans="7:17" s="24" customFormat="1" x14ac:dyDescent="0.2">
      <c r="G1744" s="33"/>
      <c r="H1744" s="33"/>
      <c r="J1744" s="36"/>
      <c r="K1744" s="36"/>
      <c r="L1744" s="36"/>
      <c r="M1744" s="36"/>
      <c r="P1744" s="45"/>
      <c r="Q1744" s="51"/>
    </row>
    <row r="1745" spans="7:17" s="24" customFormat="1" x14ac:dyDescent="0.2">
      <c r="G1745" s="33"/>
      <c r="H1745" s="33"/>
      <c r="J1745" s="36"/>
      <c r="K1745" s="36"/>
      <c r="L1745" s="36"/>
      <c r="M1745" s="36"/>
      <c r="P1745" s="45"/>
      <c r="Q1745" s="51"/>
    </row>
    <row r="1746" spans="7:17" s="24" customFormat="1" x14ac:dyDescent="0.2">
      <c r="G1746" s="33"/>
      <c r="H1746" s="33"/>
      <c r="J1746" s="36"/>
      <c r="K1746" s="36"/>
      <c r="L1746" s="36"/>
      <c r="M1746" s="36"/>
      <c r="P1746" s="45"/>
      <c r="Q1746" s="51"/>
    </row>
    <row r="1747" spans="7:17" s="24" customFormat="1" x14ac:dyDescent="0.2">
      <c r="G1747" s="33"/>
      <c r="H1747" s="33"/>
      <c r="J1747" s="36"/>
      <c r="K1747" s="36"/>
      <c r="L1747" s="36"/>
      <c r="M1747" s="36"/>
      <c r="P1747" s="45"/>
      <c r="Q1747" s="51"/>
    </row>
    <row r="1748" spans="7:17" s="24" customFormat="1" x14ac:dyDescent="0.2">
      <c r="G1748" s="33"/>
      <c r="H1748" s="33"/>
      <c r="J1748" s="36"/>
      <c r="K1748" s="36"/>
      <c r="L1748" s="36"/>
      <c r="M1748" s="36"/>
      <c r="P1748" s="45"/>
      <c r="Q1748" s="51"/>
    </row>
    <row r="1749" spans="7:17" s="24" customFormat="1" x14ac:dyDescent="0.2">
      <c r="G1749" s="33"/>
      <c r="H1749" s="33"/>
      <c r="J1749" s="36"/>
      <c r="K1749" s="36"/>
      <c r="L1749" s="36"/>
      <c r="M1749" s="36"/>
      <c r="P1749" s="45"/>
      <c r="Q1749" s="51"/>
    </row>
    <row r="1750" spans="7:17" s="24" customFormat="1" x14ac:dyDescent="0.2">
      <c r="G1750" s="33"/>
      <c r="H1750" s="33"/>
      <c r="J1750" s="36"/>
      <c r="K1750" s="36"/>
      <c r="L1750" s="36"/>
      <c r="M1750" s="36"/>
      <c r="P1750" s="45"/>
      <c r="Q1750" s="51"/>
    </row>
    <row r="1751" spans="7:17" s="24" customFormat="1" x14ac:dyDescent="0.2">
      <c r="G1751" s="33"/>
      <c r="H1751" s="33"/>
      <c r="J1751" s="36"/>
      <c r="K1751" s="36"/>
      <c r="L1751" s="36"/>
      <c r="M1751" s="36"/>
      <c r="P1751" s="45"/>
      <c r="Q1751" s="51"/>
    </row>
    <row r="1752" spans="7:17" s="24" customFormat="1" x14ac:dyDescent="0.2">
      <c r="G1752" s="33"/>
      <c r="H1752" s="33"/>
      <c r="J1752" s="36"/>
      <c r="K1752" s="36"/>
      <c r="L1752" s="36"/>
      <c r="M1752" s="36"/>
      <c r="P1752" s="45"/>
      <c r="Q1752" s="51"/>
    </row>
    <row r="1753" spans="7:17" s="24" customFormat="1" x14ac:dyDescent="0.2">
      <c r="G1753" s="33"/>
      <c r="H1753" s="33"/>
      <c r="J1753" s="36"/>
      <c r="K1753" s="36"/>
      <c r="L1753" s="36"/>
      <c r="M1753" s="36"/>
      <c r="P1753" s="45"/>
      <c r="Q1753" s="51"/>
    </row>
    <row r="1754" spans="7:17" s="24" customFormat="1" x14ac:dyDescent="0.2">
      <c r="G1754" s="33"/>
      <c r="H1754" s="33"/>
      <c r="J1754" s="36"/>
      <c r="K1754" s="36"/>
      <c r="L1754" s="36"/>
      <c r="M1754" s="36"/>
      <c r="P1754" s="45"/>
      <c r="Q1754" s="51"/>
    </row>
    <row r="1755" spans="7:17" s="24" customFormat="1" x14ac:dyDescent="0.2">
      <c r="G1755" s="33"/>
      <c r="H1755" s="33"/>
      <c r="J1755" s="36"/>
      <c r="K1755" s="36"/>
      <c r="L1755" s="36"/>
      <c r="M1755" s="36"/>
      <c r="P1755" s="45"/>
      <c r="Q1755" s="51"/>
    </row>
    <row r="1756" spans="7:17" s="24" customFormat="1" x14ac:dyDescent="0.2">
      <c r="G1756" s="33"/>
      <c r="H1756" s="33"/>
      <c r="J1756" s="36"/>
      <c r="K1756" s="36"/>
      <c r="L1756" s="36"/>
      <c r="M1756" s="36"/>
      <c r="P1756" s="45"/>
      <c r="Q1756" s="51"/>
    </row>
    <row r="1757" spans="7:17" s="24" customFormat="1" x14ac:dyDescent="0.2">
      <c r="G1757" s="33"/>
      <c r="H1757" s="33"/>
      <c r="J1757" s="36"/>
      <c r="K1757" s="36"/>
      <c r="L1757" s="36"/>
      <c r="M1757" s="36"/>
      <c r="P1757" s="45"/>
      <c r="Q1757" s="51"/>
    </row>
    <row r="1758" spans="7:17" s="24" customFormat="1" x14ac:dyDescent="0.2">
      <c r="G1758" s="33"/>
      <c r="H1758" s="33"/>
      <c r="J1758" s="36"/>
      <c r="K1758" s="36"/>
      <c r="L1758" s="36"/>
      <c r="M1758" s="36"/>
      <c r="P1758" s="45"/>
      <c r="Q1758" s="51"/>
    </row>
    <row r="1759" spans="7:17" s="24" customFormat="1" x14ac:dyDescent="0.2">
      <c r="G1759" s="33"/>
      <c r="H1759" s="33"/>
      <c r="J1759" s="36"/>
      <c r="K1759" s="36"/>
      <c r="L1759" s="36"/>
      <c r="M1759" s="36"/>
      <c r="P1759" s="45"/>
      <c r="Q1759" s="51"/>
    </row>
    <row r="1760" spans="7:17" s="24" customFormat="1" x14ac:dyDescent="0.2">
      <c r="G1760" s="33"/>
      <c r="H1760" s="33"/>
      <c r="J1760" s="36"/>
      <c r="K1760" s="36"/>
      <c r="L1760" s="36"/>
      <c r="M1760" s="36"/>
      <c r="P1760" s="45"/>
      <c r="Q1760" s="51"/>
    </row>
    <row r="1761" spans="7:17" s="24" customFormat="1" x14ac:dyDescent="0.2">
      <c r="G1761" s="33"/>
      <c r="H1761" s="33"/>
      <c r="J1761" s="36"/>
      <c r="K1761" s="36"/>
      <c r="L1761" s="36"/>
      <c r="M1761" s="36"/>
      <c r="P1761" s="45"/>
      <c r="Q1761" s="51"/>
    </row>
    <row r="1762" spans="7:17" s="24" customFormat="1" x14ac:dyDescent="0.2">
      <c r="G1762" s="33"/>
      <c r="H1762" s="33"/>
      <c r="J1762" s="36"/>
      <c r="K1762" s="36"/>
      <c r="L1762" s="36"/>
      <c r="M1762" s="36"/>
      <c r="P1762" s="45"/>
      <c r="Q1762" s="51"/>
    </row>
    <row r="1763" spans="7:17" s="24" customFormat="1" x14ac:dyDescent="0.2">
      <c r="G1763" s="33"/>
      <c r="H1763" s="33"/>
      <c r="J1763" s="36"/>
      <c r="K1763" s="36"/>
      <c r="L1763" s="36"/>
      <c r="M1763" s="36"/>
      <c r="P1763" s="45"/>
      <c r="Q1763" s="51"/>
    </row>
    <row r="1764" spans="7:17" s="24" customFormat="1" x14ac:dyDescent="0.2">
      <c r="G1764" s="33"/>
      <c r="H1764" s="33"/>
      <c r="J1764" s="36"/>
      <c r="K1764" s="36"/>
      <c r="L1764" s="36"/>
      <c r="M1764" s="36"/>
      <c r="P1764" s="45"/>
      <c r="Q1764" s="51"/>
    </row>
    <row r="1765" spans="7:17" s="24" customFormat="1" x14ac:dyDescent="0.2">
      <c r="G1765" s="33"/>
      <c r="H1765" s="33"/>
      <c r="J1765" s="36"/>
      <c r="K1765" s="36"/>
      <c r="L1765" s="36"/>
      <c r="M1765" s="36"/>
      <c r="P1765" s="45"/>
      <c r="Q1765" s="51"/>
    </row>
    <row r="1766" spans="7:17" s="24" customFormat="1" x14ac:dyDescent="0.2">
      <c r="G1766" s="33"/>
      <c r="H1766" s="33"/>
      <c r="J1766" s="36"/>
      <c r="K1766" s="36"/>
      <c r="L1766" s="36"/>
      <c r="M1766" s="36"/>
      <c r="P1766" s="45"/>
      <c r="Q1766" s="51"/>
    </row>
    <row r="1767" spans="7:17" s="24" customFormat="1" x14ac:dyDescent="0.2">
      <c r="G1767" s="33"/>
      <c r="H1767" s="33"/>
      <c r="J1767" s="36"/>
      <c r="K1767" s="36"/>
      <c r="L1767" s="36"/>
      <c r="M1767" s="36"/>
      <c r="P1767" s="45"/>
      <c r="Q1767" s="51"/>
    </row>
    <row r="1768" spans="7:17" s="24" customFormat="1" x14ac:dyDescent="0.2">
      <c r="G1768" s="33"/>
      <c r="H1768" s="33"/>
      <c r="J1768" s="36"/>
      <c r="K1768" s="36"/>
      <c r="L1768" s="36"/>
      <c r="M1768" s="36"/>
      <c r="P1768" s="45"/>
      <c r="Q1768" s="51"/>
    </row>
    <row r="1769" spans="7:17" s="24" customFormat="1" x14ac:dyDescent="0.2">
      <c r="G1769" s="33"/>
      <c r="H1769" s="33"/>
      <c r="J1769" s="36"/>
      <c r="K1769" s="36"/>
      <c r="L1769" s="36"/>
      <c r="M1769" s="36"/>
      <c r="P1769" s="45"/>
      <c r="Q1769" s="51"/>
    </row>
    <row r="1770" spans="7:17" s="24" customFormat="1" x14ac:dyDescent="0.2">
      <c r="G1770" s="33"/>
      <c r="H1770" s="33"/>
      <c r="J1770" s="36"/>
      <c r="K1770" s="36"/>
      <c r="L1770" s="36"/>
      <c r="M1770" s="36"/>
      <c r="P1770" s="45"/>
      <c r="Q1770" s="51"/>
    </row>
    <row r="1771" spans="7:17" s="24" customFormat="1" x14ac:dyDescent="0.2">
      <c r="G1771" s="33"/>
      <c r="H1771" s="33"/>
      <c r="J1771" s="36"/>
      <c r="K1771" s="36"/>
      <c r="L1771" s="36"/>
      <c r="M1771" s="36"/>
      <c r="P1771" s="45"/>
      <c r="Q1771" s="51"/>
    </row>
    <row r="1772" spans="7:17" s="24" customFormat="1" x14ac:dyDescent="0.2">
      <c r="G1772" s="33"/>
      <c r="H1772" s="33"/>
      <c r="J1772" s="36"/>
      <c r="K1772" s="36"/>
      <c r="L1772" s="36"/>
      <c r="M1772" s="36"/>
      <c r="P1772" s="45"/>
      <c r="Q1772" s="51"/>
    </row>
    <row r="1773" spans="7:17" s="24" customFormat="1" x14ac:dyDescent="0.2">
      <c r="G1773" s="33"/>
      <c r="H1773" s="33"/>
      <c r="J1773" s="36"/>
      <c r="K1773" s="36"/>
      <c r="L1773" s="36"/>
      <c r="M1773" s="36"/>
      <c r="P1773" s="45"/>
      <c r="Q1773" s="51"/>
    </row>
    <row r="1774" spans="7:17" s="24" customFormat="1" x14ac:dyDescent="0.2">
      <c r="G1774" s="33"/>
      <c r="H1774" s="33"/>
      <c r="J1774" s="36"/>
      <c r="K1774" s="36"/>
      <c r="L1774" s="36"/>
      <c r="M1774" s="36"/>
      <c r="P1774" s="45"/>
      <c r="Q1774" s="51"/>
    </row>
    <row r="1775" spans="7:17" s="24" customFormat="1" x14ac:dyDescent="0.2">
      <c r="G1775" s="33"/>
      <c r="H1775" s="33"/>
      <c r="J1775" s="36"/>
      <c r="K1775" s="36"/>
      <c r="L1775" s="36"/>
      <c r="M1775" s="36"/>
      <c r="P1775" s="45"/>
      <c r="Q1775" s="51"/>
    </row>
    <row r="1776" spans="7:17" s="24" customFormat="1" x14ac:dyDescent="0.2">
      <c r="G1776" s="33"/>
      <c r="H1776" s="33"/>
      <c r="J1776" s="36"/>
      <c r="K1776" s="36"/>
      <c r="L1776" s="36"/>
      <c r="M1776" s="36"/>
      <c r="P1776" s="45"/>
      <c r="Q1776" s="51"/>
    </row>
    <row r="1777" spans="7:17" s="24" customFormat="1" x14ac:dyDescent="0.2">
      <c r="G1777" s="33"/>
      <c r="H1777" s="33"/>
      <c r="J1777" s="36"/>
      <c r="K1777" s="36"/>
      <c r="L1777" s="36"/>
      <c r="M1777" s="36"/>
      <c r="P1777" s="45"/>
      <c r="Q1777" s="51"/>
    </row>
    <row r="1778" spans="7:17" s="24" customFormat="1" x14ac:dyDescent="0.2">
      <c r="G1778" s="33"/>
      <c r="H1778" s="33"/>
      <c r="J1778" s="36"/>
      <c r="K1778" s="36"/>
      <c r="L1778" s="36"/>
      <c r="M1778" s="36"/>
      <c r="P1778" s="45"/>
      <c r="Q1778" s="51"/>
    </row>
    <row r="1779" spans="7:17" s="24" customFormat="1" x14ac:dyDescent="0.2">
      <c r="G1779" s="33"/>
      <c r="H1779" s="33"/>
      <c r="J1779" s="36"/>
      <c r="K1779" s="36"/>
      <c r="L1779" s="36"/>
      <c r="M1779" s="36"/>
      <c r="P1779" s="45"/>
      <c r="Q1779" s="51"/>
    </row>
    <row r="1780" spans="7:17" s="24" customFormat="1" x14ac:dyDescent="0.2">
      <c r="G1780" s="33"/>
      <c r="H1780" s="33"/>
      <c r="J1780" s="36"/>
      <c r="K1780" s="36"/>
      <c r="L1780" s="36"/>
      <c r="M1780" s="36"/>
      <c r="P1780" s="45"/>
      <c r="Q1780" s="51"/>
    </row>
    <row r="1781" spans="7:17" s="24" customFormat="1" x14ac:dyDescent="0.2">
      <c r="G1781" s="33"/>
      <c r="H1781" s="33"/>
      <c r="J1781" s="36"/>
      <c r="K1781" s="36"/>
      <c r="L1781" s="36"/>
      <c r="M1781" s="36"/>
      <c r="P1781" s="45"/>
      <c r="Q1781" s="51"/>
    </row>
    <row r="1782" spans="7:17" s="24" customFormat="1" x14ac:dyDescent="0.2">
      <c r="G1782" s="33"/>
      <c r="H1782" s="33"/>
      <c r="J1782" s="36"/>
      <c r="K1782" s="36"/>
      <c r="L1782" s="36"/>
      <c r="M1782" s="36"/>
      <c r="P1782" s="45"/>
      <c r="Q1782" s="51"/>
    </row>
    <row r="1783" spans="7:17" s="24" customFormat="1" x14ac:dyDescent="0.2">
      <c r="G1783" s="33"/>
      <c r="H1783" s="33"/>
      <c r="J1783" s="36"/>
      <c r="K1783" s="36"/>
      <c r="L1783" s="36"/>
      <c r="M1783" s="36"/>
      <c r="P1783" s="45"/>
      <c r="Q1783" s="51"/>
    </row>
    <row r="1784" spans="7:17" s="24" customFormat="1" x14ac:dyDescent="0.2">
      <c r="G1784" s="33"/>
      <c r="H1784" s="33"/>
      <c r="J1784" s="36"/>
      <c r="K1784" s="36"/>
      <c r="L1784" s="36"/>
      <c r="M1784" s="36"/>
      <c r="P1784" s="45"/>
      <c r="Q1784" s="51"/>
    </row>
    <row r="1785" spans="7:17" s="24" customFormat="1" x14ac:dyDescent="0.2">
      <c r="G1785" s="33"/>
      <c r="H1785" s="33"/>
      <c r="J1785" s="36"/>
      <c r="K1785" s="36"/>
      <c r="L1785" s="36"/>
      <c r="M1785" s="36"/>
      <c r="P1785" s="45"/>
      <c r="Q1785" s="51"/>
    </row>
    <row r="1786" spans="7:17" s="24" customFormat="1" x14ac:dyDescent="0.2">
      <c r="G1786" s="33"/>
      <c r="H1786" s="33"/>
      <c r="J1786" s="36"/>
      <c r="K1786" s="36"/>
      <c r="L1786" s="36"/>
      <c r="M1786" s="36"/>
      <c r="P1786" s="45"/>
      <c r="Q1786" s="51"/>
    </row>
    <row r="1787" spans="7:17" s="24" customFormat="1" x14ac:dyDescent="0.2">
      <c r="G1787" s="33"/>
      <c r="H1787" s="33"/>
      <c r="J1787" s="36"/>
      <c r="K1787" s="36"/>
      <c r="L1787" s="36"/>
      <c r="M1787" s="36"/>
      <c r="P1787" s="45"/>
      <c r="Q1787" s="51"/>
    </row>
    <row r="1788" spans="7:17" s="24" customFormat="1" x14ac:dyDescent="0.2">
      <c r="G1788" s="33"/>
      <c r="H1788" s="33"/>
      <c r="J1788" s="36"/>
      <c r="K1788" s="36"/>
      <c r="L1788" s="36"/>
      <c r="M1788" s="36"/>
      <c r="P1788" s="45"/>
      <c r="Q1788" s="51"/>
    </row>
    <row r="1789" spans="7:17" s="24" customFormat="1" x14ac:dyDescent="0.2">
      <c r="G1789" s="33"/>
      <c r="H1789" s="33"/>
      <c r="J1789" s="36"/>
      <c r="K1789" s="36"/>
      <c r="L1789" s="36"/>
      <c r="M1789" s="36"/>
      <c r="P1789" s="45"/>
      <c r="Q1789" s="51"/>
    </row>
    <row r="1790" spans="7:17" s="24" customFormat="1" x14ac:dyDescent="0.2">
      <c r="G1790" s="33"/>
      <c r="H1790" s="33"/>
      <c r="J1790" s="36"/>
      <c r="K1790" s="36"/>
      <c r="L1790" s="36"/>
      <c r="M1790" s="36"/>
      <c r="P1790" s="45"/>
      <c r="Q1790" s="51"/>
    </row>
    <row r="1791" spans="7:17" s="24" customFormat="1" x14ac:dyDescent="0.2">
      <c r="G1791" s="33"/>
      <c r="H1791" s="33"/>
      <c r="J1791" s="36"/>
      <c r="K1791" s="36"/>
      <c r="L1791" s="36"/>
      <c r="M1791" s="36"/>
      <c r="P1791" s="45"/>
      <c r="Q1791" s="51"/>
    </row>
    <row r="1792" spans="7:17" s="24" customFormat="1" x14ac:dyDescent="0.2">
      <c r="G1792" s="33"/>
      <c r="H1792" s="33"/>
      <c r="J1792" s="36"/>
      <c r="K1792" s="36"/>
      <c r="L1792" s="36"/>
      <c r="M1792" s="36"/>
      <c r="P1792" s="45"/>
      <c r="Q1792" s="51"/>
    </row>
    <row r="1793" spans="7:17" s="24" customFormat="1" x14ac:dyDescent="0.2">
      <c r="G1793" s="33"/>
      <c r="H1793" s="33"/>
      <c r="J1793" s="36"/>
      <c r="K1793" s="36"/>
      <c r="L1793" s="36"/>
      <c r="M1793" s="36"/>
      <c r="P1793" s="45"/>
      <c r="Q1793" s="51"/>
    </row>
    <row r="1794" spans="7:17" s="24" customFormat="1" x14ac:dyDescent="0.2">
      <c r="G1794" s="33"/>
      <c r="H1794" s="33"/>
      <c r="J1794" s="36"/>
      <c r="K1794" s="36"/>
      <c r="L1794" s="36"/>
      <c r="M1794" s="36"/>
      <c r="P1794" s="45"/>
      <c r="Q1794" s="51"/>
    </row>
    <row r="1795" spans="7:17" s="24" customFormat="1" x14ac:dyDescent="0.2">
      <c r="G1795" s="33"/>
      <c r="H1795" s="33"/>
      <c r="J1795" s="36"/>
      <c r="K1795" s="36"/>
      <c r="L1795" s="36"/>
      <c r="M1795" s="36"/>
      <c r="P1795" s="45"/>
      <c r="Q1795" s="51"/>
    </row>
    <row r="1796" spans="7:17" s="24" customFormat="1" x14ac:dyDescent="0.2">
      <c r="G1796" s="33"/>
      <c r="H1796" s="33"/>
      <c r="J1796" s="36"/>
      <c r="K1796" s="36"/>
      <c r="L1796" s="36"/>
      <c r="M1796" s="36"/>
      <c r="P1796" s="45"/>
      <c r="Q1796" s="51"/>
    </row>
    <row r="1797" spans="7:17" s="24" customFormat="1" x14ac:dyDescent="0.2">
      <c r="G1797" s="33"/>
      <c r="H1797" s="33"/>
      <c r="J1797" s="36"/>
      <c r="K1797" s="36"/>
      <c r="L1797" s="36"/>
      <c r="M1797" s="36"/>
      <c r="P1797" s="45"/>
      <c r="Q1797" s="51"/>
    </row>
    <row r="1798" spans="7:17" s="24" customFormat="1" x14ac:dyDescent="0.2">
      <c r="G1798" s="33"/>
      <c r="H1798" s="33"/>
      <c r="J1798" s="36"/>
      <c r="K1798" s="36"/>
      <c r="L1798" s="36"/>
      <c r="M1798" s="36"/>
      <c r="P1798" s="45"/>
      <c r="Q1798" s="51"/>
    </row>
    <row r="1799" spans="7:17" s="24" customFormat="1" x14ac:dyDescent="0.2">
      <c r="G1799" s="33"/>
      <c r="H1799" s="33"/>
      <c r="J1799" s="36"/>
      <c r="K1799" s="36"/>
      <c r="L1799" s="36"/>
      <c r="M1799" s="36"/>
      <c r="P1799" s="45"/>
      <c r="Q1799" s="51"/>
    </row>
    <row r="1800" spans="7:17" s="24" customFormat="1" x14ac:dyDescent="0.2">
      <c r="G1800" s="33"/>
      <c r="H1800" s="33"/>
      <c r="J1800" s="36"/>
      <c r="K1800" s="36"/>
      <c r="L1800" s="36"/>
      <c r="M1800" s="36"/>
      <c r="P1800" s="45"/>
      <c r="Q1800" s="51"/>
    </row>
    <row r="1801" spans="7:17" s="24" customFormat="1" x14ac:dyDescent="0.2">
      <c r="G1801" s="33"/>
      <c r="H1801" s="33"/>
      <c r="J1801" s="36"/>
      <c r="K1801" s="36"/>
      <c r="L1801" s="36"/>
      <c r="M1801" s="36"/>
      <c r="P1801" s="45"/>
      <c r="Q1801" s="51"/>
    </row>
    <row r="1802" spans="7:17" s="24" customFormat="1" x14ac:dyDescent="0.2">
      <c r="G1802" s="33"/>
      <c r="H1802" s="33"/>
      <c r="J1802" s="36"/>
      <c r="K1802" s="36"/>
      <c r="L1802" s="36"/>
      <c r="M1802" s="36"/>
      <c r="P1802" s="45"/>
      <c r="Q1802" s="51"/>
    </row>
    <row r="1803" spans="7:17" s="24" customFormat="1" x14ac:dyDescent="0.2">
      <c r="G1803" s="33"/>
      <c r="H1803" s="33"/>
      <c r="J1803" s="36"/>
      <c r="K1803" s="36"/>
      <c r="L1803" s="36"/>
      <c r="M1803" s="36"/>
      <c r="P1803" s="45"/>
      <c r="Q1803" s="51"/>
    </row>
    <row r="1804" spans="7:17" s="24" customFormat="1" x14ac:dyDescent="0.2">
      <c r="G1804" s="33"/>
      <c r="H1804" s="33"/>
      <c r="J1804" s="36"/>
      <c r="K1804" s="36"/>
      <c r="L1804" s="36"/>
      <c r="M1804" s="36"/>
      <c r="P1804" s="45"/>
      <c r="Q1804" s="51"/>
    </row>
    <row r="1805" spans="7:17" s="24" customFormat="1" x14ac:dyDescent="0.2">
      <c r="G1805" s="33"/>
      <c r="H1805" s="33"/>
      <c r="J1805" s="36"/>
      <c r="K1805" s="36"/>
      <c r="L1805" s="36"/>
      <c r="M1805" s="36"/>
      <c r="P1805" s="45"/>
      <c r="Q1805" s="51"/>
    </row>
    <row r="1806" spans="7:17" s="24" customFormat="1" x14ac:dyDescent="0.2">
      <c r="G1806" s="33"/>
      <c r="H1806" s="33"/>
      <c r="J1806" s="36"/>
      <c r="K1806" s="36"/>
      <c r="L1806" s="36"/>
      <c r="M1806" s="36"/>
      <c r="P1806" s="45"/>
      <c r="Q1806" s="51"/>
    </row>
    <row r="1807" spans="7:17" s="24" customFormat="1" x14ac:dyDescent="0.2">
      <c r="G1807" s="33"/>
      <c r="H1807" s="33"/>
      <c r="J1807" s="36"/>
      <c r="K1807" s="36"/>
      <c r="L1807" s="36"/>
      <c r="M1807" s="36"/>
      <c r="P1807" s="45"/>
      <c r="Q1807" s="51"/>
    </row>
    <row r="1808" spans="7:17" s="24" customFormat="1" x14ac:dyDescent="0.2">
      <c r="G1808" s="33"/>
      <c r="H1808" s="33"/>
      <c r="J1808" s="36"/>
      <c r="K1808" s="36"/>
      <c r="L1808" s="36"/>
      <c r="M1808" s="36"/>
      <c r="P1808" s="45"/>
      <c r="Q1808" s="51"/>
    </row>
    <row r="1809" spans="7:17" s="24" customFormat="1" x14ac:dyDescent="0.2">
      <c r="G1809" s="33"/>
      <c r="H1809" s="33"/>
      <c r="J1809" s="36"/>
      <c r="K1809" s="36"/>
      <c r="L1809" s="36"/>
      <c r="M1809" s="36"/>
      <c r="P1809" s="45"/>
      <c r="Q1809" s="51"/>
    </row>
    <row r="1810" spans="7:17" s="24" customFormat="1" x14ac:dyDescent="0.2">
      <c r="G1810" s="33"/>
      <c r="H1810" s="33"/>
      <c r="J1810" s="36"/>
      <c r="K1810" s="36"/>
      <c r="L1810" s="36"/>
      <c r="M1810" s="36"/>
      <c r="P1810" s="45"/>
      <c r="Q1810" s="51"/>
    </row>
    <row r="1811" spans="7:17" s="24" customFormat="1" x14ac:dyDescent="0.2">
      <c r="G1811" s="33"/>
      <c r="H1811" s="33"/>
      <c r="J1811" s="36"/>
      <c r="K1811" s="36"/>
      <c r="L1811" s="36"/>
      <c r="M1811" s="36"/>
      <c r="P1811" s="45"/>
      <c r="Q1811" s="51"/>
    </row>
    <row r="1812" spans="7:17" s="24" customFormat="1" x14ac:dyDescent="0.2">
      <c r="G1812" s="33"/>
      <c r="H1812" s="33"/>
      <c r="J1812" s="36"/>
      <c r="K1812" s="36"/>
      <c r="L1812" s="36"/>
      <c r="M1812" s="36"/>
      <c r="P1812" s="45"/>
      <c r="Q1812" s="51"/>
    </row>
    <row r="1813" spans="7:17" s="24" customFormat="1" x14ac:dyDescent="0.2">
      <c r="G1813" s="33"/>
      <c r="H1813" s="33"/>
      <c r="J1813" s="36"/>
      <c r="K1813" s="36"/>
      <c r="L1813" s="36"/>
      <c r="M1813" s="36"/>
      <c r="P1813" s="45"/>
      <c r="Q1813" s="51"/>
    </row>
    <row r="1814" spans="7:17" s="24" customFormat="1" x14ac:dyDescent="0.2">
      <c r="G1814" s="33"/>
      <c r="H1814" s="33"/>
      <c r="J1814" s="36"/>
      <c r="K1814" s="36"/>
      <c r="L1814" s="36"/>
      <c r="M1814" s="36"/>
      <c r="P1814" s="45"/>
      <c r="Q1814" s="51"/>
    </row>
    <row r="1815" spans="7:17" s="24" customFormat="1" x14ac:dyDescent="0.2">
      <c r="G1815" s="33"/>
      <c r="H1815" s="33"/>
      <c r="J1815" s="36"/>
      <c r="K1815" s="36"/>
      <c r="L1815" s="36"/>
      <c r="M1815" s="36"/>
      <c r="P1815" s="45"/>
      <c r="Q1815" s="51"/>
    </row>
    <row r="1816" spans="7:17" s="24" customFormat="1" x14ac:dyDescent="0.2">
      <c r="G1816" s="33"/>
      <c r="H1816" s="33"/>
      <c r="J1816" s="36"/>
      <c r="K1816" s="36"/>
      <c r="L1816" s="36"/>
      <c r="M1816" s="36"/>
      <c r="P1816" s="45"/>
      <c r="Q1816" s="51"/>
    </row>
    <row r="1817" spans="7:17" s="24" customFormat="1" x14ac:dyDescent="0.2">
      <c r="G1817" s="33"/>
      <c r="H1817" s="33"/>
      <c r="J1817" s="36"/>
      <c r="K1817" s="36"/>
      <c r="L1817" s="36"/>
      <c r="M1817" s="36"/>
      <c r="P1817" s="45"/>
      <c r="Q1817" s="51"/>
    </row>
    <row r="1818" spans="7:17" s="24" customFormat="1" x14ac:dyDescent="0.2">
      <c r="G1818" s="33"/>
      <c r="H1818" s="33"/>
      <c r="J1818" s="36"/>
      <c r="K1818" s="36"/>
      <c r="L1818" s="36"/>
      <c r="M1818" s="36"/>
      <c r="P1818" s="45"/>
      <c r="Q1818" s="51"/>
    </row>
    <row r="1819" spans="7:17" s="24" customFormat="1" x14ac:dyDescent="0.2">
      <c r="G1819" s="33"/>
      <c r="H1819" s="33"/>
      <c r="J1819" s="36"/>
      <c r="K1819" s="36"/>
      <c r="L1819" s="36"/>
      <c r="M1819" s="36"/>
      <c r="P1819" s="45"/>
      <c r="Q1819" s="51"/>
    </row>
    <row r="1820" spans="7:17" s="24" customFormat="1" x14ac:dyDescent="0.2">
      <c r="G1820" s="33"/>
      <c r="H1820" s="33"/>
      <c r="J1820" s="36"/>
      <c r="K1820" s="36"/>
      <c r="L1820" s="36"/>
      <c r="M1820" s="36"/>
      <c r="P1820" s="45"/>
      <c r="Q1820" s="51"/>
    </row>
    <row r="1821" spans="7:17" s="24" customFormat="1" x14ac:dyDescent="0.2">
      <c r="G1821" s="33"/>
      <c r="H1821" s="33"/>
      <c r="J1821" s="36"/>
      <c r="K1821" s="36"/>
      <c r="L1821" s="36"/>
      <c r="M1821" s="36"/>
      <c r="P1821" s="45"/>
      <c r="Q1821" s="51"/>
    </row>
    <row r="1822" spans="7:17" s="24" customFormat="1" x14ac:dyDescent="0.2">
      <c r="G1822" s="33"/>
      <c r="H1822" s="33"/>
      <c r="J1822" s="36"/>
      <c r="K1822" s="36"/>
      <c r="L1822" s="36"/>
      <c r="M1822" s="36"/>
      <c r="P1822" s="45"/>
      <c r="Q1822" s="51"/>
    </row>
    <row r="1823" spans="7:17" s="24" customFormat="1" x14ac:dyDescent="0.2">
      <c r="G1823" s="33"/>
      <c r="H1823" s="33"/>
      <c r="J1823" s="36"/>
      <c r="K1823" s="36"/>
      <c r="L1823" s="36"/>
      <c r="M1823" s="36"/>
      <c r="P1823" s="45"/>
      <c r="Q1823" s="51"/>
    </row>
    <row r="1824" spans="7:17" s="24" customFormat="1" x14ac:dyDescent="0.2">
      <c r="G1824" s="33"/>
      <c r="H1824" s="33"/>
      <c r="J1824" s="36"/>
      <c r="K1824" s="36"/>
      <c r="L1824" s="36"/>
      <c r="M1824" s="36"/>
      <c r="P1824" s="45"/>
      <c r="Q1824" s="51"/>
    </row>
    <row r="1825" spans="7:17" s="24" customFormat="1" x14ac:dyDescent="0.2">
      <c r="G1825" s="33"/>
      <c r="H1825" s="33"/>
      <c r="J1825" s="36"/>
      <c r="K1825" s="36"/>
      <c r="L1825" s="36"/>
      <c r="M1825" s="36"/>
      <c r="P1825" s="45"/>
      <c r="Q1825" s="51"/>
    </row>
    <row r="1826" spans="7:17" s="24" customFormat="1" x14ac:dyDescent="0.2">
      <c r="G1826" s="33"/>
      <c r="H1826" s="33"/>
      <c r="J1826" s="36"/>
      <c r="K1826" s="36"/>
      <c r="L1826" s="36"/>
      <c r="M1826" s="36"/>
      <c r="P1826" s="45"/>
      <c r="Q1826" s="51"/>
    </row>
    <row r="1827" spans="7:17" s="24" customFormat="1" x14ac:dyDescent="0.2">
      <c r="G1827" s="33"/>
      <c r="H1827" s="33"/>
      <c r="J1827" s="36"/>
      <c r="K1827" s="36"/>
      <c r="L1827" s="36"/>
      <c r="M1827" s="36"/>
      <c r="P1827" s="45"/>
      <c r="Q1827" s="51"/>
    </row>
    <row r="1828" spans="7:17" s="24" customFormat="1" x14ac:dyDescent="0.2">
      <c r="G1828" s="33"/>
      <c r="H1828" s="33"/>
      <c r="J1828" s="36"/>
      <c r="K1828" s="36"/>
      <c r="L1828" s="36"/>
      <c r="M1828" s="36"/>
      <c r="P1828" s="45"/>
      <c r="Q1828" s="51"/>
    </row>
    <row r="1829" spans="7:17" s="24" customFormat="1" x14ac:dyDescent="0.2">
      <c r="G1829" s="33"/>
      <c r="H1829" s="33"/>
      <c r="J1829" s="36"/>
      <c r="K1829" s="36"/>
      <c r="L1829" s="36"/>
      <c r="M1829" s="36"/>
      <c r="P1829" s="45"/>
      <c r="Q1829" s="51"/>
    </row>
    <row r="1830" spans="7:17" s="24" customFormat="1" x14ac:dyDescent="0.2">
      <c r="G1830" s="33"/>
      <c r="H1830" s="33"/>
      <c r="J1830" s="36"/>
      <c r="K1830" s="36"/>
      <c r="L1830" s="36"/>
      <c r="M1830" s="36"/>
      <c r="P1830" s="45"/>
      <c r="Q1830" s="51"/>
    </row>
    <row r="1831" spans="7:17" s="24" customFormat="1" x14ac:dyDescent="0.2">
      <c r="G1831" s="33"/>
      <c r="H1831" s="33"/>
      <c r="J1831" s="36"/>
      <c r="K1831" s="36"/>
      <c r="L1831" s="36"/>
      <c r="M1831" s="36"/>
      <c r="P1831" s="45"/>
      <c r="Q1831" s="51"/>
    </row>
    <row r="1832" spans="7:17" s="24" customFormat="1" x14ac:dyDescent="0.2">
      <c r="G1832" s="33"/>
      <c r="H1832" s="33"/>
      <c r="J1832" s="36"/>
      <c r="K1832" s="36"/>
      <c r="L1832" s="36"/>
      <c r="M1832" s="36"/>
      <c r="P1832" s="45"/>
      <c r="Q1832" s="51"/>
    </row>
    <row r="1833" spans="7:17" s="24" customFormat="1" x14ac:dyDescent="0.2">
      <c r="G1833" s="33"/>
      <c r="H1833" s="33"/>
      <c r="J1833" s="36"/>
      <c r="K1833" s="36"/>
      <c r="L1833" s="36"/>
      <c r="M1833" s="36"/>
      <c r="P1833" s="45"/>
      <c r="Q1833" s="51"/>
    </row>
    <row r="1834" spans="7:17" s="24" customFormat="1" x14ac:dyDescent="0.2">
      <c r="G1834" s="33"/>
      <c r="H1834" s="33"/>
      <c r="J1834" s="36"/>
      <c r="K1834" s="36"/>
      <c r="L1834" s="36"/>
      <c r="M1834" s="36"/>
      <c r="P1834" s="45"/>
      <c r="Q1834" s="51"/>
    </row>
    <row r="1835" spans="7:17" s="24" customFormat="1" x14ac:dyDescent="0.2">
      <c r="G1835" s="33"/>
      <c r="H1835" s="33"/>
      <c r="J1835" s="36"/>
      <c r="K1835" s="36"/>
      <c r="L1835" s="36"/>
      <c r="M1835" s="36"/>
      <c r="P1835" s="45"/>
      <c r="Q1835" s="51"/>
    </row>
    <row r="1836" spans="7:17" s="24" customFormat="1" x14ac:dyDescent="0.2">
      <c r="G1836" s="33"/>
      <c r="H1836" s="33"/>
      <c r="J1836" s="36"/>
      <c r="K1836" s="36"/>
      <c r="L1836" s="36"/>
      <c r="M1836" s="36"/>
      <c r="P1836" s="45"/>
      <c r="Q1836" s="51"/>
    </row>
    <row r="1837" spans="7:17" s="24" customFormat="1" x14ac:dyDescent="0.2">
      <c r="G1837" s="33"/>
      <c r="H1837" s="33"/>
      <c r="J1837" s="36"/>
      <c r="K1837" s="36"/>
      <c r="L1837" s="36"/>
      <c r="M1837" s="36"/>
      <c r="P1837" s="45"/>
      <c r="Q1837" s="51"/>
    </row>
    <row r="1838" spans="7:17" s="24" customFormat="1" x14ac:dyDescent="0.2">
      <c r="G1838" s="33"/>
      <c r="H1838" s="33"/>
      <c r="J1838" s="36"/>
      <c r="K1838" s="36"/>
      <c r="L1838" s="36"/>
      <c r="M1838" s="36"/>
      <c r="P1838" s="45"/>
      <c r="Q1838" s="51"/>
    </row>
    <row r="1839" spans="7:17" s="24" customFormat="1" x14ac:dyDescent="0.2">
      <c r="G1839" s="33"/>
      <c r="H1839" s="33"/>
      <c r="J1839" s="36"/>
      <c r="K1839" s="36"/>
      <c r="L1839" s="36"/>
      <c r="M1839" s="36"/>
      <c r="P1839" s="45"/>
      <c r="Q1839" s="51"/>
    </row>
    <row r="1840" spans="7:17" s="24" customFormat="1" x14ac:dyDescent="0.2">
      <c r="G1840" s="33"/>
      <c r="H1840" s="33"/>
      <c r="J1840" s="36"/>
      <c r="K1840" s="36"/>
      <c r="L1840" s="36"/>
      <c r="M1840" s="36"/>
      <c r="P1840" s="45"/>
      <c r="Q1840" s="51"/>
    </row>
    <row r="1841" spans="7:17" s="24" customFormat="1" x14ac:dyDescent="0.2">
      <c r="G1841" s="33"/>
      <c r="H1841" s="33"/>
      <c r="J1841" s="36"/>
      <c r="K1841" s="36"/>
      <c r="L1841" s="36"/>
      <c r="M1841" s="36"/>
      <c r="P1841" s="45"/>
      <c r="Q1841" s="51"/>
    </row>
    <row r="1842" spans="7:17" s="24" customFormat="1" x14ac:dyDescent="0.2">
      <c r="G1842" s="33"/>
      <c r="H1842" s="33"/>
      <c r="J1842" s="36"/>
      <c r="K1842" s="36"/>
      <c r="L1842" s="36"/>
      <c r="M1842" s="36"/>
      <c r="P1842" s="45"/>
      <c r="Q1842" s="51"/>
    </row>
    <row r="1843" spans="7:17" s="24" customFormat="1" x14ac:dyDescent="0.2">
      <c r="G1843" s="33"/>
      <c r="H1843" s="33"/>
      <c r="J1843" s="36"/>
      <c r="K1843" s="36"/>
      <c r="L1843" s="36"/>
      <c r="M1843" s="36"/>
      <c r="P1843" s="45"/>
      <c r="Q1843" s="51"/>
    </row>
    <row r="1844" spans="7:17" s="24" customFormat="1" x14ac:dyDescent="0.2">
      <c r="G1844" s="33"/>
      <c r="H1844" s="33"/>
      <c r="J1844" s="36"/>
      <c r="K1844" s="36"/>
      <c r="L1844" s="36"/>
      <c r="M1844" s="36"/>
      <c r="P1844" s="45"/>
      <c r="Q1844" s="51"/>
    </row>
    <row r="1845" spans="7:17" s="24" customFormat="1" x14ac:dyDescent="0.2">
      <c r="G1845" s="33"/>
      <c r="H1845" s="33"/>
      <c r="J1845" s="36"/>
      <c r="K1845" s="36"/>
      <c r="L1845" s="36"/>
      <c r="M1845" s="36"/>
      <c r="P1845" s="45"/>
      <c r="Q1845" s="51"/>
    </row>
    <row r="1846" spans="7:17" s="24" customFormat="1" x14ac:dyDescent="0.2">
      <c r="G1846" s="33"/>
      <c r="H1846" s="33"/>
      <c r="J1846" s="36"/>
      <c r="K1846" s="36"/>
      <c r="L1846" s="36"/>
      <c r="M1846" s="36"/>
      <c r="P1846" s="45"/>
      <c r="Q1846" s="51"/>
    </row>
    <row r="1847" spans="7:17" s="24" customFormat="1" x14ac:dyDescent="0.2">
      <c r="G1847" s="33"/>
      <c r="H1847" s="33"/>
      <c r="J1847" s="36"/>
      <c r="K1847" s="36"/>
      <c r="L1847" s="36"/>
      <c r="M1847" s="36"/>
      <c r="P1847" s="45"/>
      <c r="Q1847" s="51"/>
    </row>
    <row r="1848" spans="7:17" s="24" customFormat="1" x14ac:dyDescent="0.2">
      <c r="G1848" s="33"/>
      <c r="H1848" s="33"/>
      <c r="J1848" s="36"/>
      <c r="K1848" s="36"/>
      <c r="L1848" s="36"/>
      <c r="M1848" s="36"/>
      <c r="P1848" s="45"/>
      <c r="Q1848" s="51"/>
    </row>
    <row r="1849" spans="7:17" s="24" customFormat="1" x14ac:dyDescent="0.2">
      <c r="G1849" s="33"/>
      <c r="H1849" s="33"/>
      <c r="J1849" s="36"/>
      <c r="K1849" s="36"/>
      <c r="L1849" s="36"/>
      <c r="M1849" s="36"/>
      <c r="P1849" s="45"/>
      <c r="Q1849" s="51"/>
    </row>
    <row r="1850" spans="7:17" s="24" customFormat="1" x14ac:dyDescent="0.2">
      <c r="G1850" s="33"/>
      <c r="H1850" s="33"/>
      <c r="J1850" s="36"/>
      <c r="K1850" s="36"/>
      <c r="L1850" s="36"/>
      <c r="M1850" s="36"/>
      <c r="P1850" s="45"/>
      <c r="Q1850" s="51"/>
    </row>
    <row r="1851" spans="7:17" s="24" customFormat="1" x14ac:dyDescent="0.2">
      <c r="G1851" s="33"/>
      <c r="H1851" s="33"/>
      <c r="J1851" s="36"/>
      <c r="K1851" s="36"/>
      <c r="L1851" s="36"/>
      <c r="M1851" s="36"/>
      <c r="P1851" s="45"/>
      <c r="Q1851" s="51"/>
    </row>
    <row r="1852" spans="7:17" s="24" customFormat="1" x14ac:dyDescent="0.2">
      <c r="G1852" s="33"/>
      <c r="H1852" s="33"/>
      <c r="J1852" s="36"/>
      <c r="K1852" s="36"/>
      <c r="L1852" s="36"/>
      <c r="M1852" s="36"/>
      <c r="P1852" s="45"/>
      <c r="Q1852" s="51"/>
    </row>
    <row r="1853" spans="7:17" s="24" customFormat="1" x14ac:dyDescent="0.2">
      <c r="G1853" s="33"/>
      <c r="H1853" s="33"/>
      <c r="J1853" s="36"/>
      <c r="K1853" s="36"/>
      <c r="L1853" s="36"/>
      <c r="M1853" s="36"/>
      <c r="P1853" s="45"/>
      <c r="Q1853" s="51"/>
    </row>
    <row r="1854" spans="7:17" s="24" customFormat="1" x14ac:dyDescent="0.2">
      <c r="G1854" s="33"/>
      <c r="H1854" s="33"/>
      <c r="J1854" s="36"/>
      <c r="K1854" s="36"/>
      <c r="L1854" s="36"/>
      <c r="M1854" s="36"/>
      <c r="P1854" s="45"/>
      <c r="Q1854" s="51"/>
    </row>
    <row r="1855" spans="7:17" s="24" customFormat="1" x14ac:dyDescent="0.2">
      <c r="G1855" s="33"/>
      <c r="H1855" s="33"/>
      <c r="J1855" s="36"/>
      <c r="K1855" s="36"/>
      <c r="L1855" s="36"/>
      <c r="M1855" s="36"/>
      <c r="P1855" s="45"/>
      <c r="Q1855" s="51"/>
    </row>
    <row r="1856" spans="7:17" s="24" customFormat="1" x14ac:dyDescent="0.2">
      <c r="G1856" s="33"/>
      <c r="H1856" s="33"/>
      <c r="J1856" s="36"/>
      <c r="K1856" s="36"/>
      <c r="L1856" s="36"/>
      <c r="M1856" s="36"/>
      <c r="P1856" s="45"/>
      <c r="Q1856" s="51"/>
    </row>
    <row r="1857" spans="7:17" s="24" customFormat="1" x14ac:dyDescent="0.2">
      <c r="G1857" s="33"/>
      <c r="H1857" s="33"/>
      <c r="J1857" s="36"/>
      <c r="K1857" s="36"/>
      <c r="L1857" s="36"/>
      <c r="M1857" s="36"/>
      <c r="P1857" s="45"/>
      <c r="Q1857" s="51"/>
    </row>
    <row r="1858" spans="7:17" s="24" customFormat="1" x14ac:dyDescent="0.2">
      <c r="G1858" s="33"/>
      <c r="H1858" s="33"/>
      <c r="J1858" s="36"/>
      <c r="K1858" s="36"/>
      <c r="L1858" s="36"/>
      <c r="M1858" s="36"/>
      <c r="P1858" s="45"/>
      <c r="Q1858" s="51"/>
    </row>
    <row r="1859" spans="7:17" s="24" customFormat="1" x14ac:dyDescent="0.2">
      <c r="G1859" s="33"/>
      <c r="H1859" s="33"/>
      <c r="J1859" s="36"/>
      <c r="K1859" s="36"/>
      <c r="L1859" s="36"/>
      <c r="M1859" s="36"/>
      <c r="P1859" s="45"/>
      <c r="Q1859" s="51"/>
    </row>
    <row r="1860" spans="7:17" s="24" customFormat="1" x14ac:dyDescent="0.2">
      <c r="G1860" s="33"/>
      <c r="H1860" s="33"/>
      <c r="J1860" s="36"/>
      <c r="K1860" s="36"/>
      <c r="L1860" s="36"/>
      <c r="M1860" s="36"/>
      <c r="P1860" s="45"/>
      <c r="Q1860" s="51"/>
    </row>
    <row r="1861" spans="7:17" s="24" customFormat="1" x14ac:dyDescent="0.2">
      <c r="G1861" s="33"/>
      <c r="H1861" s="33"/>
      <c r="J1861" s="36"/>
      <c r="K1861" s="36"/>
      <c r="L1861" s="36"/>
      <c r="M1861" s="36"/>
      <c r="P1861" s="45"/>
      <c r="Q1861" s="51"/>
    </row>
    <row r="1862" spans="7:17" s="24" customFormat="1" x14ac:dyDescent="0.2">
      <c r="G1862" s="33"/>
      <c r="H1862" s="33"/>
      <c r="J1862" s="36"/>
      <c r="K1862" s="36"/>
      <c r="L1862" s="36"/>
      <c r="M1862" s="36"/>
      <c r="P1862" s="45"/>
      <c r="Q1862" s="51"/>
    </row>
    <row r="1863" spans="7:17" s="24" customFormat="1" x14ac:dyDescent="0.2">
      <c r="G1863" s="33"/>
      <c r="H1863" s="33"/>
      <c r="J1863" s="36"/>
      <c r="K1863" s="36"/>
      <c r="L1863" s="36"/>
      <c r="M1863" s="36"/>
      <c r="P1863" s="45"/>
      <c r="Q1863" s="51"/>
    </row>
    <row r="1864" spans="7:17" s="24" customFormat="1" x14ac:dyDescent="0.2">
      <c r="G1864" s="33"/>
      <c r="H1864" s="33"/>
      <c r="J1864" s="36"/>
      <c r="K1864" s="36"/>
      <c r="L1864" s="36"/>
      <c r="M1864" s="36"/>
      <c r="P1864" s="45"/>
      <c r="Q1864" s="51"/>
    </row>
    <row r="1865" spans="7:17" s="24" customFormat="1" x14ac:dyDescent="0.2">
      <c r="G1865" s="33"/>
      <c r="H1865" s="33"/>
      <c r="J1865" s="36"/>
      <c r="K1865" s="36"/>
      <c r="L1865" s="36"/>
      <c r="M1865" s="36"/>
      <c r="P1865" s="45"/>
      <c r="Q1865" s="51"/>
    </row>
    <row r="1866" spans="7:17" s="24" customFormat="1" x14ac:dyDescent="0.2">
      <c r="G1866" s="33"/>
      <c r="H1866" s="33"/>
      <c r="J1866" s="36"/>
      <c r="K1866" s="36"/>
      <c r="L1866" s="36"/>
      <c r="M1866" s="36"/>
      <c r="P1866" s="45"/>
      <c r="Q1866" s="51"/>
    </row>
    <row r="1867" spans="7:17" s="24" customFormat="1" x14ac:dyDescent="0.2">
      <c r="G1867" s="33"/>
      <c r="H1867" s="33"/>
      <c r="J1867" s="36"/>
      <c r="K1867" s="36"/>
      <c r="L1867" s="36"/>
      <c r="M1867" s="36"/>
      <c r="P1867" s="45"/>
      <c r="Q1867" s="51"/>
    </row>
    <row r="1868" spans="7:17" s="24" customFormat="1" x14ac:dyDescent="0.2">
      <c r="G1868" s="33"/>
      <c r="H1868" s="33"/>
      <c r="J1868" s="36"/>
      <c r="K1868" s="36"/>
      <c r="L1868" s="36"/>
      <c r="M1868" s="36"/>
      <c r="P1868" s="45"/>
      <c r="Q1868" s="51"/>
    </row>
    <row r="1869" spans="7:17" s="24" customFormat="1" x14ac:dyDescent="0.2">
      <c r="G1869" s="33"/>
      <c r="H1869" s="33"/>
      <c r="J1869" s="36"/>
      <c r="K1869" s="36"/>
      <c r="L1869" s="36"/>
      <c r="M1869" s="36"/>
      <c r="P1869" s="45"/>
      <c r="Q1869" s="51"/>
    </row>
    <row r="1870" spans="7:17" s="24" customFormat="1" x14ac:dyDescent="0.2">
      <c r="G1870" s="33"/>
      <c r="H1870" s="33"/>
      <c r="J1870" s="36"/>
      <c r="K1870" s="36"/>
      <c r="L1870" s="36"/>
      <c r="M1870" s="36"/>
      <c r="P1870" s="45"/>
      <c r="Q1870" s="51"/>
    </row>
    <row r="1871" spans="7:17" s="24" customFormat="1" x14ac:dyDescent="0.2">
      <c r="G1871" s="33"/>
      <c r="H1871" s="33"/>
      <c r="J1871" s="36"/>
      <c r="K1871" s="36"/>
      <c r="L1871" s="36"/>
      <c r="M1871" s="36"/>
      <c r="P1871" s="45"/>
      <c r="Q1871" s="51"/>
    </row>
    <row r="1872" spans="7:17" s="24" customFormat="1" x14ac:dyDescent="0.2">
      <c r="G1872" s="33"/>
      <c r="H1872" s="33"/>
      <c r="J1872" s="36"/>
      <c r="K1872" s="36"/>
      <c r="L1872" s="36"/>
      <c r="M1872" s="36"/>
      <c r="P1872" s="45"/>
      <c r="Q1872" s="51"/>
    </row>
    <row r="1873" spans="7:17" s="24" customFormat="1" x14ac:dyDescent="0.2">
      <c r="G1873" s="33"/>
      <c r="H1873" s="33"/>
      <c r="J1873" s="36"/>
      <c r="K1873" s="36"/>
      <c r="L1873" s="36"/>
      <c r="M1873" s="36"/>
      <c r="P1873" s="45"/>
      <c r="Q1873" s="51"/>
    </row>
    <row r="1874" spans="7:17" s="24" customFormat="1" x14ac:dyDescent="0.2">
      <c r="G1874" s="33"/>
      <c r="H1874" s="33"/>
      <c r="J1874" s="36"/>
      <c r="K1874" s="36"/>
      <c r="L1874" s="36"/>
      <c r="M1874" s="36"/>
      <c r="P1874" s="45"/>
      <c r="Q1874" s="51"/>
    </row>
    <row r="1875" spans="7:17" s="24" customFormat="1" x14ac:dyDescent="0.2">
      <c r="G1875" s="33"/>
      <c r="H1875" s="33"/>
      <c r="J1875" s="36"/>
      <c r="K1875" s="36"/>
      <c r="L1875" s="36"/>
      <c r="M1875" s="36"/>
      <c r="P1875" s="45"/>
      <c r="Q1875" s="51"/>
    </row>
    <row r="1876" spans="7:17" s="24" customFormat="1" x14ac:dyDescent="0.2">
      <c r="G1876" s="33"/>
      <c r="H1876" s="33"/>
      <c r="J1876" s="36"/>
      <c r="K1876" s="36"/>
      <c r="L1876" s="36"/>
      <c r="M1876" s="36"/>
      <c r="P1876" s="45"/>
      <c r="Q1876" s="51"/>
    </row>
    <row r="1877" spans="7:17" s="24" customFormat="1" x14ac:dyDescent="0.2">
      <c r="G1877" s="33"/>
      <c r="H1877" s="33"/>
      <c r="J1877" s="36"/>
      <c r="K1877" s="36"/>
      <c r="L1877" s="36"/>
      <c r="M1877" s="36"/>
      <c r="P1877" s="45"/>
      <c r="Q1877" s="51"/>
    </row>
    <row r="1878" spans="7:17" s="24" customFormat="1" x14ac:dyDescent="0.2">
      <c r="G1878" s="33"/>
      <c r="H1878" s="33"/>
      <c r="J1878" s="36"/>
      <c r="K1878" s="36"/>
      <c r="L1878" s="36"/>
      <c r="M1878" s="36"/>
      <c r="P1878" s="45"/>
      <c r="Q1878" s="51"/>
    </row>
    <row r="1879" spans="7:17" s="24" customFormat="1" x14ac:dyDescent="0.2">
      <c r="G1879" s="33"/>
      <c r="H1879" s="33"/>
      <c r="J1879" s="36"/>
      <c r="K1879" s="36"/>
      <c r="L1879" s="36"/>
      <c r="M1879" s="36"/>
      <c r="P1879" s="45"/>
      <c r="Q1879" s="51"/>
    </row>
    <row r="1880" spans="7:17" s="24" customFormat="1" x14ac:dyDescent="0.2">
      <c r="G1880" s="33"/>
      <c r="H1880" s="33"/>
      <c r="J1880" s="36"/>
      <c r="K1880" s="36"/>
      <c r="L1880" s="36"/>
      <c r="M1880" s="36"/>
      <c r="P1880" s="45"/>
      <c r="Q1880" s="51"/>
    </row>
    <row r="1881" spans="7:17" s="24" customFormat="1" x14ac:dyDescent="0.2">
      <c r="G1881" s="33"/>
      <c r="H1881" s="33"/>
      <c r="J1881" s="36"/>
      <c r="K1881" s="36"/>
      <c r="L1881" s="36"/>
      <c r="M1881" s="36"/>
      <c r="P1881" s="45"/>
      <c r="Q1881" s="51"/>
    </row>
    <row r="1882" spans="7:17" s="24" customFormat="1" x14ac:dyDescent="0.2">
      <c r="G1882" s="33"/>
      <c r="H1882" s="33"/>
      <c r="J1882" s="36"/>
      <c r="K1882" s="36"/>
      <c r="L1882" s="36"/>
      <c r="M1882" s="36"/>
      <c r="P1882" s="45"/>
      <c r="Q1882" s="51"/>
    </row>
    <row r="1883" spans="7:17" s="24" customFormat="1" x14ac:dyDescent="0.2">
      <c r="G1883" s="33"/>
      <c r="H1883" s="33"/>
      <c r="J1883" s="36"/>
      <c r="K1883" s="36"/>
      <c r="L1883" s="36"/>
      <c r="M1883" s="36"/>
      <c r="P1883" s="45"/>
      <c r="Q1883" s="51"/>
    </row>
    <row r="1884" spans="7:17" s="24" customFormat="1" x14ac:dyDescent="0.2">
      <c r="G1884" s="33"/>
      <c r="H1884" s="33"/>
      <c r="J1884" s="36"/>
      <c r="K1884" s="36"/>
      <c r="L1884" s="36"/>
      <c r="M1884" s="36"/>
      <c r="P1884" s="45"/>
      <c r="Q1884" s="51"/>
    </row>
    <row r="1885" spans="7:17" s="24" customFormat="1" x14ac:dyDescent="0.2">
      <c r="G1885" s="33"/>
      <c r="H1885" s="33"/>
      <c r="J1885" s="36"/>
      <c r="K1885" s="36"/>
      <c r="L1885" s="36"/>
      <c r="M1885" s="36"/>
      <c r="P1885" s="45"/>
      <c r="Q1885" s="51"/>
    </row>
    <row r="1886" spans="7:17" s="24" customFormat="1" x14ac:dyDescent="0.2">
      <c r="G1886" s="33"/>
      <c r="H1886" s="33"/>
      <c r="J1886" s="36"/>
      <c r="K1886" s="36"/>
      <c r="L1886" s="36"/>
      <c r="M1886" s="36"/>
      <c r="P1886" s="45"/>
      <c r="Q1886" s="51"/>
    </row>
    <row r="1887" spans="7:17" s="24" customFormat="1" x14ac:dyDescent="0.2">
      <c r="G1887" s="33"/>
      <c r="H1887" s="33"/>
      <c r="J1887" s="36"/>
      <c r="K1887" s="36"/>
      <c r="L1887" s="36"/>
      <c r="M1887" s="36"/>
      <c r="P1887" s="45"/>
      <c r="Q1887" s="51"/>
    </row>
    <row r="1888" spans="7:17" s="24" customFormat="1" x14ac:dyDescent="0.2">
      <c r="G1888" s="33"/>
      <c r="H1888" s="33"/>
      <c r="J1888" s="36"/>
      <c r="K1888" s="36"/>
      <c r="L1888" s="36"/>
      <c r="M1888" s="36"/>
      <c r="P1888" s="45"/>
      <c r="Q1888" s="51"/>
    </row>
    <row r="1889" spans="7:17" s="24" customFormat="1" x14ac:dyDescent="0.2">
      <c r="G1889" s="33"/>
      <c r="H1889" s="33"/>
      <c r="J1889" s="36"/>
      <c r="K1889" s="36"/>
      <c r="L1889" s="36"/>
      <c r="M1889" s="36"/>
      <c r="P1889" s="45"/>
      <c r="Q1889" s="51"/>
    </row>
    <row r="1890" spans="7:17" s="24" customFormat="1" x14ac:dyDescent="0.2">
      <c r="G1890" s="33"/>
      <c r="H1890" s="33"/>
      <c r="J1890" s="36"/>
      <c r="K1890" s="36"/>
      <c r="L1890" s="36"/>
      <c r="M1890" s="36"/>
      <c r="P1890" s="45"/>
      <c r="Q1890" s="51"/>
    </row>
    <row r="1891" spans="7:17" s="24" customFormat="1" x14ac:dyDescent="0.2">
      <c r="G1891" s="33"/>
      <c r="H1891" s="33"/>
      <c r="J1891" s="36"/>
      <c r="K1891" s="36"/>
      <c r="L1891" s="36"/>
      <c r="M1891" s="36"/>
      <c r="P1891" s="45"/>
      <c r="Q1891" s="51"/>
    </row>
    <row r="1892" spans="7:17" s="24" customFormat="1" x14ac:dyDescent="0.2">
      <c r="G1892" s="33"/>
      <c r="H1892" s="33"/>
      <c r="J1892" s="36"/>
      <c r="K1892" s="36"/>
      <c r="L1892" s="36"/>
      <c r="M1892" s="36"/>
      <c r="P1892" s="45"/>
      <c r="Q1892" s="51"/>
    </row>
    <row r="1893" spans="7:17" s="24" customFormat="1" x14ac:dyDescent="0.2">
      <c r="G1893" s="33"/>
      <c r="H1893" s="33"/>
      <c r="J1893" s="36"/>
      <c r="K1893" s="36"/>
      <c r="L1893" s="36"/>
      <c r="M1893" s="36"/>
      <c r="P1893" s="45"/>
      <c r="Q1893" s="51"/>
    </row>
    <row r="1894" spans="7:17" s="24" customFormat="1" x14ac:dyDescent="0.2">
      <c r="G1894" s="33"/>
      <c r="H1894" s="33"/>
      <c r="J1894" s="36"/>
      <c r="K1894" s="36"/>
      <c r="L1894" s="36"/>
      <c r="M1894" s="36"/>
      <c r="P1894" s="45"/>
      <c r="Q1894" s="51"/>
    </row>
    <row r="1895" spans="7:17" s="24" customFormat="1" x14ac:dyDescent="0.2">
      <c r="G1895" s="33"/>
      <c r="H1895" s="33"/>
      <c r="J1895" s="36"/>
      <c r="K1895" s="36"/>
      <c r="L1895" s="36"/>
      <c r="M1895" s="36"/>
      <c r="P1895" s="45"/>
      <c r="Q1895" s="51"/>
    </row>
    <row r="1896" spans="7:17" s="24" customFormat="1" x14ac:dyDescent="0.2">
      <c r="G1896" s="33"/>
      <c r="H1896" s="33"/>
      <c r="J1896" s="36"/>
      <c r="K1896" s="36"/>
      <c r="L1896" s="36"/>
      <c r="M1896" s="36"/>
      <c r="P1896" s="45"/>
      <c r="Q1896" s="51"/>
    </row>
    <row r="1897" spans="7:17" s="24" customFormat="1" x14ac:dyDescent="0.2">
      <c r="G1897" s="33"/>
      <c r="H1897" s="33"/>
      <c r="J1897" s="36"/>
      <c r="K1897" s="36"/>
      <c r="L1897" s="36"/>
      <c r="M1897" s="36"/>
      <c r="P1897" s="45"/>
      <c r="Q1897" s="51"/>
    </row>
    <row r="1898" spans="7:17" s="24" customFormat="1" x14ac:dyDescent="0.2">
      <c r="G1898" s="33"/>
      <c r="H1898" s="33"/>
      <c r="J1898" s="36"/>
      <c r="K1898" s="36"/>
      <c r="L1898" s="36"/>
      <c r="M1898" s="36"/>
      <c r="P1898" s="45"/>
      <c r="Q1898" s="51"/>
    </row>
    <row r="1899" spans="7:17" s="24" customFormat="1" x14ac:dyDescent="0.2">
      <c r="G1899" s="33"/>
      <c r="H1899" s="33"/>
      <c r="J1899" s="36"/>
      <c r="K1899" s="36"/>
      <c r="L1899" s="36"/>
      <c r="M1899" s="36"/>
      <c r="P1899" s="45"/>
      <c r="Q1899" s="51"/>
    </row>
    <row r="1900" spans="7:17" s="24" customFormat="1" x14ac:dyDescent="0.2">
      <c r="G1900" s="33"/>
      <c r="H1900" s="33"/>
      <c r="J1900" s="36"/>
      <c r="K1900" s="36"/>
      <c r="L1900" s="36"/>
      <c r="M1900" s="36"/>
      <c r="P1900" s="45"/>
      <c r="Q1900" s="51"/>
    </row>
    <row r="1901" spans="7:17" s="24" customFormat="1" x14ac:dyDescent="0.2">
      <c r="G1901" s="33"/>
      <c r="H1901" s="33"/>
      <c r="J1901" s="36"/>
      <c r="K1901" s="36"/>
      <c r="L1901" s="36"/>
      <c r="M1901" s="36"/>
      <c r="P1901" s="45"/>
      <c r="Q1901" s="51"/>
    </row>
    <row r="1902" spans="7:17" s="24" customFormat="1" x14ac:dyDescent="0.2">
      <c r="G1902" s="33"/>
      <c r="H1902" s="33"/>
      <c r="J1902" s="36"/>
      <c r="K1902" s="36"/>
      <c r="L1902" s="36"/>
      <c r="M1902" s="36"/>
      <c r="P1902" s="45"/>
      <c r="Q1902" s="51"/>
    </row>
    <row r="1903" spans="7:17" s="24" customFormat="1" x14ac:dyDescent="0.2">
      <c r="G1903" s="33"/>
      <c r="H1903" s="33"/>
      <c r="J1903" s="36"/>
      <c r="K1903" s="36"/>
      <c r="L1903" s="36"/>
      <c r="M1903" s="36"/>
      <c r="P1903" s="45"/>
      <c r="Q1903" s="51"/>
    </row>
    <row r="1904" spans="7:17" s="24" customFormat="1" x14ac:dyDescent="0.2">
      <c r="G1904" s="33"/>
      <c r="H1904" s="33"/>
      <c r="J1904" s="36"/>
      <c r="K1904" s="36"/>
      <c r="L1904" s="36"/>
      <c r="M1904" s="36"/>
      <c r="P1904" s="45"/>
      <c r="Q1904" s="51"/>
    </row>
    <row r="1905" spans="7:17" s="24" customFormat="1" x14ac:dyDescent="0.2">
      <c r="G1905" s="33"/>
      <c r="H1905" s="33"/>
      <c r="J1905" s="36"/>
      <c r="K1905" s="36"/>
      <c r="L1905" s="36"/>
      <c r="M1905" s="36"/>
      <c r="P1905" s="45"/>
      <c r="Q1905" s="51"/>
    </row>
    <row r="1906" spans="7:17" s="24" customFormat="1" x14ac:dyDescent="0.2">
      <c r="G1906" s="33"/>
      <c r="H1906" s="33"/>
      <c r="J1906" s="36"/>
      <c r="K1906" s="36"/>
      <c r="L1906" s="36"/>
      <c r="M1906" s="36"/>
      <c r="P1906" s="45"/>
      <c r="Q1906" s="51"/>
    </row>
    <row r="1907" spans="7:17" s="24" customFormat="1" x14ac:dyDescent="0.2">
      <c r="G1907" s="33"/>
      <c r="H1907" s="33"/>
      <c r="J1907" s="36"/>
      <c r="K1907" s="36"/>
      <c r="L1907" s="36"/>
      <c r="M1907" s="36"/>
      <c r="P1907" s="45"/>
      <c r="Q1907" s="51"/>
    </row>
    <row r="1908" spans="7:17" s="24" customFormat="1" x14ac:dyDescent="0.2">
      <c r="G1908" s="33"/>
      <c r="H1908" s="33"/>
      <c r="J1908" s="36"/>
      <c r="K1908" s="36"/>
      <c r="L1908" s="36"/>
      <c r="M1908" s="36"/>
      <c r="P1908" s="45"/>
      <c r="Q1908" s="51"/>
    </row>
    <row r="1909" spans="7:17" s="24" customFormat="1" x14ac:dyDescent="0.2">
      <c r="G1909" s="33"/>
      <c r="H1909" s="33"/>
      <c r="J1909" s="36"/>
      <c r="K1909" s="36"/>
      <c r="L1909" s="36"/>
      <c r="M1909" s="36"/>
      <c r="P1909" s="45"/>
      <c r="Q1909" s="51"/>
    </row>
    <row r="1910" spans="7:17" s="24" customFormat="1" x14ac:dyDescent="0.2">
      <c r="G1910" s="33"/>
      <c r="H1910" s="33"/>
      <c r="J1910" s="36"/>
      <c r="K1910" s="36"/>
      <c r="L1910" s="36"/>
      <c r="M1910" s="36"/>
      <c r="P1910" s="45"/>
      <c r="Q1910" s="51"/>
    </row>
    <row r="1911" spans="7:17" s="24" customFormat="1" x14ac:dyDescent="0.2">
      <c r="G1911" s="33"/>
      <c r="H1911" s="33"/>
      <c r="J1911" s="36"/>
      <c r="K1911" s="36"/>
      <c r="L1911" s="36"/>
      <c r="M1911" s="36"/>
      <c r="P1911" s="45"/>
      <c r="Q1911" s="51"/>
    </row>
    <row r="1912" spans="7:17" s="24" customFormat="1" x14ac:dyDescent="0.2">
      <c r="G1912" s="33"/>
      <c r="H1912" s="33"/>
      <c r="J1912" s="36"/>
      <c r="K1912" s="36"/>
      <c r="L1912" s="36"/>
      <c r="M1912" s="36"/>
      <c r="P1912" s="45"/>
      <c r="Q1912" s="51"/>
    </row>
    <row r="1913" spans="7:17" s="24" customFormat="1" x14ac:dyDescent="0.2">
      <c r="G1913" s="33"/>
      <c r="H1913" s="33"/>
      <c r="J1913" s="36"/>
      <c r="K1913" s="36"/>
      <c r="L1913" s="36"/>
      <c r="M1913" s="36"/>
      <c r="P1913" s="45"/>
      <c r="Q1913" s="51"/>
    </row>
    <row r="1914" spans="7:17" s="24" customFormat="1" x14ac:dyDescent="0.2">
      <c r="G1914" s="33"/>
      <c r="H1914" s="33"/>
      <c r="J1914" s="36"/>
      <c r="K1914" s="36"/>
      <c r="L1914" s="36"/>
      <c r="M1914" s="36"/>
      <c r="P1914" s="45"/>
      <c r="Q1914" s="51"/>
    </row>
    <row r="1915" spans="7:17" s="24" customFormat="1" x14ac:dyDescent="0.2">
      <c r="G1915" s="33"/>
      <c r="H1915" s="33"/>
      <c r="J1915" s="36"/>
      <c r="K1915" s="36"/>
      <c r="L1915" s="36"/>
      <c r="M1915" s="36"/>
      <c r="P1915" s="45"/>
      <c r="Q1915" s="51"/>
    </row>
    <row r="1916" spans="7:17" s="24" customFormat="1" x14ac:dyDescent="0.2">
      <c r="G1916" s="33"/>
      <c r="H1916" s="33"/>
      <c r="J1916" s="36"/>
      <c r="K1916" s="36"/>
      <c r="L1916" s="36"/>
      <c r="M1916" s="36"/>
      <c r="P1916" s="45"/>
      <c r="Q1916" s="51"/>
    </row>
    <row r="1917" spans="7:17" s="24" customFormat="1" x14ac:dyDescent="0.2">
      <c r="G1917" s="33"/>
      <c r="H1917" s="33"/>
      <c r="J1917" s="36"/>
      <c r="K1917" s="36"/>
      <c r="L1917" s="36"/>
      <c r="M1917" s="36"/>
      <c r="P1917" s="45"/>
      <c r="Q1917" s="51"/>
    </row>
    <row r="1918" spans="7:17" s="24" customFormat="1" x14ac:dyDescent="0.2">
      <c r="G1918" s="33"/>
      <c r="H1918" s="33"/>
      <c r="J1918" s="36"/>
      <c r="K1918" s="36"/>
      <c r="L1918" s="36"/>
      <c r="M1918" s="36"/>
      <c r="P1918" s="45"/>
      <c r="Q1918" s="51"/>
    </row>
    <row r="1919" spans="7:17" s="24" customFormat="1" x14ac:dyDescent="0.2">
      <c r="G1919" s="33"/>
      <c r="H1919" s="33"/>
      <c r="J1919" s="36"/>
      <c r="K1919" s="36"/>
      <c r="L1919" s="36"/>
      <c r="M1919" s="36"/>
      <c r="P1919" s="45"/>
      <c r="Q1919" s="51"/>
    </row>
    <row r="1920" spans="7:17" s="24" customFormat="1" x14ac:dyDescent="0.2">
      <c r="G1920" s="33"/>
      <c r="H1920" s="33"/>
      <c r="J1920" s="36"/>
      <c r="K1920" s="36"/>
      <c r="L1920" s="36"/>
      <c r="M1920" s="36"/>
      <c r="P1920" s="45"/>
      <c r="Q1920" s="51"/>
    </row>
    <row r="1921" spans="7:17" s="24" customFormat="1" x14ac:dyDescent="0.2">
      <c r="G1921" s="33"/>
      <c r="H1921" s="33"/>
      <c r="J1921" s="36"/>
      <c r="K1921" s="36"/>
      <c r="L1921" s="36"/>
      <c r="M1921" s="36"/>
      <c r="P1921" s="45"/>
      <c r="Q1921" s="51"/>
    </row>
    <row r="1922" spans="7:17" s="24" customFormat="1" x14ac:dyDescent="0.2">
      <c r="G1922" s="33"/>
      <c r="H1922" s="33"/>
      <c r="J1922" s="36"/>
      <c r="K1922" s="36"/>
      <c r="L1922" s="36"/>
      <c r="M1922" s="36"/>
      <c r="P1922" s="45"/>
      <c r="Q1922" s="51"/>
    </row>
    <row r="1923" spans="7:17" s="24" customFormat="1" x14ac:dyDescent="0.2">
      <c r="G1923" s="33"/>
      <c r="H1923" s="33"/>
      <c r="J1923" s="36"/>
      <c r="K1923" s="36"/>
      <c r="L1923" s="36"/>
      <c r="M1923" s="36"/>
      <c r="P1923" s="45"/>
      <c r="Q1923" s="51"/>
    </row>
    <row r="1924" spans="7:17" s="24" customFormat="1" x14ac:dyDescent="0.2">
      <c r="G1924" s="33"/>
      <c r="H1924" s="33"/>
      <c r="J1924" s="36"/>
      <c r="K1924" s="36"/>
      <c r="L1924" s="36"/>
      <c r="M1924" s="36"/>
      <c r="P1924" s="45"/>
      <c r="Q1924" s="51"/>
    </row>
    <row r="1925" spans="7:17" s="24" customFormat="1" x14ac:dyDescent="0.2">
      <c r="G1925" s="33"/>
      <c r="H1925" s="33"/>
      <c r="J1925" s="36"/>
      <c r="K1925" s="36"/>
      <c r="L1925" s="36"/>
      <c r="M1925" s="36"/>
      <c r="P1925" s="45"/>
      <c r="Q1925" s="51"/>
    </row>
    <row r="1926" spans="7:17" s="24" customFormat="1" x14ac:dyDescent="0.2">
      <c r="G1926" s="33"/>
      <c r="H1926" s="33"/>
      <c r="J1926" s="36"/>
      <c r="K1926" s="36"/>
      <c r="L1926" s="36"/>
      <c r="M1926" s="36"/>
      <c r="P1926" s="45"/>
      <c r="Q1926" s="51"/>
    </row>
    <row r="1927" spans="7:17" s="24" customFormat="1" x14ac:dyDescent="0.2">
      <c r="G1927" s="33"/>
      <c r="H1927" s="33"/>
      <c r="J1927" s="36"/>
      <c r="K1927" s="36"/>
      <c r="L1927" s="36"/>
      <c r="M1927" s="36"/>
      <c r="P1927" s="45"/>
      <c r="Q1927" s="51"/>
    </row>
    <row r="1928" spans="7:17" s="24" customFormat="1" x14ac:dyDescent="0.2">
      <c r="G1928" s="33"/>
      <c r="H1928" s="33"/>
      <c r="J1928" s="36"/>
      <c r="K1928" s="36"/>
      <c r="L1928" s="36"/>
      <c r="M1928" s="36"/>
      <c r="P1928" s="45"/>
      <c r="Q1928" s="51"/>
    </row>
    <row r="1929" spans="7:17" s="24" customFormat="1" x14ac:dyDescent="0.2">
      <c r="G1929" s="33"/>
      <c r="H1929" s="33"/>
      <c r="J1929" s="36"/>
      <c r="K1929" s="36"/>
      <c r="L1929" s="36"/>
      <c r="M1929" s="36"/>
      <c r="P1929" s="45"/>
      <c r="Q1929" s="51"/>
    </row>
    <row r="1930" spans="7:17" s="24" customFormat="1" x14ac:dyDescent="0.2">
      <c r="G1930" s="33"/>
      <c r="H1930" s="33"/>
      <c r="J1930" s="36"/>
      <c r="K1930" s="36"/>
      <c r="L1930" s="36"/>
      <c r="M1930" s="36"/>
      <c r="P1930" s="45"/>
      <c r="Q1930" s="51"/>
    </row>
    <row r="1931" spans="7:17" s="24" customFormat="1" x14ac:dyDescent="0.2">
      <c r="G1931" s="33"/>
      <c r="H1931" s="33"/>
      <c r="J1931" s="36"/>
      <c r="K1931" s="36"/>
      <c r="L1931" s="36"/>
      <c r="M1931" s="36"/>
      <c r="P1931" s="45"/>
      <c r="Q1931" s="51"/>
    </row>
    <row r="1932" spans="7:17" s="24" customFormat="1" x14ac:dyDescent="0.2">
      <c r="G1932" s="33"/>
      <c r="H1932" s="33"/>
      <c r="J1932" s="36"/>
      <c r="K1932" s="36"/>
      <c r="L1932" s="36"/>
      <c r="M1932" s="36"/>
      <c r="P1932" s="45"/>
      <c r="Q1932" s="51"/>
    </row>
    <row r="1933" spans="7:17" s="24" customFormat="1" x14ac:dyDescent="0.2">
      <c r="G1933" s="33"/>
      <c r="H1933" s="33"/>
      <c r="J1933" s="36"/>
      <c r="K1933" s="36"/>
      <c r="L1933" s="36"/>
      <c r="M1933" s="36"/>
      <c r="P1933" s="45"/>
      <c r="Q1933" s="51"/>
    </row>
    <row r="1934" spans="7:17" s="24" customFormat="1" x14ac:dyDescent="0.2">
      <c r="G1934" s="33"/>
      <c r="H1934" s="33"/>
      <c r="J1934" s="36"/>
      <c r="K1934" s="36"/>
      <c r="L1934" s="36"/>
      <c r="M1934" s="36"/>
      <c r="P1934" s="45"/>
      <c r="Q1934" s="51"/>
    </row>
    <row r="1935" spans="7:17" s="24" customFormat="1" x14ac:dyDescent="0.2">
      <c r="G1935" s="33"/>
      <c r="H1935" s="33"/>
      <c r="J1935" s="36"/>
      <c r="K1935" s="36"/>
      <c r="L1935" s="36"/>
      <c r="M1935" s="36"/>
      <c r="P1935" s="45"/>
      <c r="Q1935" s="51"/>
    </row>
    <row r="1936" spans="7:17" s="24" customFormat="1" x14ac:dyDescent="0.2">
      <c r="G1936" s="33"/>
      <c r="H1936" s="33"/>
      <c r="J1936" s="36"/>
      <c r="K1936" s="36"/>
      <c r="L1936" s="36"/>
      <c r="M1936" s="36"/>
      <c r="P1936" s="45"/>
      <c r="Q1936" s="51"/>
    </row>
    <row r="1937" spans="7:17" s="24" customFormat="1" x14ac:dyDescent="0.2">
      <c r="G1937" s="33"/>
      <c r="H1937" s="33"/>
      <c r="J1937" s="36"/>
      <c r="K1937" s="36"/>
      <c r="L1937" s="36"/>
      <c r="M1937" s="36"/>
      <c r="P1937" s="45"/>
      <c r="Q1937" s="51"/>
    </row>
    <row r="1938" spans="7:17" s="24" customFormat="1" x14ac:dyDescent="0.2">
      <c r="G1938" s="33"/>
      <c r="H1938" s="33"/>
      <c r="J1938" s="36"/>
      <c r="K1938" s="36"/>
      <c r="L1938" s="36"/>
      <c r="M1938" s="36"/>
      <c r="P1938" s="45"/>
      <c r="Q1938" s="51"/>
    </row>
    <row r="1939" spans="7:17" s="24" customFormat="1" x14ac:dyDescent="0.2">
      <c r="G1939" s="33"/>
      <c r="H1939" s="33"/>
      <c r="J1939" s="36"/>
      <c r="K1939" s="36"/>
      <c r="L1939" s="36"/>
      <c r="M1939" s="36"/>
      <c r="P1939" s="45"/>
      <c r="Q1939" s="51"/>
    </row>
    <row r="1940" spans="7:17" s="24" customFormat="1" x14ac:dyDescent="0.2">
      <c r="G1940" s="33"/>
      <c r="H1940" s="33"/>
      <c r="J1940" s="36"/>
      <c r="K1940" s="36"/>
      <c r="L1940" s="36"/>
      <c r="M1940" s="36"/>
      <c r="P1940" s="45"/>
      <c r="Q1940" s="51"/>
    </row>
    <row r="1941" spans="7:17" s="24" customFormat="1" x14ac:dyDescent="0.2">
      <c r="G1941" s="33"/>
      <c r="H1941" s="33"/>
      <c r="J1941" s="36"/>
      <c r="K1941" s="36"/>
      <c r="L1941" s="36"/>
      <c r="M1941" s="36"/>
      <c r="P1941" s="45"/>
      <c r="Q1941" s="51"/>
    </row>
    <row r="1942" spans="7:17" s="24" customFormat="1" x14ac:dyDescent="0.2">
      <c r="G1942" s="33"/>
      <c r="H1942" s="33"/>
      <c r="J1942" s="36"/>
      <c r="K1942" s="36"/>
      <c r="L1942" s="36"/>
      <c r="M1942" s="36"/>
      <c r="P1942" s="45"/>
      <c r="Q1942" s="51"/>
    </row>
    <row r="1943" spans="7:17" s="24" customFormat="1" x14ac:dyDescent="0.2">
      <c r="G1943" s="33"/>
      <c r="H1943" s="33"/>
      <c r="J1943" s="36"/>
      <c r="K1943" s="36"/>
      <c r="L1943" s="36"/>
      <c r="M1943" s="36"/>
      <c r="P1943" s="45"/>
      <c r="Q1943" s="51"/>
    </row>
    <row r="1944" spans="7:17" s="24" customFormat="1" x14ac:dyDescent="0.2">
      <c r="G1944" s="33"/>
      <c r="H1944" s="33"/>
      <c r="J1944" s="36"/>
      <c r="K1944" s="36"/>
      <c r="L1944" s="36"/>
      <c r="M1944" s="36"/>
      <c r="P1944" s="45"/>
      <c r="Q1944" s="51"/>
    </row>
    <row r="1945" spans="7:17" s="24" customFormat="1" x14ac:dyDescent="0.2">
      <c r="G1945" s="33"/>
      <c r="H1945" s="33"/>
      <c r="J1945" s="36"/>
      <c r="K1945" s="36"/>
      <c r="L1945" s="36"/>
      <c r="M1945" s="36"/>
      <c r="P1945" s="45"/>
      <c r="Q1945" s="51"/>
    </row>
    <row r="1946" spans="7:17" s="24" customFormat="1" x14ac:dyDescent="0.2">
      <c r="G1946" s="33"/>
      <c r="H1946" s="33"/>
      <c r="J1946" s="36"/>
      <c r="K1946" s="36"/>
      <c r="L1946" s="36"/>
      <c r="M1946" s="36"/>
      <c r="P1946" s="45"/>
      <c r="Q1946" s="51"/>
    </row>
    <row r="1947" spans="7:17" s="24" customFormat="1" x14ac:dyDescent="0.2">
      <c r="G1947" s="33"/>
      <c r="H1947" s="33"/>
      <c r="J1947" s="36"/>
      <c r="K1947" s="36"/>
      <c r="L1947" s="36"/>
      <c r="M1947" s="36"/>
      <c r="P1947" s="45"/>
      <c r="Q1947" s="51"/>
    </row>
    <row r="1948" spans="7:17" s="24" customFormat="1" x14ac:dyDescent="0.2">
      <c r="G1948" s="33"/>
      <c r="H1948" s="33"/>
      <c r="J1948" s="36"/>
      <c r="K1948" s="36"/>
      <c r="L1948" s="36"/>
      <c r="M1948" s="36"/>
      <c r="P1948" s="45"/>
      <c r="Q1948" s="51"/>
    </row>
    <row r="1949" spans="7:17" s="24" customFormat="1" x14ac:dyDescent="0.2">
      <c r="G1949" s="33"/>
      <c r="H1949" s="33"/>
      <c r="J1949" s="36"/>
      <c r="K1949" s="36"/>
      <c r="L1949" s="36"/>
      <c r="M1949" s="36"/>
      <c r="P1949" s="45"/>
      <c r="Q1949" s="51"/>
    </row>
    <row r="1950" spans="7:17" s="24" customFormat="1" x14ac:dyDescent="0.2">
      <c r="G1950" s="33"/>
      <c r="H1950" s="33"/>
      <c r="J1950" s="36"/>
      <c r="K1950" s="36"/>
      <c r="L1950" s="36"/>
      <c r="M1950" s="36"/>
      <c r="P1950" s="45"/>
      <c r="Q1950" s="51"/>
    </row>
    <row r="1951" spans="7:17" s="24" customFormat="1" x14ac:dyDescent="0.2">
      <c r="G1951" s="33"/>
      <c r="H1951" s="33"/>
      <c r="J1951" s="36"/>
      <c r="K1951" s="36"/>
      <c r="L1951" s="36"/>
      <c r="M1951" s="36"/>
      <c r="P1951" s="45"/>
      <c r="Q1951" s="51"/>
    </row>
    <row r="1952" spans="7:17" s="24" customFormat="1" x14ac:dyDescent="0.2">
      <c r="G1952" s="33"/>
      <c r="H1952" s="33"/>
      <c r="J1952" s="36"/>
      <c r="K1952" s="36"/>
      <c r="L1952" s="36"/>
      <c r="M1952" s="36"/>
      <c r="P1952" s="45"/>
      <c r="Q1952" s="51"/>
    </row>
    <row r="1953" spans="7:17" s="24" customFormat="1" x14ac:dyDescent="0.2">
      <c r="G1953" s="33"/>
      <c r="H1953" s="33"/>
      <c r="J1953" s="36"/>
      <c r="K1953" s="36"/>
      <c r="L1953" s="36"/>
      <c r="M1953" s="36"/>
      <c r="P1953" s="45"/>
      <c r="Q1953" s="51"/>
    </row>
    <row r="1954" spans="7:17" s="24" customFormat="1" x14ac:dyDescent="0.2">
      <c r="G1954" s="33"/>
      <c r="H1954" s="33"/>
      <c r="J1954" s="36"/>
      <c r="K1954" s="36"/>
      <c r="L1954" s="36"/>
      <c r="M1954" s="36"/>
      <c r="P1954" s="45"/>
      <c r="Q1954" s="51"/>
    </row>
    <row r="1955" spans="7:17" s="24" customFormat="1" x14ac:dyDescent="0.2">
      <c r="G1955" s="33"/>
      <c r="H1955" s="33"/>
      <c r="J1955" s="36"/>
      <c r="K1955" s="36"/>
      <c r="L1955" s="36"/>
      <c r="M1955" s="36"/>
      <c r="P1955" s="45"/>
      <c r="Q1955" s="51"/>
    </row>
    <row r="1956" spans="7:17" s="24" customFormat="1" x14ac:dyDescent="0.2">
      <c r="G1956" s="33"/>
      <c r="H1956" s="33"/>
      <c r="J1956" s="36"/>
      <c r="K1956" s="36"/>
      <c r="L1956" s="36"/>
      <c r="M1956" s="36"/>
      <c r="P1956" s="45"/>
      <c r="Q1956" s="51"/>
    </row>
    <row r="1957" spans="7:17" s="24" customFormat="1" x14ac:dyDescent="0.2">
      <c r="G1957" s="33"/>
      <c r="H1957" s="33"/>
      <c r="J1957" s="36"/>
      <c r="K1957" s="36"/>
      <c r="L1957" s="36"/>
      <c r="M1957" s="36"/>
      <c r="P1957" s="45"/>
      <c r="Q1957" s="51"/>
    </row>
    <row r="1958" spans="7:17" s="24" customFormat="1" x14ac:dyDescent="0.2">
      <c r="G1958" s="33"/>
      <c r="H1958" s="33"/>
      <c r="J1958" s="36"/>
      <c r="K1958" s="36"/>
      <c r="L1958" s="36"/>
      <c r="M1958" s="36"/>
      <c r="P1958" s="45"/>
      <c r="Q1958" s="51"/>
    </row>
    <row r="1959" spans="7:17" s="24" customFormat="1" x14ac:dyDescent="0.2">
      <c r="G1959" s="33"/>
      <c r="H1959" s="33"/>
      <c r="J1959" s="36"/>
      <c r="K1959" s="36"/>
      <c r="L1959" s="36"/>
      <c r="M1959" s="36"/>
      <c r="P1959" s="45"/>
      <c r="Q1959" s="51"/>
    </row>
    <row r="1960" spans="7:17" s="24" customFormat="1" x14ac:dyDescent="0.2">
      <c r="G1960" s="33"/>
      <c r="H1960" s="33"/>
      <c r="J1960" s="36"/>
      <c r="K1960" s="36"/>
      <c r="L1960" s="36"/>
      <c r="M1960" s="36"/>
      <c r="P1960" s="45"/>
      <c r="Q1960" s="51"/>
    </row>
    <row r="1961" spans="7:17" s="24" customFormat="1" x14ac:dyDescent="0.2">
      <c r="G1961" s="33"/>
      <c r="H1961" s="33"/>
      <c r="J1961" s="36"/>
      <c r="K1961" s="36"/>
      <c r="L1961" s="36"/>
      <c r="M1961" s="36"/>
      <c r="P1961" s="45"/>
      <c r="Q1961" s="51"/>
    </row>
    <row r="1962" spans="7:17" s="24" customFormat="1" x14ac:dyDescent="0.2">
      <c r="G1962" s="33"/>
      <c r="H1962" s="33"/>
      <c r="J1962" s="36"/>
      <c r="K1962" s="36"/>
      <c r="L1962" s="36"/>
      <c r="M1962" s="36"/>
      <c r="P1962" s="45"/>
      <c r="Q1962" s="51"/>
    </row>
    <row r="1963" spans="7:17" s="24" customFormat="1" x14ac:dyDescent="0.2">
      <c r="G1963" s="33"/>
      <c r="H1963" s="33"/>
      <c r="J1963" s="36"/>
      <c r="K1963" s="36"/>
      <c r="L1963" s="36"/>
      <c r="M1963" s="36"/>
      <c r="P1963" s="45"/>
      <c r="Q1963" s="51"/>
    </row>
    <row r="1964" spans="7:17" s="24" customFormat="1" x14ac:dyDescent="0.2">
      <c r="G1964" s="33"/>
      <c r="H1964" s="33"/>
      <c r="J1964" s="36"/>
      <c r="K1964" s="36"/>
      <c r="L1964" s="36"/>
      <c r="M1964" s="36"/>
      <c r="P1964" s="45"/>
      <c r="Q1964" s="51"/>
    </row>
    <row r="1965" spans="7:17" s="24" customFormat="1" x14ac:dyDescent="0.2">
      <c r="G1965" s="33"/>
      <c r="H1965" s="33"/>
      <c r="J1965" s="36"/>
      <c r="K1965" s="36"/>
      <c r="L1965" s="36"/>
      <c r="M1965" s="36"/>
      <c r="P1965" s="45"/>
      <c r="Q1965" s="51"/>
    </row>
    <row r="1966" spans="7:17" s="24" customFormat="1" x14ac:dyDescent="0.2">
      <c r="G1966" s="33"/>
      <c r="H1966" s="33"/>
      <c r="J1966" s="36"/>
      <c r="K1966" s="36"/>
      <c r="L1966" s="36"/>
      <c r="M1966" s="36"/>
      <c r="P1966" s="45"/>
      <c r="Q1966" s="51"/>
    </row>
    <row r="1967" spans="7:17" s="24" customFormat="1" x14ac:dyDescent="0.2">
      <c r="G1967" s="33"/>
      <c r="H1967" s="33"/>
      <c r="J1967" s="36"/>
      <c r="K1967" s="36"/>
      <c r="L1967" s="36"/>
      <c r="M1967" s="36"/>
      <c r="P1967" s="45"/>
      <c r="Q1967" s="51"/>
    </row>
    <row r="1968" spans="7:17" s="24" customFormat="1" x14ac:dyDescent="0.2">
      <c r="G1968" s="33"/>
      <c r="H1968" s="33"/>
      <c r="J1968" s="36"/>
      <c r="K1968" s="36"/>
      <c r="L1968" s="36"/>
      <c r="M1968" s="36"/>
      <c r="P1968" s="45"/>
      <c r="Q1968" s="51"/>
    </row>
    <row r="1969" spans="7:17" s="24" customFormat="1" x14ac:dyDescent="0.2">
      <c r="G1969" s="33"/>
      <c r="H1969" s="33"/>
      <c r="J1969" s="36"/>
      <c r="K1969" s="36"/>
      <c r="L1969" s="36"/>
      <c r="M1969" s="36"/>
      <c r="P1969" s="45"/>
      <c r="Q1969" s="51"/>
    </row>
    <row r="1970" spans="7:17" s="24" customFormat="1" x14ac:dyDescent="0.2">
      <c r="G1970" s="33"/>
      <c r="H1970" s="33"/>
      <c r="J1970" s="36"/>
      <c r="K1970" s="36"/>
      <c r="L1970" s="36"/>
      <c r="M1970" s="36"/>
      <c r="P1970" s="45"/>
      <c r="Q1970" s="51"/>
    </row>
    <row r="1971" spans="7:17" s="24" customFormat="1" x14ac:dyDescent="0.2">
      <c r="G1971" s="33"/>
      <c r="H1971" s="33"/>
      <c r="J1971" s="36"/>
      <c r="K1971" s="36"/>
      <c r="L1971" s="36"/>
      <c r="M1971" s="36"/>
      <c r="P1971" s="45"/>
      <c r="Q1971" s="51"/>
    </row>
    <row r="1972" spans="7:17" s="24" customFormat="1" x14ac:dyDescent="0.2">
      <c r="G1972" s="33"/>
      <c r="H1972" s="33"/>
      <c r="J1972" s="36"/>
      <c r="K1972" s="36"/>
      <c r="L1972" s="36"/>
      <c r="M1972" s="36"/>
      <c r="P1972" s="45"/>
      <c r="Q1972" s="51"/>
    </row>
    <row r="1973" spans="7:17" s="24" customFormat="1" x14ac:dyDescent="0.2">
      <c r="G1973" s="33"/>
      <c r="H1973" s="33"/>
      <c r="J1973" s="36"/>
      <c r="K1973" s="36"/>
      <c r="L1973" s="36"/>
      <c r="M1973" s="36"/>
      <c r="P1973" s="45"/>
      <c r="Q1973" s="51"/>
    </row>
    <row r="1974" spans="7:17" s="24" customFormat="1" x14ac:dyDescent="0.2">
      <c r="G1974" s="33"/>
      <c r="H1974" s="33"/>
      <c r="J1974" s="36"/>
      <c r="K1974" s="36"/>
      <c r="L1974" s="36"/>
      <c r="M1974" s="36"/>
      <c r="P1974" s="45"/>
      <c r="Q1974" s="51"/>
    </row>
    <row r="1975" spans="7:17" s="24" customFormat="1" x14ac:dyDescent="0.2">
      <c r="G1975" s="33"/>
      <c r="H1975" s="33"/>
      <c r="J1975" s="36"/>
      <c r="K1975" s="36"/>
      <c r="L1975" s="36"/>
      <c r="M1975" s="36"/>
      <c r="P1975" s="45"/>
      <c r="Q1975" s="51"/>
    </row>
    <row r="1976" spans="7:17" s="24" customFormat="1" x14ac:dyDescent="0.2">
      <c r="G1976" s="33"/>
      <c r="H1976" s="33"/>
      <c r="J1976" s="36"/>
      <c r="K1976" s="36"/>
      <c r="L1976" s="36"/>
      <c r="M1976" s="36"/>
      <c r="P1976" s="45"/>
      <c r="Q1976" s="51"/>
    </row>
    <row r="1977" spans="7:17" s="24" customFormat="1" x14ac:dyDescent="0.2">
      <c r="G1977" s="33"/>
      <c r="H1977" s="33"/>
      <c r="J1977" s="36"/>
      <c r="K1977" s="36"/>
      <c r="L1977" s="36"/>
      <c r="M1977" s="36"/>
      <c r="P1977" s="45"/>
      <c r="Q1977" s="51"/>
    </row>
    <row r="1978" spans="7:17" s="24" customFormat="1" x14ac:dyDescent="0.2">
      <c r="G1978" s="33"/>
      <c r="H1978" s="33"/>
      <c r="J1978" s="36"/>
      <c r="K1978" s="36"/>
      <c r="L1978" s="36"/>
      <c r="M1978" s="36"/>
      <c r="P1978" s="45"/>
      <c r="Q1978" s="51"/>
    </row>
    <row r="1979" spans="7:17" s="24" customFormat="1" x14ac:dyDescent="0.2">
      <c r="G1979" s="33"/>
      <c r="H1979" s="33"/>
      <c r="J1979" s="36"/>
      <c r="K1979" s="36"/>
      <c r="L1979" s="36"/>
      <c r="M1979" s="36"/>
      <c r="P1979" s="45"/>
      <c r="Q1979" s="51"/>
    </row>
    <row r="1980" spans="7:17" s="24" customFormat="1" x14ac:dyDescent="0.2">
      <c r="G1980" s="33"/>
      <c r="H1980" s="33"/>
      <c r="J1980" s="36"/>
      <c r="K1980" s="36"/>
      <c r="L1980" s="36"/>
      <c r="M1980" s="36"/>
      <c r="P1980" s="45"/>
      <c r="Q1980" s="51"/>
    </row>
    <row r="1981" spans="7:17" s="24" customFormat="1" x14ac:dyDescent="0.2">
      <c r="G1981" s="33"/>
      <c r="H1981" s="33"/>
      <c r="J1981" s="36"/>
      <c r="K1981" s="36"/>
      <c r="L1981" s="36"/>
      <c r="M1981" s="36"/>
      <c r="P1981" s="45"/>
      <c r="Q1981" s="51"/>
    </row>
    <row r="1982" spans="7:17" s="24" customFormat="1" x14ac:dyDescent="0.2">
      <c r="G1982" s="33"/>
      <c r="H1982" s="33"/>
      <c r="J1982" s="36"/>
      <c r="K1982" s="36"/>
      <c r="L1982" s="36"/>
      <c r="M1982" s="36"/>
      <c r="P1982" s="45"/>
      <c r="Q1982" s="51"/>
    </row>
    <row r="1983" spans="7:17" s="24" customFormat="1" x14ac:dyDescent="0.2">
      <c r="G1983" s="33"/>
      <c r="H1983" s="33"/>
      <c r="J1983" s="36"/>
      <c r="K1983" s="36"/>
      <c r="L1983" s="36"/>
      <c r="M1983" s="36"/>
      <c r="P1983" s="45"/>
      <c r="Q1983" s="51"/>
    </row>
    <row r="1984" spans="7:17" s="24" customFormat="1" x14ac:dyDescent="0.2">
      <c r="G1984" s="33"/>
      <c r="H1984" s="33"/>
      <c r="J1984" s="36"/>
      <c r="K1984" s="36"/>
      <c r="L1984" s="36"/>
      <c r="M1984" s="36"/>
      <c r="P1984" s="45"/>
      <c r="Q1984" s="51"/>
    </row>
    <row r="1985" spans="7:17" s="24" customFormat="1" x14ac:dyDescent="0.2">
      <c r="G1985" s="33"/>
      <c r="H1985" s="33"/>
      <c r="J1985" s="36"/>
      <c r="K1985" s="36"/>
      <c r="L1985" s="36"/>
      <c r="M1985" s="36"/>
      <c r="P1985" s="45"/>
      <c r="Q1985" s="51"/>
    </row>
    <row r="1986" spans="7:17" s="24" customFormat="1" x14ac:dyDescent="0.2">
      <c r="G1986" s="33"/>
      <c r="H1986" s="33"/>
      <c r="J1986" s="36"/>
      <c r="K1986" s="36"/>
      <c r="L1986" s="36"/>
      <c r="M1986" s="36"/>
      <c r="P1986" s="45"/>
      <c r="Q1986" s="51"/>
    </row>
    <row r="1987" spans="7:17" s="24" customFormat="1" x14ac:dyDescent="0.2">
      <c r="G1987" s="33"/>
      <c r="H1987" s="33"/>
      <c r="J1987" s="36"/>
      <c r="K1987" s="36"/>
      <c r="L1987" s="36"/>
      <c r="M1987" s="36"/>
      <c r="P1987" s="45"/>
      <c r="Q1987" s="51"/>
    </row>
    <row r="1988" spans="7:17" s="24" customFormat="1" x14ac:dyDescent="0.2">
      <c r="G1988" s="33"/>
      <c r="H1988" s="33"/>
      <c r="J1988" s="36"/>
      <c r="K1988" s="36"/>
      <c r="L1988" s="36"/>
      <c r="M1988" s="36"/>
      <c r="P1988" s="45"/>
      <c r="Q1988" s="51"/>
    </row>
    <row r="1989" spans="7:17" s="24" customFormat="1" x14ac:dyDescent="0.2">
      <c r="G1989" s="33"/>
      <c r="H1989" s="33"/>
      <c r="J1989" s="36"/>
      <c r="K1989" s="36"/>
      <c r="L1989" s="36"/>
      <c r="M1989" s="36"/>
      <c r="P1989" s="45"/>
      <c r="Q1989" s="51"/>
    </row>
    <row r="1990" spans="7:17" s="24" customFormat="1" x14ac:dyDescent="0.2">
      <c r="G1990" s="33"/>
      <c r="H1990" s="33"/>
      <c r="J1990" s="36"/>
      <c r="K1990" s="36"/>
      <c r="L1990" s="36"/>
      <c r="M1990" s="36"/>
      <c r="P1990" s="45"/>
      <c r="Q1990" s="51"/>
    </row>
    <row r="1991" spans="7:17" s="24" customFormat="1" x14ac:dyDescent="0.2">
      <c r="G1991" s="33"/>
      <c r="H1991" s="33"/>
      <c r="J1991" s="36"/>
      <c r="K1991" s="36"/>
      <c r="L1991" s="36"/>
      <c r="M1991" s="36"/>
      <c r="P1991" s="45"/>
      <c r="Q1991" s="51"/>
    </row>
    <row r="1992" spans="7:17" s="24" customFormat="1" x14ac:dyDescent="0.2">
      <c r="G1992" s="33"/>
      <c r="H1992" s="33"/>
      <c r="J1992" s="36"/>
      <c r="K1992" s="36"/>
      <c r="L1992" s="36"/>
      <c r="M1992" s="36"/>
      <c r="P1992" s="45"/>
      <c r="Q1992" s="51"/>
    </row>
    <row r="1993" spans="7:17" s="24" customFormat="1" x14ac:dyDescent="0.2">
      <c r="G1993" s="33"/>
      <c r="H1993" s="33"/>
      <c r="J1993" s="36"/>
      <c r="K1993" s="36"/>
      <c r="L1993" s="36"/>
      <c r="M1993" s="36"/>
      <c r="P1993" s="45"/>
      <c r="Q1993" s="51"/>
    </row>
    <row r="1994" spans="7:17" s="24" customFormat="1" x14ac:dyDescent="0.2">
      <c r="G1994" s="33"/>
      <c r="H1994" s="33"/>
      <c r="J1994" s="36"/>
      <c r="K1994" s="36"/>
      <c r="L1994" s="36"/>
      <c r="M1994" s="36"/>
      <c r="P1994" s="45"/>
      <c r="Q1994" s="51"/>
    </row>
    <row r="1995" spans="7:17" s="24" customFormat="1" x14ac:dyDescent="0.2">
      <c r="G1995" s="33"/>
      <c r="H1995" s="33"/>
      <c r="J1995" s="36"/>
      <c r="K1995" s="36"/>
      <c r="L1995" s="36"/>
      <c r="M1995" s="36"/>
      <c r="P1995" s="45"/>
      <c r="Q1995" s="51"/>
    </row>
    <row r="1996" spans="7:17" s="24" customFormat="1" x14ac:dyDescent="0.2">
      <c r="G1996" s="33"/>
      <c r="H1996" s="33"/>
      <c r="J1996" s="36"/>
      <c r="K1996" s="36"/>
      <c r="L1996" s="36"/>
      <c r="M1996" s="36"/>
      <c r="P1996" s="45"/>
      <c r="Q1996" s="51"/>
    </row>
    <row r="1997" spans="7:17" s="24" customFormat="1" x14ac:dyDescent="0.2">
      <c r="G1997" s="33"/>
      <c r="H1997" s="33"/>
      <c r="J1997" s="36"/>
      <c r="K1997" s="36"/>
      <c r="L1997" s="36"/>
      <c r="M1997" s="36"/>
      <c r="P1997" s="45"/>
      <c r="Q1997" s="51"/>
    </row>
    <row r="1998" spans="7:17" s="24" customFormat="1" x14ac:dyDescent="0.2">
      <c r="G1998" s="33"/>
      <c r="H1998" s="33"/>
      <c r="J1998" s="36"/>
      <c r="K1998" s="36"/>
      <c r="L1998" s="36"/>
      <c r="M1998" s="36"/>
      <c r="P1998" s="45"/>
      <c r="Q1998" s="51"/>
    </row>
    <row r="1999" spans="7:17" s="24" customFormat="1" x14ac:dyDescent="0.2">
      <c r="G1999" s="33"/>
      <c r="H1999" s="33"/>
      <c r="J1999" s="36"/>
      <c r="K1999" s="36"/>
      <c r="L1999" s="36"/>
      <c r="M1999" s="36"/>
      <c r="P1999" s="45"/>
      <c r="Q1999" s="51"/>
    </row>
    <row r="2000" spans="7:17" s="24" customFormat="1" x14ac:dyDescent="0.2">
      <c r="G2000" s="33"/>
      <c r="H2000" s="33"/>
      <c r="J2000" s="36"/>
      <c r="K2000" s="36"/>
      <c r="L2000" s="36"/>
      <c r="M2000" s="36"/>
      <c r="P2000" s="45"/>
      <c r="Q2000" s="51"/>
    </row>
    <row r="2001" spans="7:17" s="24" customFormat="1" x14ac:dyDescent="0.2">
      <c r="G2001" s="33"/>
      <c r="H2001" s="33"/>
      <c r="J2001" s="36"/>
      <c r="K2001" s="36"/>
      <c r="L2001" s="36"/>
      <c r="M2001" s="36"/>
      <c r="P2001" s="45"/>
      <c r="Q2001" s="51"/>
    </row>
    <row r="2002" spans="7:17" s="24" customFormat="1" x14ac:dyDescent="0.2">
      <c r="G2002" s="33"/>
      <c r="H2002" s="33"/>
      <c r="J2002" s="36"/>
      <c r="K2002" s="36"/>
      <c r="L2002" s="36"/>
      <c r="M2002" s="36"/>
      <c r="P2002" s="45"/>
      <c r="Q2002" s="51"/>
    </row>
    <row r="2003" spans="7:17" s="24" customFormat="1" x14ac:dyDescent="0.2">
      <c r="G2003" s="33"/>
      <c r="H2003" s="33"/>
      <c r="J2003" s="36"/>
      <c r="K2003" s="36"/>
      <c r="L2003" s="36"/>
      <c r="M2003" s="36"/>
      <c r="P2003" s="45"/>
      <c r="Q2003" s="51"/>
    </row>
    <row r="2004" spans="7:17" s="24" customFormat="1" x14ac:dyDescent="0.2">
      <c r="G2004" s="33"/>
      <c r="H2004" s="33"/>
      <c r="J2004" s="36"/>
      <c r="K2004" s="36"/>
      <c r="L2004" s="36"/>
      <c r="M2004" s="36"/>
      <c r="P2004" s="45"/>
      <c r="Q2004" s="51"/>
    </row>
    <row r="2005" spans="7:17" s="24" customFormat="1" x14ac:dyDescent="0.2">
      <c r="G2005" s="33"/>
      <c r="H2005" s="33"/>
      <c r="J2005" s="36"/>
      <c r="K2005" s="36"/>
      <c r="L2005" s="36"/>
      <c r="M2005" s="36"/>
      <c r="P2005" s="45"/>
      <c r="Q2005" s="51"/>
    </row>
    <row r="2006" spans="7:17" s="24" customFormat="1" x14ac:dyDescent="0.2">
      <c r="G2006" s="33"/>
      <c r="H2006" s="33"/>
      <c r="J2006" s="36"/>
      <c r="K2006" s="36"/>
      <c r="L2006" s="36"/>
      <c r="M2006" s="36"/>
      <c r="P2006" s="45"/>
      <c r="Q2006" s="51"/>
    </row>
    <row r="2007" spans="7:17" s="24" customFormat="1" x14ac:dyDescent="0.2">
      <c r="G2007" s="33"/>
      <c r="H2007" s="33"/>
      <c r="J2007" s="36"/>
      <c r="K2007" s="36"/>
      <c r="L2007" s="36"/>
      <c r="M2007" s="36"/>
      <c r="P2007" s="45"/>
      <c r="Q2007" s="51"/>
    </row>
    <row r="2008" spans="7:17" s="24" customFormat="1" x14ac:dyDescent="0.2">
      <c r="G2008" s="33"/>
      <c r="H2008" s="33"/>
      <c r="J2008" s="36"/>
      <c r="K2008" s="36"/>
      <c r="L2008" s="36"/>
      <c r="M2008" s="36"/>
      <c r="P2008" s="45"/>
      <c r="Q2008" s="51"/>
    </row>
    <row r="2009" spans="7:17" s="24" customFormat="1" x14ac:dyDescent="0.2">
      <c r="G2009" s="33"/>
      <c r="H2009" s="33"/>
      <c r="J2009" s="36"/>
      <c r="K2009" s="36"/>
      <c r="L2009" s="36"/>
      <c r="M2009" s="36"/>
      <c r="P2009" s="45"/>
      <c r="Q2009" s="51"/>
    </row>
    <row r="2010" spans="7:17" s="24" customFormat="1" x14ac:dyDescent="0.2">
      <c r="G2010" s="33"/>
      <c r="H2010" s="33"/>
      <c r="J2010" s="36"/>
      <c r="K2010" s="36"/>
      <c r="L2010" s="36"/>
      <c r="M2010" s="36"/>
      <c r="P2010" s="45"/>
      <c r="Q2010" s="51"/>
    </row>
    <row r="2011" spans="7:17" s="24" customFormat="1" x14ac:dyDescent="0.2">
      <c r="G2011" s="33"/>
      <c r="H2011" s="33"/>
      <c r="J2011" s="36"/>
      <c r="K2011" s="36"/>
      <c r="L2011" s="36"/>
      <c r="M2011" s="36"/>
      <c r="P2011" s="45"/>
      <c r="Q2011" s="51"/>
    </row>
    <row r="2012" spans="7:17" s="24" customFormat="1" x14ac:dyDescent="0.2">
      <c r="G2012" s="33"/>
      <c r="H2012" s="33"/>
      <c r="J2012" s="36"/>
      <c r="K2012" s="36"/>
      <c r="L2012" s="36"/>
      <c r="M2012" s="36"/>
      <c r="P2012" s="45"/>
      <c r="Q2012" s="51"/>
    </row>
    <row r="2013" spans="7:17" s="24" customFormat="1" x14ac:dyDescent="0.2">
      <c r="G2013" s="33"/>
      <c r="H2013" s="33"/>
      <c r="J2013" s="36"/>
      <c r="K2013" s="36"/>
      <c r="L2013" s="36"/>
      <c r="M2013" s="36"/>
      <c r="P2013" s="45"/>
      <c r="Q2013" s="51"/>
    </row>
    <row r="2014" spans="7:17" s="24" customFormat="1" x14ac:dyDescent="0.2">
      <c r="G2014" s="33"/>
      <c r="H2014" s="33"/>
      <c r="J2014" s="36"/>
      <c r="K2014" s="36"/>
      <c r="L2014" s="36"/>
      <c r="M2014" s="36"/>
      <c r="P2014" s="45"/>
      <c r="Q2014" s="51"/>
    </row>
    <row r="2015" spans="7:17" s="24" customFormat="1" x14ac:dyDescent="0.2">
      <c r="G2015" s="33"/>
      <c r="H2015" s="33"/>
      <c r="J2015" s="36"/>
      <c r="K2015" s="36"/>
      <c r="L2015" s="36"/>
      <c r="M2015" s="36"/>
      <c r="P2015" s="45"/>
      <c r="Q2015" s="51"/>
    </row>
    <row r="2016" spans="7:17" s="24" customFormat="1" x14ac:dyDescent="0.2">
      <c r="G2016" s="33"/>
      <c r="H2016" s="33"/>
      <c r="J2016" s="36"/>
      <c r="K2016" s="36"/>
      <c r="L2016" s="36"/>
      <c r="M2016" s="36"/>
      <c r="P2016" s="45"/>
      <c r="Q2016" s="51"/>
    </row>
    <row r="2017" spans="7:17" s="24" customFormat="1" x14ac:dyDescent="0.2">
      <c r="G2017" s="33"/>
      <c r="H2017" s="33"/>
      <c r="J2017" s="36"/>
      <c r="K2017" s="36"/>
      <c r="L2017" s="36"/>
      <c r="M2017" s="36"/>
      <c r="P2017" s="45"/>
      <c r="Q2017" s="51"/>
    </row>
    <row r="2018" spans="7:17" s="24" customFormat="1" x14ac:dyDescent="0.2">
      <c r="G2018" s="33"/>
      <c r="H2018" s="33"/>
      <c r="J2018" s="36"/>
      <c r="K2018" s="36"/>
      <c r="L2018" s="36"/>
      <c r="M2018" s="36"/>
      <c r="P2018" s="45"/>
      <c r="Q2018" s="51"/>
    </row>
    <row r="2019" spans="7:17" s="24" customFormat="1" x14ac:dyDescent="0.2">
      <c r="G2019" s="33"/>
      <c r="H2019" s="33"/>
      <c r="J2019" s="36"/>
      <c r="K2019" s="36"/>
      <c r="L2019" s="36"/>
      <c r="M2019" s="36"/>
      <c r="P2019" s="45"/>
      <c r="Q2019" s="51"/>
    </row>
    <row r="2020" spans="7:17" s="24" customFormat="1" x14ac:dyDescent="0.2">
      <c r="G2020" s="33"/>
      <c r="H2020" s="33"/>
      <c r="J2020" s="36"/>
      <c r="K2020" s="36"/>
      <c r="L2020" s="36"/>
      <c r="M2020" s="36"/>
      <c r="P2020" s="45"/>
      <c r="Q2020" s="51"/>
    </row>
    <row r="2021" spans="7:17" s="24" customFormat="1" x14ac:dyDescent="0.2">
      <c r="G2021" s="33"/>
      <c r="H2021" s="33"/>
      <c r="J2021" s="36"/>
      <c r="K2021" s="36"/>
      <c r="L2021" s="36"/>
      <c r="M2021" s="36"/>
      <c r="P2021" s="45"/>
      <c r="Q2021" s="51"/>
    </row>
    <row r="2022" spans="7:17" s="24" customFormat="1" x14ac:dyDescent="0.2">
      <c r="G2022" s="33"/>
      <c r="H2022" s="33"/>
      <c r="J2022" s="36"/>
      <c r="K2022" s="36"/>
      <c r="L2022" s="36"/>
      <c r="M2022" s="36"/>
      <c r="P2022" s="45"/>
      <c r="Q2022" s="51"/>
    </row>
    <row r="2023" spans="7:17" s="24" customFormat="1" x14ac:dyDescent="0.2">
      <c r="G2023" s="33"/>
      <c r="H2023" s="33"/>
      <c r="J2023" s="36"/>
      <c r="K2023" s="36"/>
      <c r="L2023" s="36"/>
      <c r="M2023" s="36"/>
      <c r="P2023" s="45"/>
      <c r="Q2023" s="51"/>
    </row>
    <row r="2024" spans="7:17" s="24" customFormat="1" x14ac:dyDescent="0.2">
      <c r="G2024" s="33"/>
      <c r="H2024" s="33"/>
      <c r="J2024" s="36"/>
      <c r="K2024" s="36"/>
      <c r="L2024" s="36"/>
      <c r="M2024" s="36"/>
      <c r="P2024" s="45"/>
      <c r="Q2024" s="51"/>
    </row>
    <row r="2025" spans="7:17" s="24" customFormat="1" x14ac:dyDescent="0.2">
      <c r="G2025" s="33"/>
      <c r="H2025" s="33"/>
      <c r="J2025" s="36"/>
      <c r="K2025" s="36"/>
      <c r="L2025" s="36"/>
      <c r="M2025" s="36"/>
      <c r="P2025" s="45"/>
      <c r="Q2025" s="51"/>
    </row>
    <row r="2026" spans="7:17" s="24" customFormat="1" x14ac:dyDescent="0.2">
      <c r="G2026" s="33"/>
      <c r="H2026" s="33"/>
      <c r="J2026" s="36"/>
      <c r="K2026" s="36"/>
      <c r="L2026" s="36"/>
      <c r="M2026" s="36"/>
      <c r="P2026" s="45"/>
      <c r="Q2026" s="51"/>
    </row>
    <row r="2027" spans="7:17" s="24" customFormat="1" x14ac:dyDescent="0.2">
      <c r="G2027" s="33"/>
      <c r="H2027" s="33"/>
      <c r="J2027" s="36"/>
      <c r="K2027" s="36"/>
      <c r="L2027" s="36"/>
      <c r="M2027" s="36"/>
      <c r="P2027" s="45"/>
      <c r="Q2027" s="51"/>
    </row>
    <row r="2028" spans="7:17" s="24" customFormat="1" x14ac:dyDescent="0.2">
      <c r="G2028" s="33"/>
      <c r="H2028" s="33"/>
      <c r="J2028" s="36"/>
      <c r="K2028" s="36"/>
      <c r="L2028" s="36"/>
      <c r="M2028" s="36"/>
      <c r="P2028" s="45"/>
      <c r="Q2028" s="51"/>
    </row>
    <row r="2029" spans="7:17" s="24" customFormat="1" x14ac:dyDescent="0.2">
      <c r="G2029" s="33"/>
      <c r="H2029" s="33"/>
      <c r="J2029" s="36"/>
      <c r="K2029" s="36"/>
      <c r="L2029" s="36"/>
      <c r="M2029" s="36"/>
      <c r="P2029" s="45"/>
      <c r="Q2029" s="51"/>
    </row>
    <row r="2030" spans="7:17" s="24" customFormat="1" x14ac:dyDescent="0.2">
      <c r="G2030" s="33"/>
      <c r="H2030" s="33"/>
      <c r="J2030" s="36"/>
      <c r="K2030" s="36"/>
      <c r="L2030" s="36"/>
      <c r="M2030" s="36"/>
      <c r="P2030" s="45"/>
      <c r="Q2030" s="51"/>
    </row>
    <row r="2031" spans="7:17" s="24" customFormat="1" x14ac:dyDescent="0.2">
      <c r="G2031" s="33"/>
      <c r="H2031" s="33"/>
      <c r="J2031" s="36"/>
      <c r="K2031" s="36"/>
      <c r="L2031" s="36"/>
      <c r="M2031" s="36"/>
      <c r="P2031" s="45"/>
      <c r="Q2031" s="51"/>
    </row>
    <row r="2032" spans="7:17" s="24" customFormat="1" x14ac:dyDescent="0.2">
      <c r="G2032" s="33"/>
      <c r="H2032" s="33"/>
      <c r="J2032" s="36"/>
      <c r="K2032" s="36"/>
      <c r="L2032" s="36"/>
      <c r="M2032" s="36"/>
      <c r="P2032" s="45"/>
      <c r="Q2032" s="51"/>
    </row>
    <row r="2033" spans="7:17" s="24" customFormat="1" x14ac:dyDescent="0.2">
      <c r="G2033" s="33"/>
      <c r="H2033" s="33"/>
      <c r="J2033" s="36"/>
      <c r="K2033" s="36"/>
      <c r="L2033" s="36"/>
      <c r="M2033" s="36"/>
      <c r="P2033" s="45"/>
      <c r="Q2033" s="51"/>
    </row>
    <row r="2034" spans="7:17" s="24" customFormat="1" x14ac:dyDescent="0.2">
      <c r="G2034" s="33"/>
      <c r="H2034" s="33"/>
      <c r="J2034" s="36"/>
      <c r="K2034" s="36"/>
      <c r="L2034" s="36"/>
      <c r="M2034" s="36"/>
      <c r="P2034" s="45"/>
      <c r="Q2034" s="51"/>
    </row>
    <row r="2035" spans="7:17" s="24" customFormat="1" x14ac:dyDescent="0.2">
      <c r="G2035" s="33"/>
      <c r="H2035" s="33"/>
      <c r="J2035" s="36"/>
      <c r="K2035" s="36"/>
      <c r="L2035" s="36"/>
      <c r="M2035" s="36"/>
      <c r="P2035" s="45"/>
      <c r="Q2035" s="51"/>
    </row>
    <row r="2036" spans="7:17" s="24" customFormat="1" x14ac:dyDescent="0.2">
      <c r="G2036" s="33"/>
      <c r="H2036" s="33"/>
      <c r="J2036" s="36"/>
      <c r="K2036" s="36"/>
      <c r="L2036" s="36"/>
      <c r="M2036" s="36"/>
      <c r="P2036" s="45"/>
      <c r="Q2036" s="51"/>
    </row>
    <row r="2037" spans="7:17" s="24" customFormat="1" x14ac:dyDescent="0.2">
      <c r="G2037" s="33"/>
      <c r="H2037" s="33"/>
      <c r="J2037" s="36"/>
      <c r="K2037" s="36"/>
      <c r="L2037" s="36"/>
      <c r="M2037" s="36"/>
      <c r="P2037" s="45"/>
      <c r="Q2037" s="51"/>
    </row>
    <row r="2038" spans="7:17" s="24" customFormat="1" x14ac:dyDescent="0.2">
      <c r="G2038" s="33"/>
      <c r="H2038" s="33"/>
      <c r="J2038" s="36"/>
      <c r="K2038" s="36"/>
      <c r="L2038" s="36"/>
      <c r="M2038" s="36"/>
      <c r="P2038" s="45"/>
      <c r="Q2038" s="51"/>
    </row>
    <row r="2039" spans="7:17" s="24" customFormat="1" x14ac:dyDescent="0.2">
      <c r="G2039" s="33"/>
      <c r="H2039" s="33"/>
      <c r="J2039" s="36"/>
      <c r="K2039" s="36"/>
      <c r="L2039" s="36"/>
      <c r="M2039" s="36"/>
      <c r="P2039" s="45"/>
      <c r="Q2039" s="51"/>
    </row>
    <row r="2040" spans="7:17" s="24" customFormat="1" x14ac:dyDescent="0.2">
      <c r="G2040" s="33"/>
      <c r="H2040" s="33"/>
      <c r="J2040" s="36"/>
      <c r="K2040" s="36"/>
      <c r="L2040" s="36"/>
      <c r="M2040" s="36"/>
      <c r="P2040" s="45"/>
      <c r="Q2040" s="51"/>
    </row>
    <row r="2041" spans="7:17" s="24" customFormat="1" x14ac:dyDescent="0.2">
      <c r="G2041" s="33"/>
      <c r="H2041" s="33"/>
      <c r="J2041" s="36"/>
      <c r="K2041" s="36"/>
      <c r="L2041" s="36"/>
      <c r="M2041" s="36"/>
      <c r="P2041" s="45"/>
      <c r="Q2041" s="51"/>
    </row>
    <row r="2042" spans="7:17" s="24" customFormat="1" x14ac:dyDescent="0.2">
      <c r="G2042" s="33"/>
      <c r="H2042" s="33"/>
      <c r="J2042" s="36"/>
      <c r="K2042" s="36"/>
      <c r="L2042" s="36"/>
      <c r="M2042" s="36"/>
      <c r="P2042" s="45"/>
      <c r="Q2042" s="51"/>
    </row>
    <row r="2043" spans="7:17" s="24" customFormat="1" x14ac:dyDescent="0.2">
      <c r="G2043" s="33"/>
      <c r="H2043" s="33"/>
      <c r="J2043" s="36"/>
      <c r="K2043" s="36"/>
      <c r="L2043" s="36"/>
      <c r="M2043" s="36"/>
      <c r="P2043" s="45"/>
      <c r="Q2043" s="51"/>
    </row>
    <row r="2044" spans="7:17" s="24" customFormat="1" x14ac:dyDescent="0.2">
      <c r="G2044" s="33"/>
      <c r="H2044" s="33"/>
      <c r="J2044" s="36"/>
      <c r="K2044" s="36"/>
      <c r="L2044" s="36"/>
      <c r="M2044" s="36"/>
      <c r="P2044" s="45"/>
      <c r="Q2044" s="51"/>
    </row>
    <row r="2045" spans="7:17" s="24" customFormat="1" x14ac:dyDescent="0.2">
      <c r="G2045" s="33"/>
      <c r="H2045" s="33"/>
      <c r="J2045" s="36"/>
      <c r="K2045" s="36"/>
      <c r="L2045" s="36"/>
      <c r="M2045" s="36"/>
      <c r="P2045" s="45"/>
      <c r="Q2045" s="51"/>
    </row>
    <row r="2046" spans="7:17" s="24" customFormat="1" x14ac:dyDescent="0.2">
      <c r="G2046" s="33"/>
      <c r="H2046" s="33"/>
      <c r="J2046" s="36"/>
      <c r="K2046" s="36"/>
      <c r="L2046" s="36"/>
      <c r="M2046" s="36"/>
      <c r="P2046" s="45"/>
      <c r="Q2046" s="51"/>
    </row>
    <row r="2047" spans="7:17" s="24" customFormat="1" x14ac:dyDescent="0.2">
      <c r="G2047" s="33"/>
      <c r="H2047" s="33"/>
      <c r="J2047" s="36"/>
      <c r="K2047" s="36"/>
      <c r="L2047" s="36"/>
      <c r="M2047" s="36"/>
      <c r="P2047" s="45"/>
      <c r="Q2047" s="51"/>
    </row>
    <row r="2048" spans="7:17" s="24" customFormat="1" x14ac:dyDescent="0.2">
      <c r="G2048" s="33"/>
      <c r="H2048" s="33"/>
      <c r="J2048" s="36"/>
      <c r="K2048" s="36"/>
      <c r="L2048" s="36"/>
      <c r="M2048" s="36"/>
      <c r="P2048" s="45"/>
      <c r="Q2048" s="51"/>
    </row>
    <row r="2049" spans="7:17" s="24" customFormat="1" x14ac:dyDescent="0.2">
      <c r="G2049" s="33"/>
      <c r="H2049" s="33"/>
      <c r="J2049" s="36"/>
      <c r="K2049" s="36"/>
      <c r="L2049" s="36"/>
      <c r="M2049" s="36"/>
      <c r="P2049" s="45"/>
      <c r="Q2049" s="51"/>
    </row>
    <row r="2050" spans="7:17" s="24" customFormat="1" x14ac:dyDescent="0.2">
      <c r="G2050" s="33"/>
      <c r="H2050" s="33"/>
      <c r="J2050" s="36"/>
      <c r="K2050" s="36"/>
      <c r="L2050" s="36"/>
      <c r="M2050" s="36"/>
      <c r="P2050" s="45"/>
      <c r="Q2050" s="51"/>
    </row>
    <row r="2051" spans="7:17" s="24" customFormat="1" x14ac:dyDescent="0.2">
      <c r="G2051" s="33"/>
      <c r="H2051" s="33"/>
      <c r="J2051" s="36"/>
      <c r="K2051" s="36"/>
      <c r="L2051" s="36"/>
      <c r="M2051" s="36"/>
      <c r="P2051" s="45"/>
      <c r="Q2051" s="51"/>
    </row>
    <row r="2052" spans="7:17" s="24" customFormat="1" x14ac:dyDescent="0.2">
      <c r="G2052" s="33"/>
      <c r="H2052" s="33"/>
      <c r="J2052" s="36"/>
      <c r="K2052" s="36"/>
      <c r="L2052" s="36"/>
      <c r="M2052" s="36"/>
      <c r="P2052" s="45"/>
      <c r="Q2052" s="51"/>
    </row>
    <row r="2053" spans="7:17" s="24" customFormat="1" x14ac:dyDescent="0.2">
      <c r="G2053" s="33"/>
      <c r="H2053" s="33"/>
      <c r="J2053" s="36"/>
      <c r="K2053" s="36"/>
      <c r="L2053" s="36"/>
      <c r="M2053" s="36"/>
      <c r="P2053" s="45"/>
      <c r="Q2053" s="51"/>
    </row>
    <row r="2054" spans="7:17" s="24" customFormat="1" x14ac:dyDescent="0.2">
      <c r="G2054" s="33"/>
      <c r="H2054" s="33"/>
      <c r="J2054" s="36"/>
      <c r="K2054" s="36"/>
      <c r="L2054" s="36"/>
      <c r="M2054" s="36"/>
      <c r="P2054" s="45"/>
      <c r="Q2054" s="51"/>
    </row>
    <row r="2055" spans="7:17" s="24" customFormat="1" x14ac:dyDescent="0.2">
      <c r="G2055" s="33"/>
      <c r="H2055" s="33"/>
      <c r="J2055" s="36"/>
      <c r="K2055" s="36"/>
      <c r="L2055" s="36"/>
      <c r="M2055" s="36"/>
      <c r="P2055" s="45"/>
      <c r="Q2055" s="51"/>
    </row>
    <row r="2056" spans="7:17" s="24" customFormat="1" x14ac:dyDescent="0.2">
      <c r="G2056" s="33"/>
      <c r="H2056" s="33"/>
      <c r="J2056" s="36"/>
      <c r="K2056" s="36"/>
      <c r="L2056" s="36"/>
      <c r="M2056" s="36"/>
      <c r="P2056" s="45"/>
      <c r="Q2056" s="51"/>
    </row>
    <row r="2057" spans="7:17" s="24" customFormat="1" x14ac:dyDescent="0.2">
      <c r="G2057" s="33"/>
      <c r="H2057" s="33"/>
      <c r="J2057" s="36"/>
      <c r="K2057" s="36"/>
      <c r="L2057" s="36"/>
      <c r="M2057" s="36"/>
      <c r="P2057" s="45"/>
      <c r="Q2057" s="51"/>
    </row>
    <row r="2058" spans="7:17" s="24" customFormat="1" x14ac:dyDescent="0.2">
      <c r="G2058" s="33"/>
      <c r="H2058" s="33"/>
      <c r="J2058" s="36"/>
      <c r="K2058" s="36"/>
      <c r="L2058" s="36"/>
      <c r="M2058" s="36"/>
      <c r="P2058" s="45"/>
      <c r="Q2058" s="51"/>
    </row>
    <row r="2059" spans="7:17" s="24" customFormat="1" x14ac:dyDescent="0.2">
      <c r="G2059" s="33"/>
      <c r="H2059" s="33"/>
      <c r="J2059" s="36"/>
      <c r="K2059" s="36"/>
      <c r="L2059" s="36"/>
      <c r="M2059" s="36"/>
      <c r="P2059" s="45"/>
      <c r="Q2059" s="51"/>
    </row>
    <row r="2060" spans="7:17" s="24" customFormat="1" x14ac:dyDescent="0.2">
      <c r="G2060" s="33"/>
      <c r="H2060" s="33"/>
      <c r="J2060" s="36"/>
      <c r="K2060" s="36"/>
      <c r="L2060" s="36"/>
      <c r="M2060" s="36"/>
      <c r="P2060" s="45"/>
      <c r="Q2060" s="51"/>
    </row>
    <row r="2061" spans="7:17" s="24" customFormat="1" x14ac:dyDescent="0.2">
      <c r="G2061" s="33"/>
      <c r="H2061" s="33"/>
      <c r="J2061" s="36"/>
      <c r="K2061" s="36"/>
      <c r="L2061" s="36"/>
      <c r="M2061" s="36"/>
      <c r="P2061" s="45"/>
      <c r="Q2061" s="51"/>
    </row>
    <row r="2062" spans="7:17" s="24" customFormat="1" x14ac:dyDescent="0.2">
      <c r="G2062" s="33"/>
      <c r="H2062" s="33"/>
      <c r="J2062" s="36"/>
      <c r="K2062" s="36"/>
      <c r="L2062" s="36"/>
      <c r="M2062" s="36"/>
      <c r="P2062" s="45"/>
      <c r="Q2062" s="51"/>
    </row>
    <row r="2063" spans="7:17" s="24" customFormat="1" x14ac:dyDescent="0.2">
      <c r="G2063" s="33"/>
      <c r="H2063" s="33"/>
      <c r="J2063" s="36"/>
      <c r="K2063" s="36"/>
      <c r="L2063" s="36"/>
      <c r="M2063" s="36"/>
      <c r="P2063" s="45"/>
      <c r="Q2063" s="51"/>
    </row>
    <row r="2064" spans="7:17" s="24" customFormat="1" x14ac:dyDescent="0.2">
      <c r="G2064" s="33"/>
      <c r="H2064" s="33"/>
      <c r="J2064" s="36"/>
      <c r="K2064" s="36"/>
      <c r="L2064" s="36"/>
      <c r="M2064" s="36"/>
      <c r="P2064" s="45"/>
      <c r="Q2064" s="51"/>
    </row>
    <row r="2065" spans="7:17" s="24" customFormat="1" x14ac:dyDescent="0.2">
      <c r="G2065" s="33"/>
      <c r="H2065" s="33"/>
      <c r="J2065" s="36"/>
      <c r="K2065" s="36"/>
      <c r="L2065" s="36"/>
      <c r="M2065" s="36"/>
      <c r="P2065" s="45"/>
      <c r="Q2065" s="51"/>
    </row>
    <row r="2066" spans="7:17" s="24" customFormat="1" x14ac:dyDescent="0.2">
      <c r="G2066" s="33"/>
      <c r="H2066" s="33"/>
      <c r="J2066" s="36"/>
      <c r="K2066" s="36"/>
      <c r="L2066" s="36"/>
      <c r="M2066" s="36"/>
      <c r="P2066" s="45"/>
      <c r="Q2066" s="51"/>
    </row>
    <row r="2067" spans="7:17" s="24" customFormat="1" x14ac:dyDescent="0.2">
      <c r="G2067" s="33"/>
      <c r="H2067" s="33"/>
      <c r="J2067" s="36"/>
      <c r="K2067" s="36"/>
      <c r="L2067" s="36"/>
      <c r="M2067" s="36"/>
      <c r="P2067" s="45"/>
      <c r="Q2067" s="51"/>
    </row>
    <row r="2068" spans="7:17" s="24" customFormat="1" x14ac:dyDescent="0.2">
      <c r="G2068" s="33"/>
      <c r="H2068" s="33"/>
      <c r="J2068" s="36"/>
      <c r="K2068" s="36"/>
      <c r="L2068" s="36"/>
      <c r="M2068" s="36"/>
      <c r="P2068" s="45"/>
      <c r="Q2068" s="51"/>
    </row>
    <row r="2069" spans="7:17" s="24" customFormat="1" x14ac:dyDescent="0.2">
      <c r="G2069" s="33"/>
      <c r="H2069" s="33"/>
      <c r="J2069" s="36"/>
      <c r="K2069" s="36"/>
      <c r="L2069" s="36"/>
      <c r="M2069" s="36"/>
      <c r="P2069" s="45"/>
      <c r="Q2069" s="51"/>
    </row>
    <row r="2070" spans="7:17" s="24" customFormat="1" x14ac:dyDescent="0.2">
      <c r="G2070" s="33"/>
      <c r="H2070" s="33"/>
      <c r="J2070" s="36"/>
      <c r="K2070" s="36"/>
      <c r="L2070" s="36"/>
      <c r="M2070" s="36"/>
      <c r="P2070" s="45"/>
      <c r="Q2070" s="51"/>
    </row>
    <row r="2071" spans="7:17" s="24" customFormat="1" x14ac:dyDescent="0.2">
      <c r="G2071" s="33"/>
      <c r="H2071" s="33"/>
      <c r="J2071" s="36"/>
      <c r="K2071" s="36"/>
      <c r="L2071" s="36"/>
      <c r="M2071" s="36"/>
      <c r="P2071" s="45"/>
      <c r="Q2071" s="51"/>
    </row>
    <row r="2072" spans="7:17" s="24" customFormat="1" x14ac:dyDescent="0.2">
      <c r="G2072" s="33"/>
      <c r="H2072" s="33"/>
      <c r="J2072" s="36"/>
      <c r="K2072" s="36"/>
      <c r="L2072" s="36"/>
      <c r="M2072" s="36"/>
      <c r="P2072" s="45"/>
      <c r="Q2072" s="51"/>
    </row>
    <row r="2073" spans="7:17" s="24" customFormat="1" x14ac:dyDescent="0.2">
      <c r="G2073" s="33"/>
      <c r="H2073" s="33"/>
      <c r="J2073" s="36"/>
      <c r="K2073" s="36"/>
      <c r="L2073" s="36"/>
      <c r="M2073" s="36"/>
      <c r="P2073" s="45"/>
      <c r="Q2073" s="51"/>
    </row>
    <row r="2074" spans="7:17" s="24" customFormat="1" x14ac:dyDescent="0.2">
      <c r="G2074" s="33"/>
      <c r="H2074" s="33"/>
      <c r="J2074" s="36"/>
      <c r="K2074" s="36"/>
      <c r="L2074" s="36"/>
      <c r="M2074" s="36"/>
      <c r="P2074" s="45"/>
      <c r="Q2074" s="51"/>
    </row>
    <row r="2075" spans="7:17" s="24" customFormat="1" x14ac:dyDescent="0.2">
      <c r="G2075" s="33"/>
      <c r="H2075" s="33"/>
      <c r="J2075" s="36"/>
      <c r="K2075" s="36"/>
      <c r="L2075" s="36"/>
      <c r="M2075" s="36"/>
      <c r="P2075" s="45"/>
      <c r="Q2075" s="51"/>
    </row>
    <row r="2076" spans="7:17" s="24" customFormat="1" x14ac:dyDescent="0.2">
      <c r="G2076" s="33"/>
      <c r="H2076" s="33"/>
      <c r="J2076" s="36"/>
      <c r="K2076" s="36"/>
      <c r="L2076" s="36"/>
      <c r="M2076" s="36"/>
      <c r="P2076" s="45"/>
      <c r="Q2076" s="51"/>
    </row>
    <row r="2077" spans="7:17" s="24" customFormat="1" x14ac:dyDescent="0.2">
      <c r="G2077" s="33"/>
      <c r="H2077" s="33"/>
      <c r="J2077" s="36"/>
      <c r="K2077" s="36"/>
      <c r="L2077" s="36"/>
      <c r="M2077" s="36"/>
      <c r="P2077" s="45"/>
      <c r="Q2077" s="51"/>
    </row>
    <row r="2078" spans="7:17" s="24" customFormat="1" x14ac:dyDescent="0.2">
      <c r="G2078" s="33"/>
      <c r="H2078" s="33"/>
      <c r="J2078" s="36"/>
      <c r="K2078" s="36"/>
      <c r="L2078" s="36"/>
      <c r="M2078" s="36"/>
      <c r="P2078" s="45"/>
      <c r="Q2078" s="51"/>
    </row>
    <row r="2079" spans="7:17" s="24" customFormat="1" x14ac:dyDescent="0.2">
      <c r="G2079" s="33"/>
      <c r="H2079" s="33"/>
      <c r="J2079" s="36"/>
      <c r="K2079" s="36"/>
      <c r="L2079" s="36"/>
      <c r="M2079" s="36"/>
      <c r="P2079" s="45"/>
      <c r="Q2079" s="51"/>
    </row>
    <row r="2080" spans="7:17" s="24" customFormat="1" x14ac:dyDescent="0.2">
      <c r="G2080" s="33"/>
      <c r="H2080" s="33"/>
      <c r="J2080" s="36"/>
      <c r="K2080" s="36"/>
      <c r="L2080" s="36"/>
      <c r="M2080" s="36"/>
      <c r="P2080" s="45"/>
      <c r="Q2080" s="51"/>
    </row>
    <row r="2081" spans="7:17" s="24" customFormat="1" x14ac:dyDescent="0.2">
      <c r="G2081" s="33"/>
      <c r="H2081" s="33"/>
      <c r="J2081" s="36"/>
      <c r="K2081" s="36"/>
      <c r="L2081" s="36"/>
      <c r="M2081" s="36"/>
      <c r="P2081" s="45"/>
      <c r="Q2081" s="51"/>
    </row>
    <row r="2082" spans="7:17" s="24" customFormat="1" x14ac:dyDescent="0.2">
      <c r="G2082" s="33"/>
      <c r="H2082" s="33"/>
      <c r="J2082" s="36"/>
      <c r="K2082" s="36"/>
      <c r="L2082" s="36"/>
      <c r="M2082" s="36"/>
      <c r="P2082" s="45"/>
      <c r="Q2082" s="51"/>
    </row>
    <row r="2083" spans="7:17" s="24" customFormat="1" x14ac:dyDescent="0.2">
      <c r="G2083" s="33"/>
      <c r="H2083" s="33"/>
      <c r="J2083" s="36"/>
      <c r="K2083" s="36"/>
      <c r="L2083" s="36"/>
      <c r="M2083" s="36"/>
      <c r="P2083" s="45"/>
      <c r="Q2083" s="51"/>
    </row>
    <row r="2084" spans="7:17" s="24" customFormat="1" x14ac:dyDescent="0.2">
      <c r="G2084" s="33"/>
      <c r="H2084" s="33"/>
      <c r="J2084" s="36"/>
      <c r="K2084" s="36"/>
      <c r="L2084" s="36"/>
      <c r="M2084" s="36"/>
      <c r="P2084" s="45"/>
      <c r="Q2084" s="51"/>
    </row>
    <row r="2085" spans="7:17" s="24" customFormat="1" x14ac:dyDescent="0.2">
      <c r="G2085" s="33"/>
      <c r="H2085" s="33"/>
      <c r="J2085" s="36"/>
      <c r="K2085" s="36"/>
      <c r="L2085" s="36"/>
      <c r="M2085" s="36"/>
      <c r="P2085" s="45"/>
      <c r="Q2085" s="51"/>
    </row>
    <row r="2086" spans="7:17" s="24" customFormat="1" x14ac:dyDescent="0.2">
      <c r="G2086" s="33"/>
      <c r="H2086" s="33"/>
      <c r="J2086" s="36"/>
      <c r="K2086" s="36"/>
      <c r="L2086" s="36"/>
      <c r="M2086" s="36"/>
      <c r="P2086" s="45"/>
      <c r="Q2086" s="51"/>
    </row>
    <row r="2087" spans="7:17" s="24" customFormat="1" x14ac:dyDescent="0.2">
      <c r="G2087" s="33"/>
      <c r="H2087" s="33"/>
      <c r="J2087" s="36"/>
      <c r="K2087" s="36"/>
      <c r="L2087" s="36"/>
      <c r="M2087" s="36"/>
      <c r="P2087" s="45"/>
      <c r="Q2087" s="51"/>
    </row>
    <row r="2088" spans="7:17" s="24" customFormat="1" x14ac:dyDescent="0.2">
      <c r="G2088" s="33"/>
      <c r="H2088" s="33"/>
      <c r="J2088" s="36"/>
      <c r="K2088" s="36"/>
      <c r="L2088" s="36"/>
      <c r="M2088" s="36"/>
      <c r="P2088" s="45"/>
      <c r="Q2088" s="51"/>
    </row>
    <row r="2089" spans="7:17" s="24" customFormat="1" x14ac:dyDescent="0.2">
      <c r="G2089" s="33"/>
      <c r="H2089" s="33"/>
      <c r="J2089" s="36"/>
      <c r="K2089" s="36"/>
      <c r="L2089" s="36"/>
      <c r="M2089" s="36"/>
      <c r="P2089" s="45"/>
      <c r="Q2089" s="51"/>
    </row>
    <row r="2090" spans="7:17" s="24" customFormat="1" x14ac:dyDescent="0.2">
      <c r="G2090" s="33"/>
      <c r="H2090" s="33"/>
      <c r="J2090" s="36"/>
      <c r="K2090" s="36"/>
      <c r="L2090" s="36"/>
      <c r="M2090" s="36"/>
      <c r="P2090" s="45"/>
      <c r="Q2090" s="51"/>
    </row>
    <row r="2091" spans="7:17" s="24" customFormat="1" x14ac:dyDescent="0.2">
      <c r="G2091" s="33"/>
      <c r="H2091" s="33"/>
      <c r="J2091" s="36"/>
      <c r="K2091" s="36"/>
      <c r="L2091" s="36"/>
      <c r="M2091" s="36"/>
      <c r="P2091" s="45"/>
      <c r="Q2091" s="51"/>
    </row>
    <row r="2092" spans="7:17" s="24" customFormat="1" x14ac:dyDescent="0.2">
      <c r="G2092" s="33"/>
      <c r="H2092" s="33"/>
      <c r="J2092" s="36"/>
      <c r="K2092" s="36"/>
      <c r="L2092" s="36"/>
      <c r="M2092" s="36"/>
      <c r="P2092" s="45"/>
      <c r="Q2092" s="51"/>
    </row>
    <row r="2093" spans="7:17" s="24" customFormat="1" x14ac:dyDescent="0.2">
      <c r="G2093" s="33"/>
      <c r="H2093" s="33"/>
      <c r="J2093" s="36"/>
      <c r="K2093" s="36"/>
      <c r="L2093" s="36"/>
      <c r="M2093" s="36"/>
      <c r="P2093" s="45"/>
      <c r="Q2093" s="51"/>
    </row>
    <row r="2094" spans="7:17" s="24" customFormat="1" x14ac:dyDescent="0.2">
      <c r="G2094" s="33"/>
      <c r="H2094" s="33"/>
      <c r="J2094" s="36"/>
      <c r="K2094" s="36"/>
      <c r="L2094" s="36"/>
      <c r="M2094" s="36"/>
      <c r="P2094" s="45"/>
      <c r="Q2094" s="51"/>
    </row>
    <row r="2095" spans="7:17" s="24" customFormat="1" x14ac:dyDescent="0.2">
      <c r="G2095" s="33"/>
      <c r="H2095" s="33"/>
      <c r="J2095" s="36"/>
      <c r="K2095" s="36"/>
      <c r="L2095" s="36"/>
      <c r="M2095" s="36"/>
      <c r="P2095" s="45"/>
      <c r="Q2095" s="51"/>
    </row>
    <row r="2096" spans="7:17" s="24" customFormat="1" x14ac:dyDescent="0.2">
      <c r="G2096" s="33"/>
      <c r="H2096" s="33"/>
      <c r="J2096" s="36"/>
      <c r="K2096" s="36"/>
      <c r="L2096" s="36"/>
      <c r="M2096" s="36"/>
      <c r="P2096" s="45"/>
      <c r="Q2096" s="51"/>
    </row>
    <row r="2097" spans="7:17" s="24" customFormat="1" x14ac:dyDescent="0.2">
      <c r="G2097" s="33"/>
      <c r="H2097" s="33"/>
      <c r="J2097" s="36"/>
      <c r="K2097" s="36"/>
      <c r="L2097" s="36"/>
      <c r="M2097" s="36"/>
      <c r="P2097" s="45"/>
      <c r="Q2097" s="51"/>
    </row>
    <row r="2098" spans="7:17" s="24" customFormat="1" x14ac:dyDescent="0.2">
      <c r="G2098" s="33"/>
      <c r="H2098" s="33"/>
      <c r="J2098" s="36"/>
      <c r="K2098" s="36"/>
      <c r="L2098" s="36"/>
      <c r="M2098" s="36"/>
      <c r="P2098" s="45"/>
      <c r="Q2098" s="51"/>
    </row>
    <row r="2099" spans="7:17" s="24" customFormat="1" x14ac:dyDescent="0.2">
      <c r="G2099" s="33"/>
      <c r="H2099" s="33"/>
      <c r="J2099" s="36"/>
      <c r="K2099" s="36"/>
      <c r="L2099" s="36"/>
      <c r="M2099" s="36"/>
      <c r="P2099" s="45"/>
      <c r="Q2099" s="51"/>
    </row>
    <row r="2100" spans="7:17" s="24" customFormat="1" x14ac:dyDescent="0.2">
      <c r="G2100" s="33"/>
      <c r="H2100" s="33"/>
      <c r="J2100" s="36"/>
      <c r="K2100" s="36"/>
      <c r="L2100" s="36"/>
      <c r="M2100" s="36"/>
      <c r="P2100" s="45"/>
      <c r="Q2100" s="51"/>
    </row>
    <row r="2101" spans="7:17" s="24" customFormat="1" x14ac:dyDescent="0.2">
      <c r="G2101" s="33"/>
      <c r="H2101" s="33"/>
      <c r="J2101" s="36"/>
      <c r="K2101" s="36"/>
      <c r="L2101" s="36"/>
      <c r="M2101" s="36"/>
      <c r="P2101" s="45"/>
      <c r="Q2101" s="51"/>
    </row>
    <row r="2102" spans="7:17" s="24" customFormat="1" x14ac:dyDescent="0.2">
      <c r="G2102" s="33"/>
      <c r="H2102" s="33"/>
      <c r="J2102" s="36"/>
      <c r="K2102" s="36"/>
      <c r="L2102" s="36"/>
      <c r="M2102" s="36"/>
      <c r="P2102" s="45"/>
      <c r="Q2102" s="51"/>
    </row>
    <row r="2103" spans="7:17" s="24" customFormat="1" x14ac:dyDescent="0.2">
      <c r="G2103" s="33"/>
      <c r="H2103" s="33"/>
      <c r="J2103" s="36"/>
      <c r="K2103" s="36"/>
      <c r="L2103" s="36"/>
      <c r="M2103" s="36"/>
      <c r="P2103" s="45"/>
      <c r="Q2103" s="51"/>
    </row>
    <row r="2104" spans="7:17" s="24" customFormat="1" x14ac:dyDescent="0.2">
      <c r="G2104" s="33"/>
      <c r="H2104" s="33"/>
      <c r="J2104" s="36"/>
      <c r="K2104" s="36"/>
      <c r="L2104" s="36"/>
      <c r="M2104" s="36"/>
      <c r="P2104" s="45"/>
      <c r="Q2104" s="51"/>
    </row>
    <row r="2105" spans="7:17" s="24" customFormat="1" x14ac:dyDescent="0.2">
      <c r="G2105" s="33"/>
      <c r="H2105" s="33"/>
      <c r="J2105" s="36"/>
      <c r="K2105" s="36"/>
      <c r="L2105" s="36"/>
      <c r="M2105" s="36"/>
      <c r="P2105" s="45"/>
      <c r="Q2105" s="51"/>
    </row>
    <row r="2106" spans="7:17" s="24" customFormat="1" x14ac:dyDescent="0.2">
      <c r="G2106" s="33"/>
      <c r="H2106" s="33"/>
      <c r="J2106" s="36"/>
      <c r="K2106" s="36"/>
      <c r="L2106" s="36"/>
      <c r="M2106" s="36"/>
      <c r="P2106" s="45"/>
      <c r="Q2106" s="51"/>
    </row>
    <row r="2107" spans="7:17" s="24" customFormat="1" x14ac:dyDescent="0.2">
      <c r="G2107" s="33"/>
      <c r="H2107" s="33"/>
      <c r="J2107" s="36"/>
      <c r="K2107" s="36"/>
      <c r="L2107" s="36"/>
      <c r="M2107" s="36"/>
      <c r="P2107" s="45"/>
      <c r="Q2107" s="51"/>
    </row>
    <row r="2108" spans="7:17" s="24" customFormat="1" x14ac:dyDescent="0.2">
      <c r="G2108" s="33"/>
      <c r="H2108" s="33"/>
      <c r="J2108" s="36"/>
      <c r="K2108" s="36"/>
      <c r="L2108" s="36"/>
      <c r="M2108" s="36"/>
      <c r="P2108" s="45"/>
      <c r="Q2108" s="51"/>
    </row>
    <row r="2109" spans="7:17" s="24" customFormat="1" x14ac:dyDescent="0.2">
      <c r="G2109" s="33"/>
      <c r="H2109" s="33"/>
      <c r="J2109" s="36"/>
      <c r="K2109" s="36"/>
      <c r="L2109" s="36"/>
      <c r="M2109" s="36"/>
      <c r="P2109" s="45"/>
      <c r="Q2109" s="51"/>
    </row>
    <row r="2110" spans="7:17" s="24" customFormat="1" x14ac:dyDescent="0.2">
      <c r="G2110" s="33"/>
      <c r="H2110" s="33"/>
      <c r="J2110" s="36"/>
      <c r="K2110" s="36"/>
      <c r="L2110" s="36"/>
      <c r="M2110" s="36"/>
      <c r="P2110" s="45"/>
      <c r="Q2110" s="51"/>
    </row>
    <row r="2111" spans="7:17" s="24" customFormat="1" x14ac:dyDescent="0.2">
      <c r="G2111" s="33"/>
      <c r="H2111" s="33"/>
      <c r="J2111" s="36"/>
      <c r="K2111" s="36"/>
      <c r="L2111" s="36"/>
      <c r="M2111" s="36"/>
      <c r="P2111" s="45"/>
      <c r="Q2111" s="51"/>
    </row>
    <row r="2112" spans="7:17" s="24" customFormat="1" x14ac:dyDescent="0.2">
      <c r="G2112" s="33"/>
      <c r="H2112" s="33"/>
      <c r="J2112" s="36"/>
      <c r="K2112" s="36"/>
      <c r="L2112" s="36"/>
      <c r="M2112" s="36"/>
      <c r="P2112" s="45"/>
      <c r="Q2112" s="51"/>
    </row>
    <row r="2113" spans="7:17" s="24" customFormat="1" x14ac:dyDescent="0.2">
      <c r="G2113" s="33"/>
      <c r="H2113" s="33"/>
      <c r="J2113" s="36"/>
      <c r="K2113" s="36"/>
      <c r="L2113" s="36"/>
      <c r="M2113" s="36"/>
      <c r="P2113" s="45"/>
      <c r="Q2113" s="51"/>
    </row>
    <row r="2114" spans="7:17" s="24" customFormat="1" x14ac:dyDescent="0.2">
      <c r="G2114" s="33"/>
      <c r="H2114" s="33"/>
      <c r="J2114" s="36"/>
      <c r="K2114" s="36"/>
      <c r="L2114" s="36"/>
      <c r="M2114" s="36"/>
      <c r="P2114" s="45"/>
      <c r="Q2114" s="51"/>
    </row>
    <row r="2115" spans="7:17" s="24" customFormat="1" x14ac:dyDescent="0.2">
      <c r="G2115" s="33"/>
      <c r="H2115" s="33"/>
      <c r="J2115" s="36"/>
      <c r="K2115" s="36"/>
      <c r="L2115" s="36"/>
      <c r="M2115" s="36"/>
      <c r="P2115" s="45"/>
      <c r="Q2115" s="51"/>
    </row>
    <row r="2116" spans="7:17" s="24" customFormat="1" x14ac:dyDescent="0.2">
      <c r="G2116" s="33"/>
      <c r="H2116" s="33"/>
      <c r="J2116" s="36"/>
      <c r="K2116" s="36"/>
      <c r="L2116" s="36"/>
      <c r="M2116" s="36"/>
      <c r="P2116" s="45"/>
      <c r="Q2116" s="51"/>
    </row>
    <row r="2117" spans="7:17" s="24" customFormat="1" x14ac:dyDescent="0.2">
      <c r="G2117" s="33"/>
      <c r="H2117" s="33"/>
      <c r="J2117" s="36"/>
      <c r="K2117" s="36"/>
      <c r="L2117" s="36"/>
      <c r="M2117" s="36"/>
      <c r="P2117" s="45"/>
      <c r="Q2117" s="51"/>
    </row>
    <row r="2118" spans="7:17" s="24" customFormat="1" x14ac:dyDescent="0.2">
      <c r="G2118" s="33"/>
      <c r="H2118" s="33"/>
      <c r="J2118" s="36"/>
      <c r="K2118" s="36"/>
      <c r="L2118" s="36"/>
      <c r="M2118" s="36"/>
      <c r="P2118" s="45"/>
      <c r="Q2118" s="51"/>
    </row>
    <row r="2119" spans="7:17" s="24" customFormat="1" x14ac:dyDescent="0.2">
      <c r="G2119" s="33"/>
      <c r="H2119" s="33"/>
      <c r="J2119" s="36"/>
      <c r="K2119" s="36"/>
      <c r="L2119" s="36"/>
      <c r="M2119" s="36"/>
      <c r="P2119" s="45"/>
      <c r="Q2119" s="51"/>
    </row>
    <row r="2120" spans="7:17" s="24" customFormat="1" x14ac:dyDescent="0.2">
      <c r="G2120" s="33"/>
      <c r="H2120" s="33"/>
      <c r="J2120" s="36"/>
      <c r="K2120" s="36"/>
      <c r="L2120" s="36"/>
      <c r="M2120" s="36"/>
      <c r="P2120" s="45"/>
      <c r="Q2120" s="51"/>
    </row>
    <row r="2121" spans="7:17" s="24" customFormat="1" x14ac:dyDescent="0.2">
      <c r="G2121" s="33"/>
      <c r="H2121" s="33"/>
      <c r="J2121" s="36"/>
      <c r="K2121" s="36"/>
      <c r="L2121" s="36"/>
      <c r="M2121" s="36"/>
      <c r="P2121" s="45"/>
      <c r="Q2121" s="51"/>
    </row>
    <row r="2122" spans="7:17" s="24" customFormat="1" x14ac:dyDescent="0.2">
      <c r="G2122" s="33"/>
      <c r="H2122" s="33"/>
      <c r="J2122" s="36"/>
      <c r="K2122" s="36"/>
      <c r="L2122" s="36"/>
      <c r="M2122" s="36"/>
      <c r="P2122" s="45"/>
      <c r="Q2122" s="51"/>
    </row>
    <row r="2123" spans="7:17" s="24" customFormat="1" x14ac:dyDescent="0.2">
      <c r="G2123" s="33"/>
      <c r="H2123" s="33"/>
      <c r="J2123" s="36"/>
      <c r="K2123" s="36"/>
      <c r="L2123" s="36"/>
      <c r="M2123" s="36"/>
      <c r="P2123" s="45"/>
      <c r="Q2123" s="51"/>
    </row>
    <row r="2124" spans="7:17" s="24" customFormat="1" x14ac:dyDescent="0.2">
      <c r="G2124" s="33"/>
      <c r="H2124" s="33"/>
      <c r="J2124" s="36"/>
      <c r="K2124" s="36"/>
      <c r="L2124" s="36"/>
      <c r="M2124" s="36"/>
      <c r="P2124" s="45"/>
      <c r="Q2124" s="51"/>
    </row>
    <row r="2125" spans="7:17" s="24" customFormat="1" x14ac:dyDescent="0.2">
      <c r="G2125" s="33"/>
      <c r="H2125" s="33"/>
      <c r="J2125" s="36"/>
      <c r="K2125" s="36"/>
      <c r="L2125" s="36"/>
      <c r="M2125" s="36"/>
      <c r="P2125" s="45"/>
      <c r="Q2125" s="51"/>
    </row>
    <row r="2126" spans="7:17" s="24" customFormat="1" x14ac:dyDescent="0.2">
      <c r="G2126" s="33"/>
      <c r="H2126" s="33"/>
      <c r="J2126" s="36"/>
      <c r="K2126" s="36"/>
      <c r="L2126" s="36"/>
      <c r="M2126" s="36"/>
      <c r="P2126" s="45"/>
      <c r="Q2126" s="51"/>
    </row>
    <row r="2127" spans="7:17" s="24" customFormat="1" x14ac:dyDescent="0.2">
      <c r="G2127" s="33"/>
      <c r="H2127" s="33"/>
      <c r="J2127" s="36"/>
      <c r="K2127" s="36"/>
      <c r="L2127" s="36"/>
      <c r="M2127" s="36"/>
      <c r="P2127" s="45"/>
      <c r="Q2127" s="51"/>
    </row>
    <row r="2128" spans="7:17" s="24" customFormat="1" x14ac:dyDescent="0.2">
      <c r="G2128" s="33"/>
      <c r="H2128" s="33"/>
      <c r="J2128" s="36"/>
      <c r="K2128" s="36"/>
      <c r="L2128" s="36"/>
      <c r="M2128" s="36"/>
      <c r="P2128" s="45"/>
      <c r="Q2128" s="51"/>
    </row>
    <row r="2129" spans="7:17" s="24" customFormat="1" x14ac:dyDescent="0.2">
      <c r="G2129" s="33"/>
      <c r="H2129" s="33"/>
      <c r="J2129" s="36"/>
      <c r="K2129" s="36"/>
      <c r="L2129" s="36"/>
      <c r="M2129" s="36"/>
      <c r="P2129" s="45"/>
      <c r="Q2129" s="51"/>
    </row>
    <row r="2130" spans="7:17" s="24" customFormat="1" x14ac:dyDescent="0.2">
      <c r="G2130" s="33"/>
      <c r="H2130" s="33"/>
      <c r="J2130" s="36"/>
      <c r="K2130" s="36"/>
      <c r="L2130" s="36"/>
      <c r="M2130" s="36"/>
      <c r="P2130" s="45"/>
      <c r="Q2130" s="51"/>
    </row>
    <row r="2131" spans="7:17" s="24" customFormat="1" x14ac:dyDescent="0.2">
      <c r="G2131" s="33"/>
      <c r="H2131" s="33"/>
      <c r="J2131" s="36"/>
      <c r="K2131" s="36"/>
      <c r="L2131" s="36"/>
      <c r="M2131" s="36"/>
      <c r="P2131" s="45"/>
      <c r="Q2131" s="51"/>
    </row>
    <row r="2132" spans="7:17" s="24" customFormat="1" x14ac:dyDescent="0.2">
      <c r="G2132" s="33"/>
      <c r="H2132" s="33"/>
      <c r="J2132" s="36"/>
      <c r="K2132" s="36"/>
      <c r="L2132" s="36"/>
      <c r="M2132" s="36"/>
      <c r="P2132" s="45"/>
      <c r="Q2132" s="51"/>
    </row>
    <row r="2133" spans="7:17" s="24" customFormat="1" x14ac:dyDescent="0.2">
      <c r="G2133" s="33"/>
      <c r="H2133" s="33"/>
      <c r="J2133" s="36"/>
      <c r="K2133" s="36"/>
      <c r="L2133" s="36"/>
      <c r="M2133" s="36"/>
      <c r="P2133" s="45"/>
      <c r="Q2133" s="51"/>
    </row>
    <row r="2134" spans="7:17" s="24" customFormat="1" x14ac:dyDescent="0.2">
      <c r="G2134" s="33"/>
      <c r="H2134" s="33"/>
      <c r="J2134" s="36"/>
      <c r="K2134" s="36"/>
      <c r="L2134" s="36"/>
      <c r="M2134" s="36"/>
      <c r="P2134" s="45"/>
      <c r="Q2134" s="51"/>
    </row>
    <row r="2135" spans="7:17" s="24" customFormat="1" x14ac:dyDescent="0.2">
      <c r="G2135" s="33"/>
      <c r="H2135" s="33"/>
      <c r="J2135" s="36"/>
      <c r="K2135" s="36"/>
      <c r="L2135" s="36"/>
      <c r="M2135" s="36"/>
      <c r="P2135" s="45"/>
      <c r="Q2135" s="51"/>
    </row>
    <row r="2136" spans="7:17" s="24" customFormat="1" x14ac:dyDescent="0.2">
      <c r="G2136" s="33"/>
      <c r="H2136" s="33"/>
      <c r="J2136" s="36"/>
      <c r="K2136" s="36"/>
      <c r="L2136" s="36"/>
      <c r="M2136" s="36"/>
      <c r="P2136" s="45"/>
      <c r="Q2136" s="51"/>
    </row>
    <row r="2137" spans="7:17" s="24" customFormat="1" x14ac:dyDescent="0.2">
      <c r="G2137" s="33"/>
      <c r="H2137" s="33"/>
      <c r="J2137" s="36"/>
      <c r="K2137" s="36"/>
      <c r="L2137" s="36"/>
      <c r="M2137" s="36"/>
      <c r="P2137" s="45"/>
      <c r="Q2137" s="51"/>
    </row>
    <row r="2138" spans="7:17" s="24" customFormat="1" x14ac:dyDescent="0.2">
      <c r="G2138" s="33"/>
      <c r="H2138" s="33"/>
      <c r="J2138" s="36"/>
      <c r="K2138" s="36"/>
      <c r="L2138" s="36"/>
      <c r="M2138" s="36"/>
      <c r="P2138" s="45"/>
      <c r="Q2138" s="51"/>
    </row>
    <row r="2139" spans="7:17" s="24" customFormat="1" x14ac:dyDescent="0.2">
      <c r="G2139" s="33"/>
      <c r="H2139" s="33"/>
      <c r="J2139" s="36"/>
      <c r="K2139" s="36"/>
      <c r="L2139" s="36"/>
      <c r="M2139" s="36"/>
      <c r="P2139" s="45"/>
      <c r="Q2139" s="51"/>
    </row>
    <row r="2140" spans="7:17" s="24" customFormat="1" x14ac:dyDescent="0.2">
      <c r="G2140" s="33"/>
      <c r="H2140" s="33"/>
      <c r="J2140" s="36"/>
      <c r="K2140" s="36"/>
      <c r="L2140" s="36"/>
      <c r="M2140" s="36"/>
      <c r="P2140" s="45"/>
      <c r="Q2140" s="51"/>
    </row>
    <row r="2141" spans="7:17" s="24" customFormat="1" x14ac:dyDescent="0.2">
      <c r="G2141" s="33"/>
      <c r="H2141" s="33"/>
      <c r="J2141" s="36"/>
      <c r="K2141" s="36"/>
      <c r="L2141" s="36"/>
      <c r="M2141" s="36"/>
      <c r="P2141" s="45"/>
      <c r="Q2141" s="51"/>
    </row>
    <row r="2142" spans="7:17" s="24" customFormat="1" x14ac:dyDescent="0.2">
      <c r="G2142" s="33"/>
      <c r="H2142" s="33"/>
      <c r="J2142" s="36"/>
      <c r="K2142" s="36"/>
      <c r="L2142" s="36"/>
      <c r="M2142" s="36"/>
      <c r="P2142" s="45"/>
      <c r="Q2142" s="51"/>
    </row>
    <row r="2143" spans="7:17" s="24" customFormat="1" x14ac:dyDescent="0.2">
      <c r="G2143" s="33"/>
      <c r="H2143" s="33"/>
      <c r="J2143" s="36"/>
      <c r="K2143" s="36"/>
      <c r="L2143" s="36"/>
      <c r="M2143" s="36"/>
      <c r="P2143" s="45"/>
      <c r="Q2143" s="51"/>
    </row>
    <row r="2144" spans="7:17" s="24" customFormat="1" x14ac:dyDescent="0.2">
      <c r="G2144" s="33"/>
      <c r="H2144" s="33"/>
      <c r="J2144" s="36"/>
      <c r="K2144" s="36"/>
      <c r="L2144" s="36"/>
      <c r="M2144" s="36"/>
      <c r="P2144" s="45"/>
      <c r="Q2144" s="51"/>
    </row>
    <row r="2145" spans="7:17" s="24" customFormat="1" x14ac:dyDescent="0.2">
      <c r="G2145" s="33"/>
      <c r="H2145" s="33"/>
      <c r="J2145" s="36"/>
      <c r="K2145" s="36"/>
      <c r="L2145" s="36"/>
      <c r="M2145" s="36"/>
      <c r="P2145" s="45"/>
      <c r="Q2145" s="51"/>
    </row>
    <row r="2146" spans="7:17" s="24" customFormat="1" x14ac:dyDescent="0.2">
      <c r="G2146" s="33"/>
      <c r="H2146" s="33"/>
      <c r="J2146" s="36"/>
      <c r="K2146" s="36"/>
      <c r="L2146" s="36"/>
      <c r="M2146" s="36"/>
      <c r="P2146" s="45"/>
      <c r="Q2146" s="51"/>
    </row>
    <row r="2147" spans="7:17" s="24" customFormat="1" x14ac:dyDescent="0.2">
      <c r="G2147" s="33"/>
      <c r="H2147" s="33"/>
      <c r="J2147" s="36"/>
      <c r="K2147" s="36"/>
      <c r="L2147" s="36"/>
      <c r="M2147" s="36"/>
      <c r="P2147" s="45"/>
      <c r="Q2147" s="51"/>
    </row>
    <row r="2148" spans="7:17" s="24" customFormat="1" x14ac:dyDescent="0.2">
      <c r="G2148" s="33"/>
      <c r="H2148" s="33"/>
      <c r="J2148" s="36"/>
      <c r="K2148" s="36"/>
      <c r="L2148" s="36"/>
      <c r="M2148" s="36"/>
      <c r="P2148" s="45"/>
      <c r="Q2148" s="51"/>
    </row>
    <row r="2149" spans="7:17" s="24" customFormat="1" x14ac:dyDescent="0.2">
      <c r="G2149" s="33"/>
      <c r="H2149" s="33"/>
      <c r="J2149" s="36"/>
      <c r="K2149" s="36"/>
      <c r="L2149" s="36"/>
      <c r="M2149" s="36"/>
      <c r="P2149" s="45"/>
      <c r="Q2149" s="51"/>
    </row>
    <row r="2150" spans="7:17" s="24" customFormat="1" x14ac:dyDescent="0.2">
      <c r="G2150" s="33"/>
      <c r="H2150" s="33"/>
      <c r="J2150" s="36"/>
      <c r="K2150" s="36"/>
      <c r="L2150" s="36"/>
      <c r="M2150" s="36"/>
      <c r="P2150" s="45"/>
      <c r="Q2150" s="51"/>
    </row>
    <row r="2151" spans="7:17" s="24" customFormat="1" x14ac:dyDescent="0.2">
      <c r="G2151" s="33"/>
      <c r="H2151" s="33"/>
      <c r="J2151" s="36"/>
      <c r="K2151" s="36"/>
      <c r="L2151" s="36"/>
      <c r="M2151" s="36"/>
      <c r="P2151" s="45"/>
      <c r="Q2151" s="51"/>
    </row>
    <row r="2152" spans="7:17" s="24" customFormat="1" x14ac:dyDescent="0.2">
      <c r="G2152" s="33"/>
      <c r="H2152" s="33"/>
      <c r="J2152" s="36"/>
      <c r="K2152" s="36"/>
      <c r="L2152" s="36"/>
      <c r="M2152" s="36"/>
      <c r="P2152" s="45"/>
      <c r="Q2152" s="51"/>
    </row>
    <row r="2153" spans="7:17" s="24" customFormat="1" x14ac:dyDescent="0.2">
      <c r="G2153" s="33"/>
      <c r="H2153" s="33"/>
      <c r="J2153" s="36"/>
      <c r="K2153" s="36"/>
      <c r="L2153" s="36"/>
      <c r="M2153" s="36"/>
      <c r="P2153" s="45"/>
      <c r="Q2153" s="51"/>
    </row>
    <row r="2154" spans="7:17" s="24" customFormat="1" x14ac:dyDescent="0.2">
      <c r="G2154" s="33"/>
      <c r="H2154" s="33"/>
      <c r="J2154" s="36"/>
      <c r="K2154" s="36"/>
      <c r="L2154" s="36"/>
      <c r="M2154" s="36"/>
      <c r="P2154" s="45"/>
      <c r="Q2154" s="51"/>
    </row>
    <row r="2155" spans="7:17" s="24" customFormat="1" x14ac:dyDescent="0.2">
      <c r="G2155" s="33"/>
      <c r="H2155" s="33"/>
      <c r="J2155" s="36"/>
      <c r="K2155" s="36"/>
      <c r="L2155" s="36"/>
      <c r="M2155" s="36"/>
      <c r="P2155" s="45"/>
      <c r="Q2155" s="51"/>
    </row>
    <row r="2156" spans="7:17" s="24" customFormat="1" x14ac:dyDescent="0.2">
      <c r="G2156" s="33"/>
      <c r="H2156" s="33"/>
      <c r="J2156" s="36"/>
      <c r="K2156" s="36"/>
      <c r="L2156" s="36"/>
      <c r="M2156" s="36"/>
      <c r="P2156" s="45"/>
      <c r="Q2156" s="51"/>
    </row>
    <row r="2157" spans="7:17" s="24" customFormat="1" x14ac:dyDescent="0.2">
      <c r="G2157" s="33"/>
      <c r="H2157" s="33"/>
      <c r="J2157" s="36"/>
      <c r="K2157" s="36"/>
      <c r="L2157" s="36"/>
      <c r="M2157" s="36"/>
      <c r="P2157" s="45"/>
      <c r="Q2157" s="51"/>
    </row>
    <row r="2158" spans="7:17" s="24" customFormat="1" x14ac:dyDescent="0.2">
      <c r="G2158" s="33"/>
      <c r="H2158" s="33"/>
      <c r="J2158" s="36"/>
      <c r="K2158" s="36"/>
      <c r="L2158" s="36"/>
      <c r="M2158" s="36"/>
      <c r="P2158" s="45"/>
      <c r="Q2158" s="51"/>
    </row>
    <row r="2159" spans="7:17" s="24" customFormat="1" x14ac:dyDescent="0.2">
      <c r="G2159" s="33"/>
      <c r="H2159" s="33"/>
      <c r="J2159" s="36"/>
      <c r="K2159" s="36"/>
      <c r="L2159" s="36"/>
      <c r="M2159" s="36"/>
      <c r="P2159" s="45"/>
      <c r="Q2159" s="51"/>
    </row>
    <row r="2160" spans="7:17" s="24" customFormat="1" x14ac:dyDescent="0.2">
      <c r="G2160" s="33"/>
      <c r="H2160" s="33"/>
      <c r="J2160" s="36"/>
      <c r="K2160" s="36"/>
      <c r="L2160" s="36"/>
      <c r="M2160" s="36"/>
      <c r="P2160" s="45"/>
      <c r="Q2160" s="51"/>
    </row>
    <row r="2161" spans="7:17" s="24" customFormat="1" x14ac:dyDescent="0.2">
      <c r="G2161" s="33"/>
      <c r="H2161" s="33"/>
      <c r="J2161" s="36"/>
      <c r="K2161" s="36"/>
      <c r="L2161" s="36"/>
      <c r="M2161" s="36"/>
      <c r="P2161" s="45"/>
      <c r="Q2161" s="51"/>
    </row>
    <row r="2162" spans="7:17" s="24" customFormat="1" x14ac:dyDescent="0.2">
      <c r="G2162" s="33"/>
      <c r="H2162" s="33"/>
      <c r="J2162" s="36"/>
      <c r="K2162" s="36"/>
      <c r="L2162" s="36"/>
      <c r="M2162" s="36"/>
      <c r="P2162" s="45"/>
      <c r="Q2162" s="51"/>
    </row>
    <row r="2163" spans="7:17" s="24" customFormat="1" x14ac:dyDescent="0.2">
      <c r="G2163" s="33"/>
      <c r="H2163" s="33"/>
      <c r="J2163" s="36"/>
      <c r="K2163" s="36"/>
      <c r="L2163" s="36"/>
      <c r="M2163" s="36"/>
      <c r="P2163" s="45"/>
      <c r="Q2163" s="51"/>
    </row>
    <row r="2164" spans="7:17" s="24" customFormat="1" x14ac:dyDescent="0.2">
      <c r="G2164" s="33"/>
      <c r="H2164" s="33"/>
      <c r="J2164" s="36"/>
      <c r="K2164" s="36"/>
      <c r="L2164" s="36"/>
      <c r="M2164" s="36"/>
      <c r="P2164" s="45"/>
      <c r="Q2164" s="51"/>
    </row>
    <row r="2165" spans="7:17" s="24" customFormat="1" x14ac:dyDescent="0.2">
      <c r="G2165" s="33"/>
      <c r="H2165" s="33"/>
      <c r="J2165" s="36"/>
      <c r="K2165" s="36"/>
      <c r="L2165" s="36"/>
      <c r="M2165" s="36"/>
      <c r="P2165" s="45"/>
      <c r="Q2165" s="51"/>
    </row>
    <row r="2166" spans="7:17" s="24" customFormat="1" x14ac:dyDescent="0.2">
      <c r="G2166" s="33"/>
      <c r="H2166" s="33"/>
      <c r="J2166" s="36"/>
      <c r="K2166" s="36"/>
      <c r="L2166" s="36"/>
      <c r="M2166" s="36"/>
      <c r="P2166" s="45"/>
      <c r="Q2166" s="51"/>
    </row>
    <row r="2167" spans="7:17" s="24" customFormat="1" x14ac:dyDescent="0.2">
      <c r="G2167" s="33"/>
      <c r="H2167" s="33"/>
      <c r="J2167" s="36"/>
      <c r="K2167" s="36"/>
      <c r="L2167" s="36"/>
      <c r="M2167" s="36"/>
      <c r="P2167" s="45"/>
      <c r="Q2167" s="51"/>
    </row>
    <row r="2168" spans="7:17" s="24" customFormat="1" x14ac:dyDescent="0.2">
      <c r="G2168" s="33"/>
      <c r="H2168" s="33"/>
      <c r="J2168" s="36"/>
      <c r="K2168" s="36"/>
      <c r="L2168" s="36"/>
      <c r="M2168" s="36"/>
      <c r="P2168" s="45"/>
      <c r="Q2168" s="51"/>
    </row>
    <row r="2169" spans="7:17" s="24" customFormat="1" x14ac:dyDescent="0.2">
      <c r="G2169" s="33"/>
      <c r="H2169" s="33"/>
      <c r="J2169" s="36"/>
      <c r="K2169" s="36"/>
      <c r="L2169" s="36"/>
      <c r="M2169" s="36"/>
      <c r="P2169" s="45"/>
      <c r="Q2169" s="51"/>
    </row>
    <row r="2170" spans="7:17" s="24" customFormat="1" x14ac:dyDescent="0.2">
      <c r="G2170" s="33"/>
      <c r="H2170" s="33"/>
      <c r="J2170" s="36"/>
      <c r="K2170" s="36"/>
      <c r="L2170" s="36"/>
      <c r="M2170" s="36"/>
      <c r="P2170" s="45"/>
      <c r="Q2170" s="51"/>
    </row>
    <row r="2171" spans="7:17" s="24" customFormat="1" x14ac:dyDescent="0.2">
      <c r="G2171" s="33"/>
      <c r="H2171" s="33"/>
      <c r="J2171" s="36"/>
      <c r="K2171" s="36"/>
      <c r="L2171" s="36"/>
      <c r="M2171" s="36"/>
      <c r="P2171" s="45"/>
      <c r="Q2171" s="51"/>
    </row>
    <row r="2172" spans="7:17" s="24" customFormat="1" x14ac:dyDescent="0.2">
      <c r="G2172" s="33"/>
      <c r="H2172" s="33"/>
      <c r="J2172" s="36"/>
      <c r="K2172" s="36"/>
      <c r="L2172" s="36"/>
      <c r="M2172" s="36"/>
      <c r="P2172" s="45"/>
      <c r="Q2172" s="51"/>
    </row>
    <row r="2173" spans="7:17" s="24" customFormat="1" x14ac:dyDescent="0.2">
      <c r="G2173" s="33"/>
      <c r="H2173" s="33"/>
      <c r="J2173" s="36"/>
      <c r="K2173" s="36"/>
      <c r="L2173" s="36"/>
      <c r="M2173" s="36"/>
      <c r="P2173" s="45"/>
      <c r="Q2173" s="51"/>
    </row>
    <row r="2174" spans="7:17" s="24" customFormat="1" x14ac:dyDescent="0.2">
      <c r="G2174" s="33"/>
      <c r="H2174" s="33"/>
      <c r="J2174" s="36"/>
      <c r="K2174" s="36"/>
      <c r="L2174" s="36"/>
      <c r="M2174" s="36"/>
      <c r="P2174" s="45"/>
      <c r="Q2174" s="51"/>
    </row>
    <row r="2175" spans="7:17" s="24" customFormat="1" x14ac:dyDescent="0.2">
      <c r="G2175" s="33"/>
      <c r="H2175" s="33"/>
      <c r="J2175" s="36"/>
      <c r="K2175" s="36"/>
      <c r="L2175" s="36"/>
      <c r="M2175" s="36"/>
      <c r="P2175" s="45"/>
      <c r="Q2175" s="51"/>
    </row>
    <row r="2176" spans="7:17" s="24" customFormat="1" x14ac:dyDescent="0.2">
      <c r="G2176" s="33"/>
      <c r="H2176" s="33"/>
      <c r="J2176" s="36"/>
      <c r="K2176" s="36"/>
      <c r="L2176" s="36"/>
      <c r="M2176" s="36"/>
      <c r="P2176" s="45"/>
      <c r="Q2176" s="51"/>
    </row>
    <row r="2177" spans="7:17" s="24" customFormat="1" x14ac:dyDescent="0.2">
      <c r="G2177" s="33"/>
      <c r="H2177" s="33"/>
      <c r="J2177" s="36"/>
      <c r="K2177" s="36"/>
      <c r="L2177" s="36"/>
      <c r="M2177" s="36"/>
      <c r="P2177" s="45"/>
      <c r="Q2177" s="51"/>
    </row>
    <row r="2178" spans="7:17" s="24" customFormat="1" x14ac:dyDescent="0.2">
      <c r="G2178" s="33"/>
      <c r="H2178" s="33"/>
      <c r="J2178" s="36"/>
      <c r="K2178" s="36"/>
      <c r="L2178" s="36"/>
      <c r="M2178" s="36"/>
      <c r="P2178" s="45"/>
      <c r="Q2178" s="51"/>
    </row>
    <row r="2179" spans="7:17" s="24" customFormat="1" x14ac:dyDescent="0.2">
      <c r="G2179" s="33"/>
      <c r="H2179" s="33"/>
      <c r="J2179" s="36"/>
      <c r="K2179" s="36"/>
      <c r="L2179" s="36"/>
      <c r="M2179" s="36"/>
      <c r="P2179" s="45"/>
      <c r="Q2179" s="51"/>
    </row>
    <row r="2180" spans="7:17" s="24" customFormat="1" x14ac:dyDescent="0.2">
      <c r="G2180" s="33"/>
      <c r="H2180" s="33"/>
      <c r="J2180" s="36"/>
      <c r="K2180" s="36"/>
      <c r="L2180" s="36"/>
      <c r="M2180" s="36"/>
      <c r="P2180" s="45"/>
      <c r="Q2180" s="51"/>
    </row>
    <row r="2181" spans="7:17" s="24" customFormat="1" x14ac:dyDescent="0.2">
      <c r="G2181" s="33"/>
      <c r="H2181" s="33"/>
      <c r="J2181" s="36"/>
      <c r="K2181" s="36"/>
      <c r="L2181" s="36"/>
      <c r="M2181" s="36"/>
      <c r="P2181" s="45"/>
      <c r="Q2181" s="51"/>
    </row>
    <row r="2182" spans="7:17" s="24" customFormat="1" x14ac:dyDescent="0.2">
      <c r="G2182" s="33"/>
      <c r="H2182" s="33"/>
      <c r="J2182" s="36"/>
      <c r="K2182" s="36"/>
      <c r="L2182" s="36"/>
      <c r="M2182" s="36"/>
      <c r="P2182" s="45"/>
      <c r="Q2182" s="51"/>
    </row>
    <row r="2183" spans="7:17" s="24" customFormat="1" x14ac:dyDescent="0.2">
      <c r="G2183" s="33"/>
      <c r="H2183" s="33"/>
      <c r="J2183" s="36"/>
      <c r="K2183" s="36"/>
      <c r="L2183" s="36"/>
      <c r="M2183" s="36"/>
      <c r="P2183" s="45"/>
      <c r="Q2183" s="51"/>
    </row>
    <row r="2184" spans="7:17" s="24" customFormat="1" x14ac:dyDescent="0.2">
      <c r="G2184" s="33"/>
      <c r="H2184" s="33"/>
      <c r="J2184" s="36"/>
      <c r="K2184" s="36"/>
      <c r="L2184" s="36"/>
      <c r="M2184" s="36"/>
      <c r="P2184" s="45"/>
      <c r="Q2184" s="51"/>
    </row>
    <row r="2185" spans="7:17" s="24" customFormat="1" x14ac:dyDescent="0.2">
      <c r="G2185" s="33"/>
      <c r="H2185" s="33"/>
      <c r="J2185" s="36"/>
      <c r="K2185" s="36"/>
      <c r="L2185" s="36"/>
      <c r="M2185" s="36"/>
      <c r="P2185" s="45"/>
      <c r="Q2185" s="51"/>
    </row>
    <row r="2186" spans="7:17" s="24" customFormat="1" x14ac:dyDescent="0.2">
      <c r="G2186" s="33"/>
      <c r="H2186" s="33"/>
      <c r="J2186" s="36"/>
      <c r="K2186" s="36"/>
      <c r="L2186" s="36"/>
      <c r="M2186" s="36"/>
      <c r="P2186" s="45"/>
      <c r="Q2186" s="51"/>
    </row>
    <row r="2187" spans="7:17" s="24" customFormat="1" x14ac:dyDescent="0.2">
      <c r="G2187" s="33"/>
      <c r="H2187" s="33"/>
      <c r="J2187" s="36"/>
      <c r="K2187" s="36"/>
      <c r="L2187" s="36"/>
      <c r="M2187" s="36"/>
      <c r="P2187" s="45"/>
      <c r="Q2187" s="51"/>
    </row>
    <row r="2188" spans="7:17" s="24" customFormat="1" x14ac:dyDescent="0.2">
      <c r="G2188" s="33"/>
      <c r="H2188" s="33"/>
      <c r="J2188" s="36"/>
      <c r="K2188" s="36"/>
      <c r="L2188" s="36"/>
      <c r="M2188" s="36"/>
      <c r="P2188" s="45"/>
      <c r="Q2188" s="51"/>
    </row>
    <row r="2189" spans="7:17" s="24" customFormat="1" x14ac:dyDescent="0.2">
      <c r="G2189" s="33"/>
      <c r="H2189" s="33"/>
      <c r="J2189" s="36"/>
      <c r="K2189" s="36"/>
      <c r="L2189" s="36"/>
      <c r="M2189" s="36"/>
      <c r="P2189" s="45"/>
      <c r="Q2189" s="51"/>
    </row>
    <row r="2190" spans="7:17" s="24" customFormat="1" x14ac:dyDescent="0.2">
      <c r="G2190" s="33"/>
      <c r="H2190" s="33"/>
      <c r="J2190" s="36"/>
      <c r="K2190" s="36"/>
      <c r="L2190" s="36"/>
      <c r="M2190" s="36"/>
      <c r="P2190" s="45"/>
      <c r="Q2190" s="51"/>
    </row>
    <row r="2191" spans="7:17" s="24" customFormat="1" x14ac:dyDescent="0.2">
      <c r="G2191" s="33"/>
      <c r="H2191" s="33"/>
      <c r="J2191" s="36"/>
      <c r="K2191" s="36"/>
      <c r="L2191" s="36"/>
      <c r="M2191" s="36"/>
      <c r="P2191" s="45"/>
      <c r="Q2191" s="51"/>
    </row>
    <row r="2192" spans="7:17" s="24" customFormat="1" x14ac:dyDescent="0.2">
      <c r="G2192" s="33"/>
      <c r="H2192" s="33"/>
      <c r="J2192" s="36"/>
      <c r="K2192" s="36"/>
      <c r="L2192" s="36"/>
      <c r="M2192" s="36"/>
      <c r="P2192" s="45"/>
      <c r="Q2192" s="51"/>
    </row>
    <row r="2193" spans="7:17" s="24" customFormat="1" x14ac:dyDescent="0.2">
      <c r="G2193" s="33"/>
      <c r="H2193" s="33"/>
      <c r="J2193" s="36"/>
      <c r="K2193" s="36"/>
      <c r="L2193" s="36"/>
      <c r="M2193" s="36"/>
      <c r="P2193" s="45"/>
      <c r="Q2193" s="51"/>
    </row>
    <row r="2194" spans="7:17" s="24" customFormat="1" x14ac:dyDescent="0.2">
      <c r="G2194" s="33"/>
      <c r="H2194" s="33"/>
      <c r="J2194" s="36"/>
      <c r="K2194" s="36"/>
      <c r="L2194" s="36"/>
      <c r="M2194" s="36"/>
      <c r="P2194" s="45"/>
      <c r="Q2194" s="51"/>
    </row>
    <row r="2195" spans="7:17" s="24" customFormat="1" x14ac:dyDescent="0.2">
      <c r="G2195" s="33"/>
      <c r="H2195" s="33"/>
      <c r="J2195" s="36"/>
      <c r="K2195" s="36"/>
      <c r="L2195" s="36"/>
      <c r="M2195" s="36"/>
      <c r="P2195" s="45"/>
      <c r="Q2195" s="51"/>
    </row>
    <row r="2196" spans="7:17" s="24" customFormat="1" x14ac:dyDescent="0.2">
      <c r="G2196" s="33"/>
      <c r="H2196" s="33"/>
      <c r="J2196" s="36"/>
      <c r="K2196" s="36"/>
      <c r="L2196" s="36"/>
      <c r="M2196" s="36"/>
      <c r="P2196" s="45"/>
      <c r="Q2196" s="51"/>
    </row>
    <row r="2197" spans="7:17" s="24" customFormat="1" x14ac:dyDescent="0.2">
      <c r="G2197" s="33"/>
      <c r="H2197" s="33"/>
      <c r="J2197" s="36"/>
      <c r="K2197" s="36"/>
      <c r="L2197" s="36"/>
      <c r="M2197" s="36"/>
      <c r="P2197" s="45"/>
      <c r="Q2197" s="51"/>
    </row>
    <row r="2198" spans="7:17" s="24" customFormat="1" x14ac:dyDescent="0.2">
      <c r="G2198" s="33"/>
      <c r="H2198" s="33"/>
      <c r="J2198" s="36"/>
      <c r="K2198" s="36"/>
      <c r="L2198" s="36"/>
      <c r="M2198" s="36"/>
      <c r="P2198" s="45"/>
      <c r="Q2198" s="51"/>
    </row>
    <row r="2199" spans="7:17" s="24" customFormat="1" x14ac:dyDescent="0.2">
      <c r="G2199" s="33"/>
      <c r="H2199" s="33"/>
      <c r="J2199" s="36"/>
      <c r="K2199" s="36"/>
      <c r="L2199" s="36"/>
      <c r="M2199" s="36"/>
      <c r="P2199" s="45"/>
      <c r="Q2199" s="51"/>
    </row>
    <row r="2200" spans="7:17" s="24" customFormat="1" x14ac:dyDescent="0.2">
      <c r="G2200" s="33"/>
      <c r="H2200" s="33"/>
      <c r="J2200" s="36"/>
      <c r="K2200" s="36"/>
      <c r="L2200" s="36"/>
      <c r="M2200" s="36"/>
      <c r="P2200" s="45"/>
      <c r="Q2200" s="51"/>
    </row>
    <row r="2201" spans="7:17" s="24" customFormat="1" x14ac:dyDescent="0.2">
      <c r="G2201" s="33"/>
      <c r="H2201" s="33"/>
      <c r="J2201" s="36"/>
      <c r="K2201" s="36"/>
      <c r="L2201" s="36"/>
      <c r="M2201" s="36"/>
      <c r="P2201" s="45"/>
      <c r="Q2201" s="51"/>
    </row>
    <row r="2202" spans="7:17" s="24" customFormat="1" x14ac:dyDescent="0.2">
      <c r="G2202" s="33"/>
      <c r="H2202" s="33"/>
      <c r="J2202" s="36"/>
      <c r="K2202" s="36"/>
      <c r="L2202" s="36"/>
      <c r="M2202" s="36"/>
      <c r="P2202" s="45"/>
      <c r="Q2202" s="51"/>
    </row>
    <row r="2203" spans="7:17" s="24" customFormat="1" x14ac:dyDescent="0.2">
      <c r="G2203" s="33"/>
      <c r="H2203" s="33"/>
      <c r="J2203" s="36"/>
      <c r="K2203" s="36"/>
      <c r="L2203" s="36"/>
      <c r="M2203" s="36"/>
      <c r="P2203" s="45"/>
      <c r="Q2203" s="51"/>
    </row>
    <row r="2204" spans="7:17" s="24" customFormat="1" x14ac:dyDescent="0.2">
      <c r="G2204" s="33"/>
      <c r="H2204" s="33"/>
      <c r="J2204" s="36"/>
      <c r="K2204" s="36"/>
      <c r="L2204" s="36"/>
      <c r="M2204" s="36"/>
      <c r="P2204" s="45"/>
      <c r="Q2204" s="51"/>
    </row>
    <row r="2205" spans="7:17" s="24" customFormat="1" x14ac:dyDescent="0.2">
      <c r="G2205" s="33"/>
      <c r="H2205" s="33"/>
      <c r="J2205" s="36"/>
      <c r="K2205" s="36"/>
      <c r="L2205" s="36"/>
      <c r="M2205" s="36"/>
      <c r="P2205" s="45"/>
      <c r="Q2205" s="51"/>
    </row>
    <row r="2206" spans="7:17" s="24" customFormat="1" x14ac:dyDescent="0.2">
      <c r="G2206" s="33"/>
      <c r="H2206" s="33"/>
      <c r="J2206" s="36"/>
      <c r="K2206" s="36"/>
      <c r="L2206" s="36"/>
      <c r="M2206" s="36"/>
      <c r="P2206" s="45"/>
      <c r="Q2206" s="51"/>
    </row>
    <row r="2207" spans="7:17" s="24" customFormat="1" x14ac:dyDescent="0.2">
      <c r="G2207" s="33"/>
      <c r="H2207" s="33"/>
      <c r="J2207" s="36"/>
      <c r="K2207" s="36"/>
      <c r="L2207" s="36"/>
      <c r="M2207" s="36"/>
      <c r="P2207" s="45"/>
      <c r="Q2207" s="51"/>
    </row>
    <row r="2208" spans="7:17" s="24" customFormat="1" x14ac:dyDescent="0.2">
      <c r="G2208" s="33"/>
      <c r="H2208" s="33"/>
      <c r="J2208" s="36"/>
      <c r="K2208" s="36"/>
      <c r="L2208" s="36"/>
      <c r="M2208" s="36"/>
      <c r="P2208" s="45"/>
      <c r="Q2208" s="51"/>
    </row>
    <row r="2209" spans="7:17" s="24" customFormat="1" x14ac:dyDescent="0.2">
      <c r="G2209" s="33"/>
      <c r="H2209" s="33"/>
      <c r="J2209" s="36"/>
      <c r="K2209" s="36"/>
      <c r="L2209" s="36"/>
      <c r="M2209" s="36"/>
      <c r="P2209" s="45"/>
      <c r="Q2209" s="51"/>
    </row>
    <row r="2210" spans="7:17" s="24" customFormat="1" x14ac:dyDescent="0.2">
      <c r="G2210" s="33"/>
      <c r="H2210" s="33"/>
      <c r="J2210" s="36"/>
      <c r="K2210" s="36"/>
      <c r="L2210" s="36"/>
      <c r="M2210" s="36"/>
      <c r="P2210" s="45"/>
      <c r="Q2210" s="51"/>
    </row>
    <row r="2211" spans="7:17" s="24" customFormat="1" x14ac:dyDescent="0.2">
      <c r="G2211" s="33"/>
      <c r="H2211" s="33"/>
      <c r="J2211" s="36"/>
      <c r="K2211" s="36"/>
      <c r="L2211" s="36"/>
      <c r="M2211" s="36"/>
      <c r="P2211" s="45"/>
      <c r="Q2211" s="51"/>
    </row>
    <row r="2212" spans="7:17" s="24" customFormat="1" x14ac:dyDescent="0.2">
      <c r="G2212" s="33"/>
      <c r="H2212" s="33"/>
      <c r="J2212" s="36"/>
      <c r="K2212" s="36"/>
      <c r="L2212" s="36"/>
      <c r="M2212" s="36"/>
      <c r="P2212" s="45"/>
      <c r="Q2212" s="51"/>
    </row>
    <row r="2213" spans="7:17" s="24" customFormat="1" x14ac:dyDescent="0.2">
      <c r="G2213" s="33"/>
      <c r="H2213" s="33"/>
      <c r="J2213" s="36"/>
      <c r="K2213" s="36"/>
      <c r="L2213" s="36"/>
      <c r="M2213" s="36"/>
      <c r="P2213" s="45"/>
      <c r="Q2213" s="51"/>
    </row>
    <row r="2214" spans="7:17" s="24" customFormat="1" x14ac:dyDescent="0.2">
      <c r="G2214" s="33"/>
      <c r="H2214" s="33"/>
      <c r="J2214" s="36"/>
      <c r="K2214" s="36"/>
      <c r="L2214" s="36"/>
      <c r="M2214" s="36"/>
      <c r="P2214" s="45"/>
      <c r="Q2214" s="51"/>
    </row>
    <row r="2215" spans="7:17" s="24" customFormat="1" x14ac:dyDescent="0.2">
      <c r="G2215" s="33"/>
      <c r="H2215" s="33"/>
      <c r="J2215" s="36"/>
      <c r="K2215" s="36"/>
      <c r="L2215" s="36"/>
      <c r="M2215" s="36"/>
      <c r="P2215" s="45"/>
      <c r="Q2215" s="51"/>
    </row>
    <row r="2216" spans="7:17" s="24" customFormat="1" x14ac:dyDescent="0.2">
      <c r="G2216" s="33"/>
      <c r="H2216" s="33"/>
      <c r="J2216" s="36"/>
      <c r="K2216" s="36"/>
      <c r="L2216" s="36"/>
      <c r="M2216" s="36"/>
      <c r="P2216" s="45"/>
      <c r="Q2216" s="51"/>
    </row>
    <row r="2217" spans="7:17" s="24" customFormat="1" x14ac:dyDescent="0.2">
      <c r="G2217" s="33"/>
      <c r="H2217" s="33"/>
      <c r="J2217" s="36"/>
      <c r="K2217" s="36"/>
      <c r="L2217" s="36"/>
      <c r="M2217" s="36"/>
      <c r="P2217" s="45"/>
      <c r="Q2217" s="51"/>
    </row>
    <row r="2218" spans="7:17" s="24" customFormat="1" x14ac:dyDescent="0.2">
      <c r="G2218" s="33"/>
      <c r="H2218" s="33"/>
      <c r="J2218" s="36"/>
      <c r="K2218" s="36"/>
      <c r="L2218" s="36"/>
      <c r="M2218" s="36"/>
      <c r="P2218" s="45"/>
      <c r="Q2218" s="51"/>
    </row>
    <row r="2219" spans="7:17" s="24" customFormat="1" x14ac:dyDescent="0.2">
      <c r="G2219" s="33"/>
      <c r="H2219" s="33"/>
      <c r="J2219" s="36"/>
      <c r="K2219" s="36"/>
      <c r="L2219" s="36"/>
      <c r="M2219" s="36"/>
      <c r="P2219" s="45"/>
      <c r="Q2219" s="51"/>
    </row>
    <row r="2220" spans="7:17" s="24" customFormat="1" x14ac:dyDescent="0.2">
      <c r="G2220" s="33"/>
      <c r="H2220" s="33"/>
      <c r="J2220" s="36"/>
      <c r="K2220" s="36"/>
      <c r="L2220" s="36"/>
      <c r="M2220" s="36"/>
      <c r="P2220" s="45"/>
      <c r="Q2220" s="51"/>
    </row>
    <row r="2221" spans="7:17" s="24" customFormat="1" x14ac:dyDescent="0.2">
      <c r="G2221" s="33"/>
      <c r="H2221" s="33"/>
      <c r="J2221" s="36"/>
      <c r="K2221" s="36"/>
      <c r="L2221" s="36"/>
      <c r="M2221" s="36"/>
      <c r="P2221" s="45"/>
      <c r="Q2221" s="51"/>
    </row>
    <row r="2222" spans="7:17" s="24" customFormat="1" x14ac:dyDescent="0.2">
      <c r="G2222" s="33"/>
      <c r="H2222" s="33"/>
      <c r="J2222" s="36"/>
      <c r="K2222" s="36"/>
      <c r="L2222" s="36"/>
      <c r="M2222" s="36"/>
      <c r="P2222" s="45"/>
      <c r="Q2222" s="51"/>
    </row>
    <row r="2223" spans="7:17" s="24" customFormat="1" x14ac:dyDescent="0.2">
      <c r="G2223" s="33"/>
      <c r="H2223" s="33"/>
      <c r="J2223" s="36"/>
      <c r="K2223" s="36"/>
      <c r="L2223" s="36"/>
      <c r="M2223" s="36"/>
      <c r="P2223" s="45"/>
      <c r="Q2223" s="51"/>
    </row>
    <row r="2224" spans="7:17" s="24" customFormat="1" x14ac:dyDescent="0.2">
      <c r="G2224" s="33"/>
      <c r="H2224" s="33"/>
      <c r="J2224" s="36"/>
      <c r="K2224" s="36"/>
      <c r="L2224" s="36"/>
      <c r="M2224" s="36"/>
      <c r="P2224" s="45"/>
      <c r="Q2224" s="51"/>
    </row>
    <row r="2225" spans="7:17" s="24" customFormat="1" x14ac:dyDescent="0.2">
      <c r="G2225" s="33"/>
      <c r="H2225" s="33"/>
      <c r="J2225" s="36"/>
      <c r="K2225" s="36"/>
      <c r="L2225" s="36"/>
      <c r="M2225" s="36"/>
      <c r="P2225" s="45"/>
      <c r="Q2225" s="51"/>
    </row>
    <row r="2226" spans="7:17" s="24" customFormat="1" x14ac:dyDescent="0.2">
      <c r="G2226" s="33"/>
      <c r="H2226" s="33"/>
      <c r="J2226" s="36"/>
      <c r="K2226" s="36"/>
      <c r="L2226" s="36"/>
      <c r="M2226" s="36"/>
      <c r="P2226" s="45"/>
      <c r="Q2226" s="51"/>
    </row>
    <row r="2227" spans="7:17" s="24" customFormat="1" x14ac:dyDescent="0.2">
      <c r="G2227" s="33"/>
      <c r="H2227" s="33"/>
      <c r="J2227" s="36"/>
      <c r="K2227" s="36"/>
      <c r="L2227" s="36"/>
      <c r="M2227" s="36"/>
      <c r="P2227" s="45"/>
      <c r="Q2227" s="51"/>
    </row>
    <row r="2228" spans="7:17" s="24" customFormat="1" x14ac:dyDescent="0.2">
      <c r="G2228" s="33"/>
      <c r="H2228" s="33"/>
      <c r="J2228" s="36"/>
      <c r="K2228" s="36"/>
      <c r="L2228" s="36"/>
      <c r="M2228" s="36"/>
      <c r="P2228" s="45"/>
      <c r="Q2228" s="51"/>
    </row>
    <row r="2229" spans="7:17" s="24" customFormat="1" x14ac:dyDescent="0.2">
      <c r="G2229" s="33"/>
      <c r="H2229" s="33"/>
      <c r="J2229" s="36"/>
      <c r="K2229" s="36"/>
      <c r="L2229" s="36"/>
      <c r="M2229" s="36"/>
      <c r="P2229" s="45"/>
      <c r="Q2229" s="51"/>
    </row>
    <row r="2230" spans="7:17" s="24" customFormat="1" x14ac:dyDescent="0.2">
      <c r="G2230" s="33"/>
      <c r="H2230" s="33"/>
      <c r="J2230" s="36"/>
      <c r="K2230" s="36"/>
      <c r="L2230" s="36"/>
      <c r="M2230" s="36"/>
      <c r="P2230" s="45"/>
      <c r="Q2230" s="51"/>
    </row>
    <row r="2231" spans="7:17" s="24" customFormat="1" x14ac:dyDescent="0.2">
      <c r="G2231" s="33"/>
      <c r="H2231" s="33"/>
      <c r="J2231" s="36"/>
      <c r="K2231" s="36"/>
      <c r="L2231" s="36"/>
      <c r="M2231" s="36"/>
      <c r="P2231" s="45"/>
      <c r="Q2231" s="51"/>
    </row>
    <row r="2232" spans="7:17" s="24" customFormat="1" x14ac:dyDescent="0.2">
      <c r="G2232" s="33"/>
      <c r="H2232" s="33"/>
      <c r="J2232" s="36"/>
      <c r="K2232" s="36"/>
      <c r="L2232" s="36"/>
      <c r="M2232" s="36"/>
      <c r="P2232" s="45"/>
      <c r="Q2232" s="51"/>
    </row>
    <row r="2233" spans="7:17" s="24" customFormat="1" x14ac:dyDescent="0.2">
      <c r="G2233" s="33"/>
      <c r="H2233" s="33"/>
      <c r="J2233" s="36"/>
      <c r="K2233" s="36"/>
      <c r="L2233" s="36"/>
      <c r="M2233" s="36"/>
      <c r="P2233" s="45"/>
      <c r="Q2233" s="51"/>
    </row>
    <row r="2234" spans="7:17" s="24" customFormat="1" x14ac:dyDescent="0.2">
      <c r="G2234" s="33"/>
      <c r="H2234" s="33"/>
      <c r="J2234" s="36"/>
      <c r="K2234" s="36"/>
      <c r="L2234" s="36"/>
      <c r="M2234" s="36"/>
      <c r="P2234" s="45"/>
      <c r="Q2234" s="51"/>
    </row>
    <row r="2235" spans="7:17" s="24" customFormat="1" x14ac:dyDescent="0.2">
      <c r="G2235" s="33"/>
      <c r="H2235" s="33"/>
      <c r="J2235" s="36"/>
      <c r="K2235" s="36"/>
      <c r="L2235" s="36"/>
      <c r="M2235" s="36"/>
      <c r="P2235" s="45"/>
      <c r="Q2235" s="51"/>
    </row>
    <row r="2236" spans="7:17" s="24" customFormat="1" x14ac:dyDescent="0.2">
      <c r="G2236" s="33"/>
      <c r="H2236" s="33"/>
      <c r="J2236" s="36"/>
      <c r="K2236" s="36"/>
      <c r="L2236" s="36"/>
      <c r="M2236" s="36"/>
      <c r="P2236" s="45"/>
      <c r="Q2236" s="51"/>
    </row>
    <row r="2237" spans="7:17" s="24" customFormat="1" x14ac:dyDescent="0.2">
      <c r="G2237" s="33"/>
      <c r="H2237" s="33"/>
      <c r="J2237" s="36"/>
      <c r="K2237" s="36"/>
      <c r="L2237" s="36"/>
      <c r="M2237" s="36"/>
      <c r="P2237" s="45"/>
      <c r="Q2237" s="51"/>
    </row>
    <row r="2238" spans="7:17" s="24" customFormat="1" x14ac:dyDescent="0.2">
      <c r="G2238" s="33"/>
      <c r="H2238" s="33"/>
      <c r="J2238" s="36"/>
      <c r="K2238" s="36"/>
      <c r="L2238" s="36"/>
      <c r="M2238" s="36"/>
      <c r="P2238" s="45"/>
      <c r="Q2238" s="51"/>
    </row>
    <row r="2239" spans="7:17" s="24" customFormat="1" x14ac:dyDescent="0.2">
      <c r="G2239" s="33"/>
      <c r="H2239" s="33"/>
      <c r="J2239" s="36"/>
      <c r="K2239" s="36"/>
      <c r="L2239" s="36"/>
      <c r="M2239" s="36"/>
      <c r="P2239" s="45"/>
      <c r="Q2239" s="51"/>
    </row>
    <row r="2240" spans="7:17" s="24" customFormat="1" x14ac:dyDescent="0.2">
      <c r="G2240" s="33"/>
      <c r="H2240" s="33"/>
      <c r="J2240" s="36"/>
      <c r="K2240" s="36"/>
      <c r="L2240" s="36"/>
      <c r="M2240" s="36"/>
      <c r="P2240" s="45"/>
      <c r="Q2240" s="51"/>
    </row>
    <row r="2241" spans="7:17" s="24" customFormat="1" x14ac:dyDescent="0.2">
      <c r="G2241" s="33"/>
      <c r="H2241" s="33"/>
      <c r="J2241" s="36"/>
      <c r="K2241" s="36"/>
      <c r="L2241" s="36"/>
      <c r="M2241" s="36"/>
      <c r="P2241" s="45"/>
      <c r="Q2241" s="51"/>
    </row>
    <row r="2242" spans="7:17" s="24" customFormat="1" x14ac:dyDescent="0.2">
      <c r="G2242" s="33"/>
      <c r="H2242" s="33"/>
      <c r="J2242" s="36"/>
      <c r="K2242" s="36"/>
      <c r="L2242" s="36"/>
      <c r="M2242" s="36"/>
      <c r="P2242" s="45"/>
      <c r="Q2242" s="51"/>
    </row>
    <row r="2243" spans="7:17" s="24" customFormat="1" x14ac:dyDescent="0.2">
      <c r="G2243" s="33"/>
      <c r="H2243" s="33"/>
      <c r="J2243" s="36"/>
      <c r="K2243" s="36"/>
      <c r="L2243" s="36"/>
      <c r="M2243" s="36"/>
      <c r="P2243" s="45"/>
      <c r="Q2243" s="51"/>
    </row>
    <row r="2244" spans="7:17" s="24" customFormat="1" x14ac:dyDescent="0.2">
      <c r="G2244" s="33"/>
      <c r="H2244" s="33"/>
      <c r="J2244" s="36"/>
      <c r="K2244" s="36"/>
      <c r="L2244" s="36"/>
      <c r="M2244" s="36"/>
      <c r="P2244" s="45"/>
      <c r="Q2244" s="51"/>
    </row>
    <row r="2245" spans="7:17" s="24" customFormat="1" x14ac:dyDescent="0.2">
      <c r="G2245" s="33"/>
      <c r="H2245" s="33"/>
      <c r="J2245" s="36"/>
      <c r="K2245" s="36"/>
      <c r="L2245" s="36"/>
      <c r="M2245" s="36"/>
      <c r="P2245" s="45"/>
      <c r="Q2245" s="51"/>
    </row>
    <row r="2246" spans="7:17" s="24" customFormat="1" x14ac:dyDescent="0.2">
      <c r="G2246" s="33"/>
      <c r="H2246" s="33"/>
      <c r="J2246" s="36"/>
      <c r="K2246" s="36"/>
      <c r="L2246" s="36"/>
      <c r="M2246" s="36"/>
      <c r="P2246" s="45"/>
      <c r="Q2246" s="51"/>
    </row>
    <row r="2247" spans="7:17" s="24" customFormat="1" x14ac:dyDescent="0.2">
      <c r="G2247" s="33"/>
      <c r="H2247" s="33"/>
      <c r="J2247" s="36"/>
      <c r="K2247" s="36"/>
      <c r="L2247" s="36"/>
      <c r="M2247" s="36"/>
      <c r="P2247" s="45"/>
      <c r="Q2247" s="51"/>
    </row>
    <row r="2248" spans="7:17" s="24" customFormat="1" x14ac:dyDescent="0.2">
      <c r="G2248" s="33"/>
      <c r="H2248" s="33"/>
      <c r="J2248" s="36"/>
      <c r="K2248" s="36"/>
      <c r="L2248" s="36"/>
      <c r="M2248" s="36"/>
      <c r="P2248" s="45"/>
      <c r="Q2248" s="51"/>
    </row>
    <row r="2249" spans="7:17" s="24" customFormat="1" x14ac:dyDescent="0.2">
      <c r="G2249" s="33"/>
      <c r="H2249" s="33"/>
      <c r="J2249" s="36"/>
      <c r="K2249" s="36"/>
      <c r="L2249" s="36"/>
      <c r="M2249" s="36"/>
      <c r="P2249" s="45"/>
      <c r="Q2249" s="51"/>
    </row>
    <row r="2250" spans="7:17" s="24" customFormat="1" x14ac:dyDescent="0.2">
      <c r="G2250" s="33"/>
      <c r="H2250" s="33"/>
      <c r="J2250" s="36"/>
      <c r="K2250" s="36"/>
      <c r="L2250" s="36"/>
      <c r="M2250" s="36"/>
      <c r="P2250" s="45"/>
      <c r="Q2250" s="51"/>
    </row>
    <row r="2251" spans="7:17" s="24" customFormat="1" x14ac:dyDescent="0.2">
      <c r="G2251" s="33"/>
      <c r="H2251" s="33"/>
      <c r="J2251" s="36"/>
      <c r="K2251" s="36"/>
      <c r="L2251" s="36"/>
      <c r="M2251" s="36"/>
      <c r="P2251" s="45"/>
      <c r="Q2251" s="51"/>
    </row>
    <row r="2252" spans="7:17" s="24" customFormat="1" x14ac:dyDescent="0.2">
      <c r="G2252" s="33"/>
      <c r="H2252" s="33"/>
      <c r="J2252" s="36"/>
      <c r="K2252" s="36"/>
      <c r="L2252" s="36"/>
      <c r="M2252" s="36"/>
      <c r="P2252" s="45"/>
      <c r="Q2252" s="51"/>
    </row>
    <row r="2253" spans="7:17" s="24" customFormat="1" x14ac:dyDescent="0.2">
      <c r="G2253" s="33"/>
      <c r="H2253" s="33"/>
      <c r="J2253" s="36"/>
      <c r="K2253" s="36"/>
      <c r="L2253" s="36"/>
      <c r="M2253" s="36"/>
      <c r="P2253" s="45"/>
      <c r="Q2253" s="51"/>
    </row>
    <row r="2254" spans="7:17" s="24" customFormat="1" x14ac:dyDescent="0.2">
      <c r="G2254" s="33"/>
      <c r="H2254" s="33"/>
      <c r="J2254" s="36"/>
      <c r="K2254" s="36"/>
      <c r="L2254" s="36"/>
      <c r="M2254" s="36"/>
      <c r="P2254" s="45"/>
      <c r="Q2254" s="51"/>
    </row>
    <row r="2255" spans="7:17" s="24" customFormat="1" x14ac:dyDescent="0.2">
      <c r="G2255" s="33"/>
      <c r="H2255" s="33"/>
      <c r="J2255" s="36"/>
      <c r="K2255" s="36"/>
      <c r="L2255" s="36"/>
      <c r="M2255" s="36"/>
      <c r="P2255" s="45"/>
      <c r="Q2255" s="51"/>
    </row>
    <row r="2256" spans="7:17" s="24" customFormat="1" x14ac:dyDescent="0.2">
      <c r="G2256" s="33"/>
      <c r="H2256" s="33"/>
      <c r="J2256" s="36"/>
      <c r="K2256" s="36"/>
      <c r="L2256" s="36"/>
      <c r="M2256" s="36"/>
      <c r="P2256" s="45"/>
      <c r="Q2256" s="51"/>
    </row>
    <row r="2257" spans="7:17" s="24" customFormat="1" x14ac:dyDescent="0.2">
      <c r="G2257" s="33"/>
      <c r="H2257" s="33"/>
      <c r="J2257" s="36"/>
      <c r="K2257" s="36"/>
      <c r="L2257" s="36"/>
      <c r="M2257" s="36"/>
      <c r="P2257" s="45"/>
      <c r="Q2257" s="51"/>
    </row>
    <row r="2258" spans="7:17" s="24" customFormat="1" x14ac:dyDescent="0.2">
      <c r="G2258" s="33"/>
      <c r="H2258" s="33"/>
      <c r="J2258" s="36"/>
      <c r="K2258" s="36"/>
      <c r="L2258" s="36"/>
      <c r="M2258" s="36"/>
      <c r="P2258" s="45"/>
      <c r="Q2258" s="51"/>
    </row>
    <row r="2259" spans="7:17" s="24" customFormat="1" x14ac:dyDescent="0.2">
      <c r="G2259" s="33"/>
      <c r="H2259" s="33"/>
      <c r="J2259" s="36"/>
      <c r="K2259" s="36"/>
      <c r="L2259" s="36"/>
      <c r="M2259" s="36"/>
      <c r="P2259" s="45"/>
      <c r="Q2259" s="51"/>
    </row>
    <row r="2260" spans="7:17" s="24" customFormat="1" x14ac:dyDescent="0.2">
      <c r="G2260" s="33"/>
      <c r="H2260" s="33"/>
      <c r="J2260" s="36"/>
      <c r="K2260" s="36"/>
      <c r="L2260" s="36"/>
      <c r="M2260" s="36"/>
      <c r="P2260" s="45"/>
      <c r="Q2260" s="51"/>
    </row>
    <row r="2261" spans="7:17" s="24" customFormat="1" x14ac:dyDescent="0.2">
      <c r="G2261" s="33"/>
      <c r="H2261" s="33"/>
      <c r="J2261" s="36"/>
      <c r="K2261" s="36"/>
      <c r="L2261" s="36"/>
      <c r="M2261" s="36"/>
      <c r="P2261" s="45"/>
      <c r="Q2261" s="51"/>
    </row>
    <row r="2262" spans="7:17" s="24" customFormat="1" x14ac:dyDescent="0.2">
      <c r="G2262" s="33"/>
      <c r="H2262" s="33"/>
      <c r="J2262" s="36"/>
      <c r="K2262" s="36"/>
      <c r="L2262" s="36"/>
      <c r="M2262" s="36"/>
      <c r="P2262" s="45"/>
      <c r="Q2262" s="51"/>
    </row>
    <row r="2263" spans="7:17" s="24" customFormat="1" x14ac:dyDescent="0.2">
      <c r="G2263" s="33"/>
      <c r="H2263" s="33"/>
      <c r="J2263" s="36"/>
      <c r="K2263" s="36"/>
      <c r="L2263" s="36"/>
      <c r="M2263" s="36"/>
      <c r="P2263" s="45"/>
      <c r="Q2263" s="51"/>
    </row>
    <row r="2264" spans="7:17" s="24" customFormat="1" x14ac:dyDescent="0.2">
      <c r="G2264" s="33"/>
      <c r="H2264" s="33"/>
      <c r="J2264" s="36"/>
      <c r="K2264" s="36"/>
      <c r="L2264" s="36"/>
      <c r="M2264" s="36"/>
      <c r="P2264" s="45"/>
      <c r="Q2264" s="51"/>
    </row>
    <row r="2265" spans="7:17" s="24" customFormat="1" x14ac:dyDescent="0.2">
      <c r="G2265" s="33"/>
      <c r="H2265" s="33"/>
      <c r="J2265" s="36"/>
      <c r="K2265" s="36"/>
      <c r="L2265" s="36"/>
      <c r="M2265" s="36"/>
      <c r="P2265" s="45"/>
      <c r="Q2265" s="51"/>
    </row>
    <row r="2266" spans="7:17" s="24" customFormat="1" x14ac:dyDescent="0.2">
      <c r="G2266" s="33"/>
      <c r="H2266" s="33"/>
      <c r="J2266" s="36"/>
      <c r="K2266" s="36"/>
      <c r="L2266" s="36"/>
      <c r="M2266" s="36"/>
      <c r="P2266" s="45"/>
      <c r="Q2266" s="51"/>
    </row>
    <row r="2267" spans="7:17" s="24" customFormat="1" x14ac:dyDescent="0.2">
      <c r="G2267" s="33"/>
      <c r="H2267" s="33"/>
      <c r="J2267" s="36"/>
      <c r="K2267" s="36"/>
      <c r="L2267" s="36"/>
      <c r="M2267" s="36"/>
      <c r="P2267" s="45"/>
      <c r="Q2267" s="51"/>
    </row>
    <row r="2268" spans="7:17" s="24" customFormat="1" x14ac:dyDescent="0.2">
      <c r="G2268" s="33"/>
      <c r="H2268" s="33"/>
      <c r="J2268" s="36"/>
      <c r="K2268" s="36"/>
      <c r="L2268" s="36"/>
      <c r="M2268" s="36"/>
      <c r="P2268" s="45"/>
      <c r="Q2268" s="51"/>
    </row>
    <row r="2269" spans="7:17" s="24" customFormat="1" x14ac:dyDescent="0.2">
      <c r="G2269" s="33"/>
      <c r="H2269" s="33"/>
      <c r="J2269" s="36"/>
      <c r="K2269" s="36"/>
      <c r="L2269" s="36"/>
      <c r="M2269" s="36"/>
      <c r="P2269" s="45"/>
      <c r="Q2269" s="51"/>
    </row>
    <row r="2270" spans="7:17" s="24" customFormat="1" x14ac:dyDescent="0.2">
      <c r="G2270" s="33"/>
      <c r="H2270" s="33"/>
      <c r="J2270" s="36"/>
      <c r="K2270" s="36"/>
      <c r="L2270" s="36"/>
      <c r="M2270" s="36"/>
      <c r="P2270" s="45"/>
      <c r="Q2270" s="51"/>
    </row>
    <row r="2271" spans="7:17" s="24" customFormat="1" x14ac:dyDescent="0.2">
      <c r="G2271" s="33"/>
      <c r="H2271" s="33"/>
      <c r="J2271" s="36"/>
      <c r="K2271" s="36"/>
      <c r="L2271" s="36"/>
      <c r="M2271" s="36"/>
      <c r="P2271" s="45"/>
      <c r="Q2271" s="51"/>
    </row>
    <row r="2272" spans="7:17" s="24" customFormat="1" x14ac:dyDescent="0.2">
      <c r="G2272" s="33"/>
      <c r="H2272" s="33"/>
      <c r="J2272" s="36"/>
      <c r="K2272" s="36"/>
      <c r="L2272" s="36"/>
      <c r="M2272" s="36"/>
      <c r="P2272" s="45"/>
      <c r="Q2272" s="51"/>
    </row>
    <row r="2273" spans="7:17" s="24" customFormat="1" x14ac:dyDescent="0.2">
      <c r="G2273" s="33"/>
      <c r="H2273" s="33"/>
      <c r="J2273" s="36"/>
      <c r="K2273" s="36"/>
      <c r="L2273" s="36"/>
      <c r="M2273" s="36"/>
      <c r="P2273" s="45"/>
      <c r="Q2273" s="51"/>
    </row>
    <row r="2274" spans="7:17" s="24" customFormat="1" x14ac:dyDescent="0.2">
      <c r="G2274" s="33"/>
      <c r="H2274" s="33"/>
      <c r="J2274" s="36"/>
      <c r="K2274" s="36"/>
      <c r="L2274" s="36"/>
      <c r="M2274" s="36"/>
      <c r="P2274" s="45"/>
      <c r="Q2274" s="51"/>
    </row>
    <row r="2275" spans="7:17" s="24" customFormat="1" x14ac:dyDescent="0.2">
      <c r="G2275" s="33"/>
      <c r="H2275" s="33"/>
      <c r="J2275" s="36"/>
      <c r="K2275" s="36"/>
      <c r="L2275" s="36"/>
      <c r="M2275" s="36"/>
      <c r="P2275" s="45"/>
      <c r="Q2275" s="51"/>
    </row>
    <row r="2276" spans="7:17" s="24" customFormat="1" x14ac:dyDescent="0.2">
      <c r="G2276" s="33"/>
      <c r="H2276" s="33"/>
      <c r="J2276" s="36"/>
      <c r="K2276" s="36"/>
      <c r="L2276" s="36"/>
      <c r="M2276" s="36"/>
      <c r="P2276" s="45"/>
      <c r="Q2276" s="51"/>
    </row>
    <row r="2277" spans="7:17" s="24" customFormat="1" x14ac:dyDescent="0.2">
      <c r="G2277" s="33"/>
      <c r="H2277" s="33"/>
      <c r="J2277" s="36"/>
      <c r="K2277" s="36"/>
      <c r="L2277" s="36"/>
      <c r="M2277" s="36"/>
      <c r="P2277" s="45"/>
      <c r="Q2277" s="51"/>
    </row>
    <row r="2278" spans="7:17" s="24" customFormat="1" x14ac:dyDescent="0.2">
      <c r="G2278" s="33"/>
      <c r="H2278" s="33"/>
      <c r="J2278" s="36"/>
      <c r="K2278" s="36"/>
      <c r="L2278" s="36"/>
      <c r="M2278" s="36"/>
      <c r="P2278" s="45"/>
      <c r="Q2278" s="51"/>
    </row>
    <row r="2279" spans="7:17" s="24" customFormat="1" x14ac:dyDescent="0.2">
      <c r="G2279" s="33"/>
      <c r="H2279" s="33"/>
      <c r="J2279" s="36"/>
      <c r="K2279" s="36"/>
      <c r="L2279" s="36"/>
      <c r="M2279" s="36"/>
      <c r="P2279" s="45"/>
      <c r="Q2279" s="51"/>
    </row>
    <row r="2280" spans="7:17" s="24" customFormat="1" x14ac:dyDescent="0.2">
      <c r="G2280" s="33"/>
      <c r="H2280" s="33"/>
      <c r="J2280" s="36"/>
      <c r="K2280" s="36"/>
      <c r="L2280" s="36"/>
      <c r="M2280" s="36"/>
      <c r="P2280" s="45"/>
      <c r="Q2280" s="51"/>
    </row>
    <row r="2281" spans="7:17" s="24" customFormat="1" x14ac:dyDescent="0.2">
      <c r="G2281" s="33"/>
      <c r="H2281" s="33"/>
      <c r="J2281" s="36"/>
      <c r="K2281" s="36"/>
      <c r="L2281" s="36"/>
      <c r="M2281" s="36"/>
      <c r="P2281" s="45"/>
      <c r="Q2281" s="51"/>
    </row>
    <row r="2282" spans="7:17" s="24" customFormat="1" x14ac:dyDescent="0.2">
      <c r="G2282" s="33"/>
      <c r="H2282" s="33"/>
      <c r="J2282" s="36"/>
      <c r="K2282" s="36"/>
      <c r="L2282" s="36"/>
      <c r="M2282" s="36"/>
      <c r="P2282" s="45"/>
      <c r="Q2282" s="51"/>
    </row>
    <row r="2283" spans="7:17" s="24" customFormat="1" x14ac:dyDescent="0.2">
      <c r="G2283" s="33"/>
      <c r="H2283" s="33"/>
      <c r="J2283" s="36"/>
      <c r="K2283" s="36"/>
      <c r="L2283" s="36"/>
      <c r="M2283" s="36"/>
      <c r="P2283" s="45"/>
      <c r="Q2283" s="51"/>
    </row>
    <row r="2284" spans="7:17" s="24" customFormat="1" x14ac:dyDescent="0.2">
      <c r="G2284" s="33"/>
      <c r="H2284" s="33"/>
      <c r="J2284" s="36"/>
      <c r="K2284" s="36"/>
      <c r="L2284" s="36"/>
      <c r="M2284" s="36"/>
      <c r="P2284" s="45"/>
      <c r="Q2284" s="51"/>
    </row>
    <row r="2285" spans="7:17" s="24" customFormat="1" x14ac:dyDescent="0.2">
      <c r="G2285" s="33"/>
      <c r="H2285" s="33"/>
      <c r="J2285" s="36"/>
      <c r="K2285" s="36"/>
      <c r="L2285" s="36"/>
      <c r="M2285" s="36"/>
      <c r="P2285" s="45"/>
      <c r="Q2285" s="51"/>
    </row>
    <row r="2286" spans="7:17" s="24" customFormat="1" x14ac:dyDescent="0.2">
      <c r="G2286" s="33"/>
      <c r="H2286" s="33"/>
      <c r="J2286" s="36"/>
      <c r="K2286" s="36"/>
      <c r="L2286" s="36"/>
      <c r="M2286" s="36"/>
      <c r="P2286" s="45"/>
      <c r="Q2286" s="51"/>
    </row>
    <row r="2287" spans="7:17" s="24" customFormat="1" x14ac:dyDescent="0.2">
      <c r="G2287" s="33"/>
      <c r="H2287" s="33"/>
      <c r="J2287" s="36"/>
      <c r="K2287" s="36"/>
      <c r="L2287" s="36"/>
      <c r="M2287" s="36"/>
      <c r="P2287" s="45"/>
      <c r="Q2287" s="51"/>
    </row>
    <row r="2288" spans="7:17" s="24" customFormat="1" x14ac:dyDescent="0.2">
      <c r="G2288" s="33"/>
      <c r="H2288" s="33"/>
      <c r="J2288" s="36"/>
      <c r="K2288" s="36"/>
      <c r="L2288" s="36"/>
      <c r="M2288" s="36"/>
      <c r="P2288" s="45"/>
      <c r="Q2288" s="51"/>
    </row>
    <row r="2289" spans="7:17" s="24" customFormat="1" x14ac:dyDescent="0.2">
      <c r="G2289" s="33"/>
      <c r="H2289" s="33"/>
      <c r="J2289" s="36"/>
      <c r="K2289" s="36"/>
      <c r="L2289" s="36"/>
      <c r="M2289" s="36"/>
      <c r="P2289" s="45"/>
      <c r="Q2289" s="51"/>
    </row>
    <row r="2290" spans="7:17" s="24" customFormat="1" x14ac:dyDescent="0.2">
      <c r="G2290" s="33"/>
      <c r="H2290" s="33"/>
      <c r="J2290" s="36"/>
      <c r="K2290" s="36"/>
      <c r="L2290" s="36"/>
      <c r="M2290" s="36"/>
      <c r="P2290" s="45"/>
      <c r="Q2290" s="51"/>
    </row>
    <row r="2291" spans="7:17" s="24" customFormat="1" x14ac:dyDescent="0.2">
      <c r="G2291" s="33"/>
      <c r="H2291" s="33"/>
      <c r="J2291" s="36"/>
      <c r="K2291" s="36"/>
      <c r="L2291" s="36"/>
      <c r="M2291" s="36"/>
      <c r="P2291" s="45"/>
      <c r="Q2291" s="51"/>
    </row>
    <row r="2292" spans="7:17" s="24" customFormat="1" x14ac:dyDescent="0.2">
      <c r="G2292" s="33"/>
      <c r="H2292" s="33"/>
      <c r="J2292" s="36"/>
      <c r="K2292" s="36"/>
      <c r="L2292" s="36"/>
      <c r="M2292" s="36"/>
      <c r="P2292" s="45"/>
      <c r="Q2292" s="51"/>
    </row>
    <row r="2293" spans="7:17" s="24" customFormat="1" x14ac:dyDescent="0.2">
      <c r="G2293" s="33"/>
      <c r="H2293" s="33"/>
      <c r="J2293" s="36"/>
      <c r="K2293" s="36"/>
      <c r="L2293" s="36"/>
      <c r="M2293" s="36"/>
      <c r="P2293" s="45"/>
      <c r="Q2293" s="51"/>
    </row>
    <row r="2294" spans="7:17" s="24" customFormat="1" x14ac:dyDescent="0.2">
      <c r="G2294" s="33"/>
      <c r="H2294" s="33"/>
      <c r="J2294" s="36"/>
      <c r="K2294" s="36"/>
      <c r="L2294" s="36"/>
      <c r="M2294" s="36"/>
      <c r="P2294" s="45"/>
      <c r="Q2294" s="51"/>
    </row>
    <row r="2295" spans="7:17" s="24" customFormat="1" x14ac:dyDescent="0.2">
      <c r="G2295" s="33"/>
      <c r="H2295" s="33"/>
      <c r="J2295" s="36"/>
      <c r="K2295" s="36"/>
      <c r="L2295" s="36"/>
      <c r="M2295" s="36"/>
      <c r="P2295" s="45"/>
      <c r="Q2295" s="51"/>
    </row>
    <row r="2296" spans="7:17" s="24" customFormat="1" x14ac:dyDescent="0.2">
      <c r="G2296" s="33"/>
      <c r="H2296" s="33"/>
      <c r="J2296" s="36"/>
      <c r="K2296" s="36"/>
      <c r="L2296" s="36"/>
      <c r="M2296" s="36"/>
      <c r="P2296" s="45"/>
      <c r="Q2296" s="51"/>
    </row>
    <row r="2297" spans="7:17" s="24" customFormat="1" x14ac:dyDescent="0.2">
      <c r="G2297" s="33"/>
      <c r="H2297" s="33"/>
      <c r="J2297" s="36"/>
      <c r="K2297" s="36"/>
      <c r="L2297" s="36"/>
      <c r="M2297" s="36"/>
      <c r="P2297" s="45"/>
      <c r="Q2297" s="51"/>
    </row>
    <row r="2298" spans="7:17" s="24" customFormat="1" x14ac:dyDescent="0.2">
      <c r="G2298" s="33"/>
      <c r="H2298" s="33"/>
      <c r="J2298" s="36"/>
      <c r="K2298" s="36"/>
      <c r="L2298" s="36"/>
      <c r="M2298" s="36"/>
      <c r="P2298" s="45"/>
      <c r="Q2298" s="51"/>
    </row>
    <row r="2299" spans="7:17" s="24" customFormat="1" x14ac:dyDescent="0.2">
      <c r="G2299" s="33"/>
      <c r="H2299" s="33"/>
      <c r="J2299" s="36"/>
      <c r="K2299" s="36"/>
      <c r="L2299" s="36"/>
      <c r="M2299" s="36"/>
      <c r="P2299" s="45"/>
      <c r="Q2299" s="51"/>
    </row>
    <row r="2300" spans="7:17" s="24" customFormat="1" x14ac:dyDescent="0.2">
      <c r="G2300" s="33"/>
      <c r="H2300" s="33"/>
      <c r="J2300" s="36"/>
      <c r="K2300" s="36"/>
      <c r="L2300" s="36"/>
      <c r="M2300" s="36"/>
      <c r="P2300" s="45"/>
      <c r="Q2300" s="51"/>
    </row>
    <row r="2301" spans="7:17" s="24" customFormat="1" x14ac:dyDescent="0.2">
      <c r="G2301" s="33"/>
      <c r="H2301" s="33"/>
      <c r="J2301" s="36"/>
      <c r="K2301" s="36"/>
      <c r="L2301" s="36"/>
      <c r="M2301" s="36"/>
      <c r="P2301" s="45"/>
      <c r="Q2301" s="51"/>
    </row>
    <row r="2302" spans="7:17" s="24" customFormat="1" x14ac:dyDescent="0.2">
      <c r="G2302" s="33"/>
      <c r="H2302" s="33"/>
      <c r="J2302" s="36"/>
      <c r="K2302" s="36"/>
      <c r="L2302" s="36"/>
      <c r="M2302" s="36"/>
      <c r="P2302" s="45"/>
      <c r="Q2302" s="51"/>
    </row>
    <row r="2303" spans="7:17" s="24" customFormat="1" x14ac:dyDescent="0.2">
      <c r="G2303" s="33"/>
      <c r="H2303" s="33"/>
      <c r="J2303" s="36"/>
      <c r="K2303" s="36"/>
      <c r="L2303" s="36"/>
      <c r="M2303" s="36"/>
      <c r="P2303" s="45"/>
      <c r="Q2303" s="51"/>
    </row>
    <row r="2304" spans="7:17" s="24" customFormat="1" x14ac:dyDescent="0.2">
      <c r="G2304" s="33"/>
      <c r="H2304" s="33"/>
      <c r="J2304" s="36"/>
      <c r="K2304" s="36"/>
      <c r="L2304" s="36"/>
      <c r="M2304" s="36"/>
      <c r="P2304" s="45"/>
      <c r="Q2304" s="51"/>
    </row>
    <row r="2305" spans="7:17" s="24" customFormat="1" x14ac:dyDescent="0.2">
      <c r="G2305" s="33"/>
      <c r="H2305" s="33"/>
      <c r="J2305" s="36"/>
      <c r="K2305" s="36"/>
      <c r="L2305" s="36"/>
      <c r="M2305" s="36"/>
      <c r="P2305" s="45"/>
      <c r="Q2305" s="51"/>
    </row>
    <row r="2306" spans="7:17" s="24" customFormat="1" x14ac:dyDescent="0.2">
      <c r="G2306" s="33"/>
      <c r="H2306" s="33"/>
      <c r="J2306" s="36"/>
      <c r="K2306" s="36"/>
      <c r="L2306" s="36"/>
      <c r="M2306" s="36"/>
      <c r="P2306" s="45"/>
      <c r="Q2306" s="51"/>
    </row>
    <row r="2307" spans="7:17" s="24" customFormat="1" x14ac:dyDescent="0.2">
      <c r="G2307" s="33"/>
      <c r="H2307" s="33"/>
      <c r="J2307" s="36"/>
      <c r="K2307" s="36"/>
      <c r="L2307" s="36"/>
      <c r="M2307" s="36"/>
      <c r="P2307" s="45"/>
      <c r="Q2307" s="51"/>
    </row>
    <row r="2308" spans="7:17" s="24" customFormat="1" x14ac:dyDescent="0.2">
      <c r="G2308" s="33"/>
      <c r="H2308" s="33"/>
      <c r="J2308" s="36"/>
      <c r="K2308" s="36"/>
      <c r="L2308" s="36"/>
      <c r="M2308" s="36"/>
      <c r="P2308" s="45"/>
      <c r="Q2308" s="51"/>
    </row>
    <row r="2309" spans="7:17" s="24" customFormat="1" x14ac:dyDescent="0.2">
      <c r="G2309" s="33"/>
      <c r="H2309" s="33"/>
      <c r="J2309" s="36"/>
      <c r="K2309" s="36"/>
      <c r="L2309" s="36"/>
      <c r="M2309" s="36"/>
      <c r="P2309" s="45"/>
      <c r="Q2309" s="51"/>
    </row>
    <row r="2310" spans="7:17" s="24" customFormat="1" x14ac:dyDescent="0.2">
      <c r="G2310" s="33"/>
      <c r="H2310" s="33"/>
      <c r="J2310" s="36"/>
      <c r="K2310" s="36"/>
      <c r="L2310" s="36"/>
      <c r="M2310" s="36"/>
      <c r="P2310" s="45"/>
      <c r="Q2310" s="51"/>
    </row>
    <row r="2311" spans="7:17" s="24" customFormat="1" x14ac:dyDescent="0.2">
      <c r="G2311" s="33"/>
      <c r="H2311" s="33"/>
      <c r="J2311" s="36"/>
      <c r="K2311" s="36"/>
      <c r="L2311" s="36"/>
      <c r="M2311" s="36"/>
      <c r="P2311" s="45"/>
      <c r="Q2311" s="51"/>
    </row>
    <row r="2312" spans="7:17" s="24" customFormat="1" x14ac:dyDescent="0.2">
      <c r="G2312" s="33"/>
      <c r="H2312" s="33"/>
      <c r="J2312" s="36"/>
      <c r="K2312" s="36"/>
      <c r="L2312" s="36"/>
      <c r="M2312" s="36"/>
      <c r="P2312" s="45"/>
      <c r="Q2312" s="51"/>
    </row>
    <row r="2313" spans="7:17" s="24" customFormat="1" x14ac:dyDescent="0.2">
      <c r="G2313" s="33"/>
      <c r="H2313" s="33"/>
      <c r="J2313" s="36"/>
      <c r="K2313" s="36"/>
      <c r="L2313" s="36"/>
      <c r="M2313" s="36"/>
      <c r="P2313" s="45"/>
      <c r="Q2313" s="51"/>
    </row>
    <row r="2314" spans="7:17" s="24" customFormat="1" x14ac:dyDescent="0.2">
      <c r="G2314" s="33"/>
      <c r="H2314" s="33"/>
      <c r="J2314" s="36"/>
      <c r="K2314" s="36"/>
      <c r="L2314" s="36"/>
      <c r="M2314" s="36"/>
      <c r="P2314" s="45"/>
      <c r="Q2314" s="51"/>
    </row>
    <row r="2315" spans="7:17" s="24" customFormat="1" x14ac:dyDescent="0.2">
      <c r="G2315" s="33"/>
      <c r="H2315" s="33"/>
      <c r="J2315" s="36"/>
      <c r="K2315" s="36"/>
      <c r="L2315" s="36"/>
      <c r="M2315" s="36"/>
      <c r="P2315" s="45"/>
      <c r="Q2315" s="51"/>
    </row>
    <row r="2316" spans="7:17" s="24" customFormat="1" x14ac:dyDescent="0.2">
      <c r="G2316" s="33"/>
      <c r="H2316" s="33"/>
      <c r="J2316" s="36"/>
      <c r="K2316" s="36"/>
      <c r="L2316" s="36"/>
      <c r="M2316" s="36"/>
      <c r="P2316" s="45"/>
      <c r="Q2316" s="51"/>
    </row>
    <row r="2317" spans="7:17" s="24" customFormat="1" x14ac:dyDescent="0.2">
      <c r="G2317" s="33"/>
      <c r="H2317" s="33"/>
      <c r="J2317" s="36"/>
      <c r="K2317" s="36"/>
      <c r="L2317" s="36"/>
      <c r="M2317" s="36"/>
      <c r="P2317" s="45"/>
      <c r="Q2317" s="51"/>
    </row>
    <row r="2318" spans="7:17" s="24" customFormat="1" x14ac:dyDescent="0.2">
      <c r="G2318" s="33"/>
      <c r="H2318" s="33"/>
      <c r="J2318" s="36"/>
      <c r="K2318" s="36"/>
      <c r="L2318" s="36"/>
      <c r="M2318" s="36"/>
      <c r="P2318" s="45"/>
      <c r="Q2318" s="51"/>
    </row>
    <row r="2319" spans="7:17" s="24" customFormat="1" x14ac:dyDescent="0.2">
      <c r="G2319" s="33"/>
      <c r="H2319" s="33"/>
      <c r="J2319" s="36"/>
      <c r="K2319" s="36"/>
      <c r="L2319" s="36"/>
      <c r="M2319" s="36"/>
      <c r="P2319" s="45"/>
      <c r="Q2319" s="51"/>
    </row>
    <row r="2320" spans="7:17" s="24" customFormat="1" x14ac:dyDescent="0.2">
      <c r="G2320" s="33"/>
      <c r="H2320" s="33"/>
      <c r="J2320" s="36"/>
      <c r="K2320" s="36"/>
      <c r="L2320" s="36"/>
      <c r="M2320" s="36"/>
      <c r="P2320" s="45"/>
      <c r="Q2320" s="51"/>
    </row>
    <row r="2321" spans="7:17" s="24" customFormat="1" x14ac:dyDescent="0.2">
      <c r="G2321" s="33"/>
      <c r="H2321" s="33"/>
      <c r="J2321" s="36"/>
      <c r="K2321" s="36"/>
      <c r="L2321" s="36"/>
      <c r="M2321" s="36"/>
      <c r="P2321" s="45"/>
      <c r="Q2321" s="51"/>
    </row>
    <row r="2322" spans="7:17" s="24" customFormat="1" x14ac:dyDescent="0.2">
      <c r="G2322" s="33"/>
      <c r="H2322" s="33"/>
      <c r="J2322" s="36"/>
      <c r="K2322" s="36"/>
      <c r="L2322" s="36"/>
      <c r="M2322" s="36"/>
      <c r="P2322" s="45"/>
      <c r="Q2322" s="51"/>
    </row>
    <row r="2323" spans="7:17" s="24" customFormat="1" x14ac:dyDescent="0.2">
      <c r="G2323" s="33"/>
      <c r="H2323" s="33"/>
      <c r="J2323" s="36"/>
      <c r="K2323" s="36"/>
      <c r="L2323" s="36"/>
      <c r="M2323" s="36"/>
      <c r="P2323" s="45"/>
      <c r="Q2323" s="51"/>
    </row>
    <row r="2324" spans="7:17" s="24" customFormat="1" x14ac:dyDescent="0.2">
      <c r="G2324" s="33"/>
      <c r="H2324" s="33"/>
      <c r="J2324" s="36"/>
      <c r="K2324" s="36"/>
      <c r="L2324" s="36"/>
      <c r="M2324" s="36"/>
      <c r="P2324" s="45"/>
      <c r="Q2324" s="51"/>
    </row>
    <row r="2325" spans="7:17" s="24" customFormat="1" x14ac:dyDescent="0.2">
      <c r="G2325" s="33"/>
      <c r="H2325" s="33"/>
      <c r="J2325" s="36"/>
      <c r="K2325" s="36"/>
      <c r="L2325" s="36"/>
      <c r="M2325" s="36"/>
      <c r="P2325" s="45"/>
      <c r="Q2325" s="51"/>
    </row>
    <row r="2326" spans="7:17" s="24" customFormat="1" x14ac:dyDescent="0.2">
      <c r="G2326" s="33"/>
      <c r="H2326" s="33"/>
      <c r="J2326" s="36"/>
      <c r="K2326" s="36"/>
      <c r="L2326" s="36"/>
      <c r="M2326" s="36"/>
      <c r="P2326" s="45"/>
      <c r="Q2326" s="51"/>
    </row>
    <row r="2327" spans="7:17" s="24" customFormat="1" x14ac:dyDescent="0.2">
      <c r="G2327" s="33"/>
      <c r="H2327" s="33"/>
      <c r="J2327" s="36"/>
      <c r="K2327" s="36"/>
      <c r="L2327" s="36"/>
      <c r="M2327" s="36"/>
      <c r="P2327" s="45"/>
      <c r="Q2327" s="51"/>
    </row>
    <row r="2328" spans="7:17" s="24" customFormat="1" x14ac:dyDescent="0.2">
      <c r="G2328" s="33"/>
      <c r="H2328" s="33"/>
      <c r="J2328" s="36"/>
      <c r="K2328" s="36"/>
      <c r="L2328" s="36"/>
      <c r="M2328" s="36"/>
      <c r="P2328" s="45"/>
      <c r="Q2328" s="51"/>
    </row>
    <row r="2329" spans="7:17" s="24" customFormat="1" x14ac:dyDescent="0.2">
      <c r="G2329" s="33"/>
      <c r="H2329" s="33"/>
      <c r="J2329" s="36"/>
      <c r="K2329" s="36"/>
      <c r="L2329" s="36"/>
      <c r="M2329" s="36"/>
      <c r="P2329" s="45"/>
      <c r="Q2329" s="51"/>
    </row>
    <row r="2330" spans="7:17" s="24" customFormat="1" x14ac:dyDescent="0.2">
      <c r="G2330" s="33"/>
      <c r="H2330" s="33"/>
      <c r="J2330" s="36"/>
      <c r="K2330" s="36"/>
      <c r="L2330" s="36"/>
      <c r="M2330" s="36"/>
      <c r="P2330" s="45"/>
      <c r="Q2330" s="51"/>
    </row>
    <row r="2331" spans="7:17" s="24" customFormat="1" x14ac:dyDescent="0.2">
      <c r="G2331" s="33"/>
      <c r="H2331" s="33"/>
      <c r="J2331" s="36"/>
      <c r="K2331" s="36"/>
      <c r="L2331" s="36"/>
      <c r="M2331" s="36"/>
      <c r="P2331" s="45"/>
      <c r="Q2331" s="51"/>
    </row>
    <row r="2332" spans="7:17" s="24" customFormat="1" x14ac:dyDescent="0.2">
      <c r="G2332" s="33"/>
      <c r="H2332" s="33"/>
      <c r="J2332" s="36"/>
      <c r="K2332" s="36"/>
      <c r="L2332" s="36"/>
      <c r="M2332" s="36"/>
      <c r="P2332" s="45"/>
      <c r="Q2332" s="51"/>
    </row>
    <row r="2333" spans="7:17" s="24" customFormat="1" x14ac:dyDescent="0.2">
      <c r="G2333" s="33"/>
      <c r="H2333" s="33"/>
      <c r="J2333" s="36"/>
      <c r="K2333" s="36"/>
      <c r="L2333" s="36"/>
      <c r="M2333" s="36"/>
      <c r="P2333" s="45"/>
      <c r="Q2333" s="51"/>
    </row>
    <row r="2334" spans="7:17" s="24" customFormat="1" x14ac:dyDescent="0.2">
      <c r="G2334" s="33"/>
      <c r="H2334" s="33"/>
      <c r="J2334" s="36"/>
      <c r="K2334" s="36"/>
      <c r="L2334" s="36"/>
      <c r="M2334" s="36"/>
      <c r="P2334" s="45"/>
      <c r="Q2334" s="51"/>
    </row>
    <row r="2335" spans="7:17" s="24" customFormat="1" x14ac:dyDescent="0.2">
      <c r="G2335" s="33"/>
      <c r="H2335" s="33"/>
      <c r="J2335" s="36"/>
      <c r="K2335" s="36"/>
      <c r="L2335" s="36"/>
      <c r="M2335" s="36"/>
      <c r="P2335" s="45"/>
      <c r="Q2335" s="51"/>
    </row>
    <row r="2336" spans="7:17" s="24" customFormat="1" x14ac:dyDescent="0.2">
      <c r="G2336" s="33"/>
      <c r="H2336" s="33"/>
      <c r="J2336" s="36"/>
      <c r="K2336" s="36"/>
      <c r="L2336" s="36"/>
      <c r="M2336" s="36"/>
      <c r="P2336" s="45"/>
      <c r="Q2336" s="51"/>
    </row>
    <row r="2337" spans="7:17" s="24" customFormat="1" x14ac:dyDescent="0.2">
      <c r="G2337" s="33"/>
      <c r="H2337" s="33"/>
      <c r="J2337" s="36"/>
      <c r="K2337" s="36"/>
      <c r="L2337" s="36"/>
      <c r="M2337" s="36"/>
      <c r="P2337" s="45"/>
      <c r="Q2337" s="51"/>
    </row>
    <row r="2338" spans="7:17" s="24" customFormat="1" x14ac:dyDescent="0.2">
      <c r="G2338" s="33"/>
      <c r="H2338" s="33"/>
      <c r="J2338" s="36"/>
      <c r="K2338" s="36"/>
      <c r="L2338" s="36"/>
      <c r="M2338" s="36"/>
      <c r="P2338" s="45"/>
      <c r="Q2338" s="51"/>
    </row>
    <row r="2339" spans="7:17" s="24" customFormat="1" x14ac:dyDescent="0.2">
      <c r="G2339" s="33"/>
      <c r="H2339" s="33"/>
      <c r="J2339" s="36"/>
      <c r="K2339" s="36"/>
      <c r="L2339" s="36"/>
      <c r="M2339" s="36"/>
      <c r="P2339" s="45"/>
      <c r="Q2339" s="51"/>
    </row>
    <row r="2340" spans="7:17" s="24" customFormat="1" x14ac:dyDescent="0.2">
      <c r="G2340" s="33"/>
      <c r="H2340" s="33"/>
      <c r="J2340" s="36"/>
      <c r="K2340" s="36"/>
      <c r="L2340" s="36"/>
      <c r="M2340" s="36"/>
      <c r="P2340" s="45"/>
      <c r="Q2340" s="51"/>
    </row>
    <row r="2341" spans="7:17" s="24" customFormat="1" x14ac:dyDescent="0.2">
      <c r="G2341" s="33"/>
      <c r="H2341" s="33"/>
      <c r="J2341" s="36"/>
      <c r="K2341" s="36"/>
      <c r="L2341" s="36"/>
      <c r="M2341" s="36"/>
      <c r="P2341" s="45"/>
      <c r="Q2341" s="51"/>
    </row>
    <row r="2342" spans="7:17" s="24" customFormat="1" x14ac:dyDescent="0.2">
      <c r="G2342" s="33"/>
      <c r="H2342" s="33"/>
      <c r="J2342" s="36"/>
      <c r="K2342" s="36"/>
      <c r="L2342" s="36"/>
      <c r="M2342" s="36"/>
      <c r="P2342" s="45"/>
      <c r="Q2342" s="51"/>
    </row>
    <row r="2343" spans="7:17" s="24" customFormat="1" x14ac:dyDescent="0.2">
      <c r="G2343" s="33"/>
      <c r="H2343" s="33"/>
      <c r="J2343" s="36"/>
      <c r="K2343" s="36"/>
      <c r="L2343" s="36"/>
      <c r="M2343" s="36"/>
      <c r="P2343" s="45"/>
      <c r="Q2343" s="51"/>
    </row>
    <row r="2344" spans="7:17" s="24" customFormat="1" x14ac:dyDescent="0.2">
      <c r="G2344" s="33"/>
      <c r="H2344" s="33"/>
      <c r="J2344" s="36"/>
      <c r="K2344" s="36"/>
      <c r="L2344" s="36"/>
      <c r="M2344" s="36"/>
      <c r="P2344" s="45"/>
      <c r="Q2344" s="51"/>
    </row>
    <row r="2345" spans="7:17" s="24" customFormat="1" x14ac:dyDescent="0.2">
      <c r="G2345" s="33"/>
      <c r="H2345" s="33"/>
      <c r="J2345" s="36"/>
      <c r="K2345" s="36"/>
      <c r="L2345" s="36"/>
      <c r="M2345" s="36"/>
      <c r="P2345" s="45"/>
      <c r="Q2345" s="51"/>
    </row>
    <row r="2346" spans="7:17" s="24" customFormat="1" x14ac:dyDescent="0.2">
      <c r="G2346" s="33"/>
      <c r="H2346" s="33"/>
      <c r="J2346" s="36"/>
      <c r="K2346" s="36"/>
      <c r="L2346" s="36"/>
      <c r="M2346" s="36"/>
      <c r="P2346" s="45"/>
      <c r="Q2346" s="51"/>
    </row>
    <row r="2347" spans="7:17" s="24" customFormat="1" x14ac:dyDescent="0.2">
      <c r="G2347" s="33"/>
      <c r="H2347" s="33"/>
      <c r="J2347" s="36"/>
      <c r="K2347" s="36"/>
      <c r="L2347" s="36"/>
      <c r="M2347" s="36"/>
      <c r="P2347" s="45"/>
      <c r="Q2347" s="51"/>
    </row>
    <row r="2348" spans="7:17" s="24" customFormat="1" x14ac:dyDescent="0.2">
      <c r="G2348" s="33"/>
      <c r="H2348" s="33"/>
      <c r="J2348" s="36"/>
      <c r="K2348" s="36"/>
      <c r="L2348" s="36"/>
      <c r="M2348" s="36"/>
      <c r="P2348" s="45"/>
      <c r="Q2348" s="51"/>
    </row>
    <row r="2349" spans="7:17" s="24" customFormat="1" x14ac:dyDescent="0.2">
      <c r="G2349" s="33"/>
      <c r="H2349" s="33"/>
      <c r="J2349" s="36"/>
      <c r="K2349" s="36"/>
      <c r="L2349" s="36"/>
      <c r="M2349" s="36"/>
      <c r="P2349" s="45"/>
      <c r="Q2349" s="51"/>
    </row>
    <row r="2350" spans="7:17" s="24" customFormat="1" x14ac:dyDescent="0.2">
      <c r="G2350" s="33"/>
      <c r="H2350" s="33"/>
      <c r="J2350" s="36"/>
      <c r="K2350" s="36"/>
      <c r="L2350" s="36"/>
      <c r="M2350" s="36"/>
      <c r="P2350" s="45"/>
      <c r="Q2350" s="51"/>
    </row>
    <row r="2351" spans="7:17" s="24" customFormat="1" x14ac:dyDescent="0.2">
      <c r="G2351" s="33"/>
      <c r="H2351" s="33"/>
      <c r="J2351" s="36"/>
      <c r="K2351" s="36"/>
      <c r="L2351" s="36"/>
      <c r="M2351" s="36"/>
      <c r="P2351" s="45"/>
      <c r="Q2351" s="51"/>
    </row>
    <row r="2352" spans="7:17" s="24" customFormat="1" x14ac:dyDescent="0.2">
      <c r="G2352" s="33"/>
      <c r="H2352" s="33"/>
      <c r="J2352" s="36"/>
      <c r="K2352" s="36"/>
      <c r="L2352" s="36"/>
      <c r="M2352" s="36"/>
      <c r="P2352" s="45"/>
      <c r="Q2352" s="51"/>
    </row>
    <row r="2353" spans="7:17" s="24" customFormat="1" x14ac:dyDescent="0.2">
      <c r="G2353" s="33"/>
      <c r="H2353" s="33"/>
      <c r="J2353" s="36"/>
      <c r="K2353" s="36"/>
      <c r="L2353" s="36"/>
      <c r="M2353" s="36"/>
      <c r="P2353" s="45"/>
      <c r="Q2353" s="51"/>
    </row>
    <row r="2354" spans="7:17" s="24" customFormat="1" x14ac:dyDescent="0.2">
      <c r="G2354" s="33"/>
      <c r="H2354" s="33"/>
      <c r="J2354" s="36"/>
      <c r="K2354" s="36"/>
      <c r="L2354" s="36"/>
      <c r="M2354" s="36"/>
      <c r="P2354" s="45"/>
      <c r="Q2354" s="51"/>
    </row>
    <row r="2355" spans="7:17" s="24" customFormat="1" x14ac:dyDescent="0.2">
      <c r="G2355" s="33"/>
      <c r="H2355" s="33"/>
      <c r="J2355" s="36"/>
      <c r="K2355" s="36"/>
      <c r="L2355" s="36"/>
      <c r="M2355" s="36"/>
      <c r="P2355" s="45"/>
      <c r="Q2355" s="51"/>
    </row>
    <row r="2356" spans="7:17" s="24" customFormat="1" x14ac:dyDescent="0.2">
      <c r="G2356" s="33"/>
      <c r="H2356" s="33"/>
      <c r="J2356" s="36"/>
      <c r="K2356" s="36"/>
      <c r="L2356" s="36"/>
      <c r="M2356" s="36"/>
      <c r="P2356" s="45"/>
      <c r="Q2356" s="51"/>
    </row>
    <row r="2357" spans="7:17" s="24" customFormat="1" x14ac:dyDescent="0.2">
      <c r="G2357" s="33"/>
      <c r="H2357" s="33"/>
      <c r="J2357" s="36"/>
      <c r="K2357" s="36"/>
      <c r="L2357" s="36"/>
      <c r="M2357" s="36"/>
      <c r="P2357" s="45"/>
      <c r="Q2357" s="51"/>
    </row>
    <row r="2358" spans="7:17" s="24" customFormat="1" x14ac:dyDescent="0.2">
      <c r="G2358" s="33"/>
      <c r="H2358" s="33"/>
      <c r="J2358" s="36"/>
      <c r="K2358" s="36"/>
      <c r="L2358" s="36"/>
      <c r="M2358" s="36"/>
      <c r="P2358" s="45"/>
      <c r="Q2358" s="51"/>
    </row>
    <row r="2359" spans="7:17" s="24" customFormat="1" x14ac:dyDescent="0.2">
      <c r="G2359" s="33"/>
      <c r="H2359" s="33"/>
      <c r="J2359" s="36"/>
      <c r="K2359" s="36"/>
      <c r="L2359" s="36"/>
      <c r="M2359" s="36"/>
      <c r="P2359" s="45"/>
      <c r="Q2359" s="51"/>
    </row>
    <row r="2360" spans="7:17" s="24" customFormat="1" x14ac:dyDescent="0.2">
      <c r="G2360" s="33"/>
      <c r="H2360" s="33"/>
      <c r="J2360" s="36"/>
      <c r="K2360" s="36"/>
      <c r="L2360" s="36"/>
      <c r="M2360" s="36"/>
      <c r="P2360" s="45"/>
      <c r="Q2360" s="51"/>
    </row>
    <row r="2361" spans="7:17" s="24" customFormat="1" x14ac:dyDescent="0.2">
      <c r="G2361" s="33"/>
      <c r="H2361" s="33"/>
      <c r="J2361" s="36"/>
      <c r="K2361" s="36"/>
      <c r="L2361" s="36"/>
      <c r="M2361" s="36"/>
      <c r="P2361" s="45"/>
      <c r="Q2361" s="51"/>
    </row>
    <row r="2362" spans="7:17" s="24" customFormat="1" x14ac:dyDescent="0.2">
      <c r="G2362" s="33"/>
      <c r="H2362" s="33"/>
      <c r="J2362" s="36"/>
      <c r="K2362" s="36"/>
      <c r="L2362" s="36"/>
      <c r="M2362" s="36"/>
      <c r="P2362" s="45"/>
      <c r="Q2362" s="51"/>
    </row>
    <row r="2363" spans="7:17" s="24" customFormat="1" x14ac:dyDescent="0.2">
      <c r="G2363" s="33"/>
      <c r="H2363" s="33"/>
      <c r="J2363" s="36"/>
      <c r="K2363" s="36"/>
      <c r="L2363" s="36"/>
      <c r="M2363" s="36"/>
      <c r="P2363" s="45"/>
      <c r="Q2363" s="51"/>
    </row>
    <row r="2364" spans="7:17" s="24" customFormat="1" x14ac:dyDescent="0.2">
      <c r="G2364" s="33"/>
      <c r="H2364" s="33"/>
      <c r="J2364" s="36"/>
      <c r="K2364" s="36"/>
      <c r="L2364" s="36"/>
      <c r="M2364" s="36"/>
      <c r="P2364" s="45"/>
      <c r="Q2364" s="51"/>
    </row>
    <row r="2365" spans="7:17" s="24" customFormat="1" x14ac:dyDescent="0.2">
      <c r="G2365" s="33"/>
      <c r="H2365" s="33"/>
      <c r="J2365" s="36"/>
      <c r="K2365" s="36"/>
      <c r="L2365" s="36"/>
      <c r="M2365" s="36"/>
      <c r="P2365" s="45"/>
      <c r="Q2365" s="51"/>
    </row>
    <row r="2366" spans="7:17" s="24" customFormat="1" x14ac:dyDescent="0.2">
      <c r="G2366" s="33"/>
      <c r="H2366" s="33"/>
      <c r="J2366" s="36"/>
      <c r="K2366" s="36"/>
      <c r="L2366" s="36"/>
      <c r="M2366" s="36"/>
      <c r="P2366" s="45"/>
      <c r="Q2366" s="51"/>
    </row>
    <row r="2367" spans="7:17" s="24" customFormat="1" x14ac:dyDescent="0.2">
      <c r="G2367" s="33"/>
      <c r="H2367" s="33"/>
      <c r="J2367" s="36"/>
      <c r="K2367" s="36"/>
      <c r="L2367" s="36"/>
      <c r="M2367" s="36"/>
      <c r="P2367" s="45"/>
      <c r="Q2367" s="51"/>
    </row>
    <row r="2368" spans="7:17" s="24" customFormat="1" x14ac:dyDescent="0.2">
      <c r="G2368" s="33"/>
      <c r="H2368" s="33"/>
      <c r="J2368" s="36"/>
      <c r="K2368" s="36"/>
      <c r="L2368" s="36"/>
      <c r="M2368" s="36"/>
      <c r="P2368" s="45"/>
      <c r="Q2368" s="51"/>
    </row>
    <row r="2369" spans="7:17" s="24" customFormat="1" x14ac:dyDescent="0.2">
      <c r="G2369" s="33"/>
      <c r="H2369" s="33"/>
      <c r="J2369" s="36"/>
      <c r="K2369" s="36"/>
      <c r="L2369" s="36"/>
      <c r="M2369" s="36"/>
      <c r="P2369" s="45"/>
      <c r="Q2369" s="51"/>
    </row>
    <row r="2370" spans="7:17" s="24" customFormat="1" x14ac:dyDescent="0.2">
      <c r="G2370" s="33"/>
      <c r="H2370" s="33"/>
      <c r="J2370" s="36"/>
      <c r="K2370" s="36"/>
      <c r="L2370" s="36"/>
      <c r="M2370" s="36"/>
      <c r="P2370" s="45"/>
      <c r="Q2370" s="51"/>
    </row>
    <row r="2371" spans="7:17" s="24" customFormat="1" x14ac:dyDescent="0.2">
      <c r="G2371" s="33"/>
      <c r="H2371" s="33"/>
      <c r="J2371" s="36"/>
      <c r="K2371" s="36"/>
      <c r="L2371" s="36"/>
      <c r="M2371" s="36"/>
      <c r="P2371" s="45"/>
      <c r="Q2371" s="51"/>
    </row>
    <row r="2372" spans="7:17" s="24" customFormat="1" x14ac:dyDescent="0.2">
      <c r="G2372" s="33"/>
      <c r="H2372" s="33"/>
      <c r="J2372" s="36"/>
      <c r="K2372" s="36"/>
      <c r="L2372" s="36"/>
      <c r="M2372" s="36"/>
      <c r="P2372" s="45"/>
      <c r="Q2372" s="51"/>
    </row>
    <row r="2373" spans="7:17" s="24" customFormat="1" x14ac:dyDescent="0.2">
      <c r="G2373" s="33"/>
      <c r="H2373" s="33"/>
      <c r="J2373" s="36"/>
      <c r="K2373" s="36"/>
      <c r="L2373" s="36"/>
      <c r="M2373" s="36"/>
      <c r="P2373" s="45"/>
      <c r="Q2373" s="51"/>
    </row>
    <row r="2374" spans="7:17" s="24" customFormat="1" x14ac:dyDescent="0.2">
      <c r="G2374" s="33"/>
      <c r="H2374" s="33"/>
      <c r="J2374" s="36"/>
      <c r="K2374" s="36"/>
      <c r="L2374" s="36"/>
      <c r="M2374" s="36"/>
      <c r="P2374" s="45"/>
      <c r="Q2374" s="51"/>
    </row>
    <row r="2375" spans="7:17" s="24" customFormat="1" x14ac:dyDescent="0.2">
      <c r="G2375" s="33"/>
      <c r="H2375" s="33"/>
      <c r="J2375" s="36"/>
      <c r="K2375" s="36"/>
      <c r="L2375" s="36"/>
      <c r="M2375" s="36"/>
      <c r="P2375" s="45"/>
      <c r="Q2375" s="51"/>
    </row>
    <row r="2376" spans="7:17" s="24" customFormat="1" x14ac:dyDescent="0.2">
      <c r="G2376" s="33"/>
      <c r="H2376" s="33"/>
      <c r="J2376" s="36"/>
      <c r="K2376" s="36"/>
      <c r="L2376" s="36"/>
      <c r="M2376" s="36"/>
      <c r="P2376" s="45"/>
      <c r="Q2376" s="51"/>
    </row>
    <row r="2377" spans="7:17" s="24" customFormat="1" x14ac:dyDescent="0.2">
      <c r="G2377" s="33"/>
      <c r="H2377" s="33"/>
      <c r="J2377" s="36"/>
      <c r="K2377" s="36"/>
      <c r="L2377" s="36"/>
      <c r="M2377" s="36"/>
      <c r="P2377" s="45"/>
      <c r="Q2377" s="51"/>
    </row>
    <row r="2378" spans="7:17" s="24" customFormat="1" x14ac:dyDescent="0.2">
      <c r="G2378" s="33"/>
      <c r="H2378" s="33"/>
      <c r="J2378" s="36"/>
      <c r="K2378" s="36"/>
      <c r="L2378" s="36"/>
      <c r="M2378" s="36"/>
      <c r="P2378" s="45"/>
      <c r="Q2378" s="51"/>
    </row>
    <row r="2379" spans="7:17" s="24" customFormat="1" x14ac:dyDescent="0.2">
      <c r="G2379" s="33"/>
      <c r="H2379" s="33"/>
      <c r="J2379" s="36"/>
      <c r="K2379" s="36"/>
      <c r="L2379" s="36"/>
      <c r="M2379" s="36"/>
      <c r="P2379" s="45"/>
      <c r="Q2379" s="51"/>
    </row>
    <row r="2380" spans="7:17" s="24" customFormat="1" x14ac:dyDescent="0.2">
      <c r="G2380" s="33"/>
      <c r="H2380" s="33"/>
      <c r="J2380" s="36"/>
      <c r="K2380" s="36"/>
      <c r="L2380" s="36"/>
      <c r="M2380" s="36"/>
      <c r="P2380" s="45"/>
      <c r="Q2380" s="51"/>
    </row>
    <row r="2381" spans="7:17" s="24" customFormat="1" x14ac:dyDescent="0.2">
      <c r="G2381" s="33"/>
      <c r="H2381" s="33"/>
      <c r="J2381" s="36"/>
      <c r="K2381" s="36"/>
      <c r="L2381" s="36"/>
      <c r="M2381" s="36"/>
      <c r="P2381" s="45"/>
      <c r="Q2381" s="51"/>
    </row>
    <row r="2382" spans="7:17" s="24" customFormat="1" x14ac:dyDescent="0.2">
      <c r="G2382" s="33"/>
      <c r="H2382" s="33"/>
      <c r="J2382" s="36"/>
      <c r="K2382" s="36"/>
      <c r="L2382" s="36"/>
      <c r="M2382" s="36"/>
      <c r="P2382" s="45"/>
      <c r="Q2382" s="51"/>
    </row>
    <row r="2383" spans="7:17" s="24" customFormat="1" x14ac:dyDescent="0.2">
      <c r="G2383" s="33"/>
      <c r="H2383" s="33"/>
      <c r="J2383" s="36"/>
      <c r="K2383" s="36"/>
      <c r="L2383" s="36"/>
      <c r="M2383" s="36"/>
      <c r="P2383" s="45"/>
      <c r="Q2383" s="51"/>
    </row>
    <row r="2384" spans="7:17" s="24" customFormat="1" x14ac:dyDescent="0.2">
      <c r="G2384" s="33"/>
      <c r="H2384" s="33"/>
      <c r="J2384" s="36"/>
      <c r="K2384" s="36"/>
      <c r="L2384" s="36"/>
      <c r="M2384" s="36"/>
      <c r="P2384" s="45"/>
      <c r="Q2384" s="51"/>
    </row>
    <row r="2385" spans="7:17" s="24" customFormat="1" x14ac:dyDescent="0.2">
      <c r="G2385" s="33"/>
      <c r="H2385" s="33"/>
      <c r="J2385" s="36"/>
      <c r="K2385" s="36"/>
      <c r="L2385" s="36"/>
      <c r="M2385" s="36"/>
      <c r="P2385" s="45"/>
      <c r="Q2385" s="51"/>
    </row>
    <row r="2386" spans="7:17" s="24" customFormat="1" x14ac:dyDescent="0.2">
      <c r="G2386" s="33"/>
      <c r="H2386" s="33"/>
      <c r="J2386" s="36"/>
      <c r="K2386" s="36"/>
      <c r="L2386" s="36"/>
      <c r="M2386" s="36"/>
      <c r="P2386" s="45"/>
      <c r="Q2386" s="51"/>
    </row>
    <row r="2387" spans="7:17" s="24" customFormat="1" x14ac:dyDescent="0.2">
      <c r="G2387" s="33"/>
      <c r="H2387" s="33"/>
      <c r="J2387" s="36"/>
      <c r="K2387" s="36"/>
      <c r="L2387" s="36"/>
      <c r="M2387" s="36"/>
      <c r="P2387" s="45"/>
      <c r="Q2387" s="51"/>
    </row>
    <row r="2388" spans="7:17" s="24" customFormat="1" x14ac:dyDescent="0.2">
      <c r="G2388" s="33"/>
      <c r="H2388" s="33"/>
      <c r="J2388" s="36"/>
      <c r="K2388" s="36"/>
      <c r="L2388" s="36"/>
      <c r="M2388" s="36"/>
      <c r="P2388" s="45"/>
      <c r="Q2388" s="51"/>
    </row>
    <row r="2389" spans="7:17" s="24" customFormat="1" x14ac:dyDescent="0.2">
      <c r="G2389" s="33"/>
      <c r="H2389" s="33"/>
      <c r="J2389" s="36"/>
      <c r="K2389" s="36"/>
      <c r="L2389" s="36"/>
      <c r="M2389" s="36"/>
      <c r="P2389" s="45"/>
      <c r="Q2389" s="51"/>
    </row>
    <row r="2390" spans="7:17" s="24" customFormat="1" x14ac:dyDescent="0.2">
      <c r="G2390" s="33"/>
      <c r="H2390" s="33"/>
      <c r="J2390" s="36"/>
      <c r="K2390" s="36"/>
      <c r="L2390" s="36"/>
      <c r="M2390" s="36"/>
      <c r="P2390" s="45"/>
      <c r="Q2390" s="51"/>
    </row>
    <row r="2391" spans="7:17" s="24" customFormat="1" x14ac:dyDescent="0.2">
      <c r="G2391" s="33"/>
      <c r="H2391" s="33"/>
      <c r="J2391" s="36"/>
      <c r="K2391" s="36"/>
      <c r="L2391" s="36"/>
      <c r="M2391" s="36"/>
      <c r="P2391" s="45"/>
      <c r="Q2391" s="51"/>
    </row>
    <row r="2392" spans="7:17" s="24" customFormat="1" x14ac:dyDescent="0.2">
      <c r="G2392" s="33"/>
      <c r="H2392" s="33"/>
      <c r="J2392" s="36"/>
      <c r="K2392" s="36"/>
      <c r="L2392" s="36"/>
      <c r="M2392" s="36"/>
      <c r="P2392" s="45"/>
      <c r="Q2392" s="51"/>
    </row>
    <row r="2393" spans="7:17" s="24" customFormat="1" x14ac:dyDescent="0.2">
      <c r="G2393" s="33"/>
      <c r="H2393" s="33"/>
      <c r="J2393" s="36"/>
      <c r="K2393" s="36"/>
      <c r="L2393" s="36"/>
      <c r="M2393" s="36"/>
      <c r="P2393" s="45"/>
      <c r="Q2393" s="51"/>
    </row>
    <row r="2394" spans="7:17" s="24" customFormat="1" x14ac:dyDescent="0.2">
      <c r="G2394" s="33"/>
      <c r="H2394" s="33"/>
      <c r="J2394" s="36"/>
      <c r="K2394" s="36"/>
      <c r="L2394" s="36"/>
      <c r="M2394" s="36"/>
      <c r="P2394" s="45"/>
      <c r="Q2394" s="51"/>
    </row>
    <row r="2395" spans="7:17" s="24" customFormat="1" x14ac:dyDescent="0.2">
      <c r="G2395" s="33"/>
      <c r="H2395" s="33"/>
      <c r="J2395" s="36"/>
      <c r="K2395" s="36"/>
      <c r="L2395" s="36"/>
      <c r="M2395" s="36"/>
      <c r="P2395" s="45"/>
      <c r="Q2395" s="51"/>
    </row>
    <row r="2396" spans="7:17" s="24" customFormat="1" x14ac:dyDescent="0.2">
      <c r="G2396" s="33"/>
      <c r="H2396" s="33"/>
      <c r="J2396" s="36"/>
      <c r="K2396" s="36"/>
      <c r="L2396" s="36"/>
      <c r="M2396" s="36"/>
      <c r="P2396" s="45"/>
      <c r="Q2396" s="51"/>
    </row>
    <row r="2397" spans="7:17" s="24" customFormat="1" x14ac:dyDescent="0.2">
      <c r="G2397" s="33"/>
      <c r="H2397" s="33"/>
      <c r="J2397" s="36"/>
      <c r="K2397" s="36"/>
      <c r="L2397" s="36"/>
      <c r="M2397" s="36"/>
      <c r="P2397" s="45"/>
      <c r="Q2397" s="51"/>
    </row>
    <row r="2398" spans="7:17" s="24" customFormat="1" x14ac:dyDescent="0.2">
      <c r="G2398" s="33"/>
      <c r="H2398" s="33"/>
      <c r="J2398" s="36"/>
      <c r="K2398" s="36"/>
      <c r="L2398" s="36"/>
      <c r="M2398" s="36"/>
      <c r="P2398" s="45"/>
      <c r="Q2398" s="51"/>
    </row>
    <row r="2399" spans="7:17" s="24" customFormat="1" x14ac:dyDescent="0.2">
      <c r="G2399" s="33"/>
      <c r="H2399" s="33"/>
      <c r="J2399" s="36"/>
      <c r="K2399" s="36"/>
      <c r="L2399" s="36"/>
      <c r="M2399" s="36"/>
      <c r="P2399" s="45"/>
      <c r="Q2399" s="51"/>
    </row>
    <row r="2400" spans="7:17" s="24" customFormat="1" x14ac:dyDescent="0.2">
      <c r="G2400" s="33"/>
      <c r="H2400" s="33"/>
      <c r="J2400" s="36"/>
      <c r="K2400" s="36"/>
      <c r="L2400" s="36"/>
      <c r="M2400" s="36"/>
      <c r="P2400" s="45"/>
      <c r="Q2400" s="51"/>
    </row>
    <row r="2401" spans="7:17" s="24" customFormat="1" x14ac:dyDescent="0.2">
      <c r="G2401" s="33"/>
      <c r="H2401" s="33"/>
      <c r="J2401" s="36"/>
      <c r="K2401" s="36"/>
      <c r="L2401" s="36"/>
      <c r="M2401" s="36"/>
      <c r="P2401" s="45"/>
      <c r="Q2401" s="51"/>
    </row>
    <row r="2402" spans="7:17" s="24" customFormat="1" x14ac:dyDescent="0.2">
      <c r="G2402" s="33"/>
      <c r="H2402" s="33"/>
      <c r="J2402" s="36"/>
      <c r="K2402" s="36"/>
      <c r="L2402" s="36"/>
      <c r="M2402" s="36"/>
      <c r="P2402" s="45"/>
      <c r="Q2402" s="51"/>
    </row>
    <row r="2403" spans="7:17" s="24" customFormat="1" x14ac:dyDescent="0.2">
      <c r="G2403" s="33"/>
      <c r="H2403" s="33"/>
      <c r="J2403" s="36"/>
      <c r="K2403" s="36"/>
      <c r="L2403" s="36"/>
      <c r="M2403" s="36"/>
      <c r="P2403" s="45"/>
      <c r="Q2403" s="51"/>
    </row>
    <row r="2404" spans="7:17" s="24" customFormat="1" x14ac:dyDescent="0.2">
      <c r="G2404" s="33"/>
      <c r="H2404" s="33"/>
      <c r="J2404" s="36"/>
      <c r="K2404" s="36"/>
      <c r="L2404" s="36"/>
      <c r="M2404" s="36"/>
      <c r="P2404" s="45"/>
      <c r="Q2404" s="51"/>
    </row>
    <row r="2405" spans="7:17" s="24" customFormat="1" x14ac:dyDescent="0.2">
      <c r="G2405" s="33"/>
      <c r="H2405" s="33"/>
      <c r="J2405" s="36"/>
      <c r="K2405" s="36"/>
      <c r="L2405" s="36"/>
      <c r="M2405" s="36"/>
      <c r="P2405" s="45"/>
      <c r="Q2405" s="51"/>
    </row>
    <row r="2406" spans="7:17" s="24" customFormat="1" x14ac:dyDescent="0.2">
      <c r="G2406" s="33"/>
      <c r="H2406" s="33"/>
      <c r="J2406" s="36"/>
      <c r="K2406" s="36"/>
      <c r="L2406" s="36"/>
      <c r="M2406" s="36"/>
      <c r="P2406" s="45"/>
      <c r="Q2406" s="51"/>
    </row>
    <row r="2407" spans="7:17" s="24" customFormat="1" x14ac:dyDescent="0.2">
      <c r="G2407" s="33"/>
      <c r="H2407" s="33"/>
      <c r="J2407" s="36"/>
      <c r="K2407" s="36"/>
      <c r="L2407" s="36"/>
      <c r="M2407" s="36"/>
      <c r="P2407" s="45"/>
      <c r="Q2407" s="51"/>
    </row>
    <row r="2408" spans="7:17" s="24" customFormat="1" x14ac:dyDescent="0.2">
      <c r="G2408" s="33"/>
      <c r="H2408" s="33"/>
      <c r="J2408" s="36"/>
      <c r="K2408" s="36"/>
      <c r="L2408" s="36"/>
      <c r="M2408" s="36"/>
      <c r="P2408" s="45"/>
      <c r="Q2408" s="51"/>
    </row>
    <row r="2409" spans="7:17" s="24" customFormat="1" x14ac:dyDescent="0.2">
      <c r="G2409" s="33"/>
      <c r="H2409" s="33"/>
      <c r="J2409" s="36"/>
      <c r="K2409" s="36"/>
      <c r="L2409" s="36"/>
      <c r="M2409" s="36"/>
      <c r="P2409" s="45"/>
      <c r="Q2409" s="51"/>
    </row>
    <row r="2410" spans="7:17" s="24" customFormat="1" x14ac:dyDescent="0.2">
      <c r="G2410" s="33"/>
      <c r="H2410" s="33"/>
      <c r="J2410" s="36"/>
      <c r="K2410" s="36"/>
      <c r="L2410" s="36"/>
      <c r="M2410" s="36"/>
      <c r="P2410" s="45"/>
      <c r="Q2410" s="51"/>
    </row>
    <row r="2411" spans="7:17" s="24" customFormat="1" x14ac:dyDescent="0.2">
      <c r="G2411" s="33"/>
      <c r="H2411" s="33"/>
      <c r="J2411" s="36"/>
      <c r="K2411" s="36"/>
      <c r="L2411" s="36"/>
      <c r="M2411" s="36"/>
      <c r="P2411" s="45"/>
      <c r="Q2411" s="51"/>
    </row>
    <row r="2412" spans="7:17" s="24" customFormat="1" x14ac:dyDescent="0.2">
      <c r="G2412" s="33"/>
      <c r="H2412" s="33"/>
      <c r="J2412" s="36"/>
      <c r="K2412" s="36"/>
      <c r="L2412" s="36"/>
      <c r="M2412" s="36"/>
      <c r="P2412" s="45"/>
      <c r="Q2412" s="51"/>
    </row>
    <row r="2413" spans="7:17" s="24" customFormat="1" x14ac:dyDescent="0.2">
      <c r="G2413" s="33"/>
      <c r="H2413" s="33"/>
      <c r="J2413" s="36"/>
      <c r="K2413" s="36"/>
      <c r="L2413" s="36"/>
      <c r="M2413" s="36"/>
      <c r="P2413" s="45"/>
      <c r="Q2413" s="51"/>
    </row>
    <row r="2414" spans="7:17" s="24" customFormat="1" x14ac:dyDescent="0.2">
      <c r="G2414" s="33"/>
      <c r="H2414" s="33"/>
      <c r="J2414" s="36"/>
      <c r="K2414" s="36"/>
      <c r="L2414" s="36"/>
      <c r="M2414" s="36"/>
      <c r="P2414" s="45"/>
      <c r="Q2414" s="51"/>
    </row>
    <row r="2415" spans="7:17" s="24" customFormat="1" x14ac:dyDescent="0.2">
      <c r="G2415" s="33"/>
      <c r="H2415" s="33"/>
      <c r="J2415" s="36"/>
      <c r="K2415" s="36"/>
      <c r="L2415" s="36"/>
      <c r="M2415" s="36"/>
      <c r="P2415" s="45"/>
      <c r="Q2415" s="51"/>
    </row>
    <row r="2416" spans="7:17" s="24" customFormat="1" x14ac:dyDescent="0.2">
      <c r="G2416" s="33"/>
      <c r="H2416" s="33"/>
      <c r="J2416" s="36"/>
      <c r="K2416" s="36"/>
      <c r="L2416" s="36"/>
      <c r="M2416" s="36"/>
      <c r="P2416" s="45"/>
      <c r="Q2416" s="51"/>
    </row>
    <row r="2417" spans="7:17" s="24" customFormat="1" x14ac:dyDescent="0.2">
      <c r="G2417" s="33"/>
      <c r="H2417" s="33"/>
      <c r="J2417" s="36"/>
      <c r="K2417" s="36"/>
      <c r="L2417" s="36"/>
      <c r="M2417" s="36"/>
      <c r="P2417" s="45"/>
      <c r="Q2417" s="51"/>
    </row>
    <row r="2418" spans="7:17" s="24" customFormat="1" x14ac:dyDescent="0.2">
      <c r="G2418" s="33"/>
      <c r="H2418" s="33"/>
      <c r="J2418" s="36"/>
      <c r="K2418" s="36"/>
      <c r="L2418" s="36"/>
      <c r="M2418" s="36"/>
      <c r="P2418" s="45"/>
      <c r="Q2418" s="51"/>
    </row>
    <row r="2419" spans="7:17" s="24" customFormat="1" x14ac:dyDescent="0.2">
      <c r="G2419" s="33"/>
      <c r="H2419" s="33"/>
      <c r="J2419" s="36"/>
      <c r="K2419" s="36"/>
      <c r="L2419" s="36"/>
      <c r="M2419" s="36"/>
      <c r="P2419" s="45"/>
      <c r="Q2419" s="51"/>
    </row>
    <row r="2420" spans="7:17" s="24" customFormat="1" x14ac:dyDescent="0.2">
      <c r="G2420" s="33"/>
      <c r="H2420" s="33"/>
      <c r="J2420" s="36"/>
      <c r="K2420" s="36"/>
      <c r="L2420" s="36"/>
      <c r="M2420" s="36"/>
      <c r="P2420" s="45"/>
      <c r="Q2420" s="51"/>
    </row>
    <row r="2421" spans="7:17" s="24" customFormat="1" x14ac:dyDescent="0.2">
      <c r="G2421" s="33"/>
      <c r="H2421" s="33"/>
      <c r="J2421" s="36"/>
      <c r="K2421" s="36"/>
      <c r="L2421" s="36"/>
      <c r="M2421" s="36"/>
      <c r="P2421" s="45"/>
      <c r="Q2421" s="51"/>
    </row>
    <row r="2422" spans="7:17" s="24" customFormat="1" x14ac:dyDescent="0.2">
      <c r="G2422" s="33"/>
      <c r="H2422" s="33"/>
      <c r="J2422" s="36"/>
      <c r="K2422" s="36"/>
      <c r="L2422" s="36"/>
      <c r="M2422" s="36"/>
      <c r="P2422" s="45"/>
      <c r="Q2422" s="51"/>
    </row>
    <row r="2423" spans="7:17" s="24" customFormat="1" x14ac:dyDescent="0.2">
      <c r="G2423" s="33"/>
      <c r="H2423" s="33"/>
      <c r="J2423" s="36"/>
      <c r="K2423" s="36"/>
      <c r="L2423" s="36"/>
      <c r="M2423" s="36"/>
      <c r="P2423" s="45"/>
      <c r="Q2423" s="51"/>
    </row>
    <row r="2424" spans="7:17" s="24" customFormat="1" x14ac:dyDescent="0.2">
      <c r="G2424" s="33"/>
      <c r="H2424" s="33"/>
      <c r="J2424" s="36"/>
      <c r="K2424" s="36"/>
      <c r="L2424" s="36"/>
      <c r="M2424" s="36"/>
      <c r="P2424" s="45"/>
      <c r="Q2424" s="51"/>
    </row>
    <row r="2425" spans="7:17" s="24" customFormat="1" x14ac:dyDescent="0.2">
      <c r="G2425" s="33"/>
      <c r="H2425" s="33"/>
      <c r="J2425" s="36"/>
      <c r="K2425" s="36"/>
      <c r="L2425" s="36"/>
      <c r="M2425" s="36"/>
      <c r="P2425" s="45"/>
      <c r="Q2425" s="51"/>
    </row>
    <row r="2426" spans="7:17" s="24" customFormat="1" x14ac:dyDescent="0.2">
      <c r="G2426" s="33"/>
      <c r="H2426" s="33"/>
      <c r="J2426" s="36"/>
      <c r="K2426" s="36"/>
      <c r="L2426" s="36"/>
      <c r="M2426" s="36"/>
      <c r="P2426" s="45"/>
      <c r="Q2426" s="51"/>
    </row>
    <row r="2427" spans="7:17" s="24" customFormat="1" x14ac:dyDescent="0.2">
      <c r="G2427" s="33"/>
      <c r="H2427" s="33"/>
      <c r="J2427" s="36"/>
      <c r="K2427" s="36"/>
      <c r="L2427" s="36"/>
      <c r="M2427" s="36"/>
      <c r="P2427" s="45"/>
      <c r="Q2427" s="51"/>
    </row>
    <row r="2428" spans="7:17" s="24" customFormat="1" x14ac:dyDescent="0.2">
      <c r="G2428" s="33"/>
      <c r="H2428" s="33"/>
      <c r="J2428" s="36"/>
      <c r="K2428" s="36"/>
      <c r="L2428" s="36"/>
      <c r="M2428" s="36"/>
      <c r="P2428" s="45"/>
      <c r="Q2428" s="51"/>
    </row>
    <row r="2429" spans="7:17" s="24" customFormat="1" x14ac:dyDescent="0.2">
      <c r="G2429" s="33"/>
      <c r="H2429" s="33"/>
      <c r="J2429" s="36"/>
      <c r="K2429" s="36"/>
      <c r="L2429" s="36"/>
      <c r="M2429" s="36"/>
      <c r="P2429" s="45"/>
      <c r="Q2429" s="51"/>
    </row>
    <row r="2430" spans="7:17" s="24" customFormat="1" x14ac:dyDescent="0.2">
      <c r="G2430" s="33"/>
      <c r="H2430" s="33"/>
      <c r="J2430" s="36"/>
      <c r="K2430" s="36"/>
      <c r="L2430" s="36"/>
      <c r="M2430" s="36"/>
      <c r="P2430" s="45"/>
      <c r="Q2430" s="51"/>
    </row>
    <row r="2431" spans="7:17" s="24" customFormat="1" x14ac:dyDescent="0.2">
      <c r="G2431" s="33"/>
      <c r="H2431" s="33"/>
      <c r="J2431" s="36"/>
      <c r="K2431" s="36"/>
      <c r="L2431" s="36"/>
      <c r="M2431" s="36"/>
      <c r="P2431" s="45"/>
      <c r="Q2431" s="51"/>
    </row>
    <row r="2432" spans="7:17" s="24" customFormat="1" x14ac:dyDescent="0.2">
      <c r="G2432" s="33"/>
      <c r="H2432" s="33"/>
      <c r="J2432" s="36"/>
      <c r="K2432" s="36"/>
      <c r="L2432" s="36"/>
      <c r="M2432" s="36"/>
      <c r="P2432" s="45"/>
      <c r="Q2432" s="51"/>
    </row>
    <row r="2433" spans="7:17" s="24" customFormat="1" x14ac:dyDescent="0.2">
      <c r="G2433" s="33"/>
      <c r="H2433" s="33"/>
      <c r="J2433" s="36"/>
      <c r="K2433" s="36"/>
      <c r="L2433" s="36"/>
      <c r="M2433" s="36"/>
      <c r="P2433" s="45"/>
      <c r="Q2433" s="51"/>
    </row>
    <row r="2434" spans="7:17" s="24" customFormat="1" x14ac:dyDescent="0.2">
      <c r="G2434" s="33"/>
      <c r="H2434" s="33"/>
      <c r="J2434" s="36"/>
      <c r="K2434" s="36"/>
      <c r="L2434" s="36"/>
      <c r="M2434" s="36"/>
      <c r="P2434" s="45"/>
      <c r="Q2434" s="51"/>
    </row>
    <row r="2435" spans="7:17" s="24" customFormat="1" x14ac:dyDescent="0.2">
      <c r="G2435" s="33"/>
      <c r="H2435" s="33"/>
      <c r="J2435" s="36"/>
      <c r="K2435" s="36"/>
      <c r="L2435" s="36"/>
      <c r="M2435" s="36"/>
      <c r="P2435" s="45"/>
      <c r="Q2435" s="51"/>
    </row>
    <row r="2436" spans="7:17" s="24" customFormat="1" x14ac:dyDescent="0.2">
      <c r="G2436" s="33"/>
      <c r="H2436" s="33"/>
      <c r="J2436" s="36"/>
      <c r="K2436" s="36"/>
      <c r="L2436" s="36"/>
      <c r="M2436" s="36"/>
      <c r="P2436" s="45"/>
      <c r="Q2436" s="51"/>
    </row>
    <row r="2437" spans="7:17" s="24" customFormat="1" x14ac:dyDescent="0.2">
      <c r="G2437" s="33"/>
      <c r="H2437" s="33"/>
      <c r="J2437" s="36"/>
      <c r="K2437" s="36"/>
      <c r="L2437" s="36"/>
      <c r="M2437" s="36"/>
      <c r="P2437" s="45"/>
      <c r="Q2437" s="51"/>
    </row>
    <row r="2438" spans="7:17" s="24" customFormat="1" x14ac:dyDescent="0.2">
      <c r="G2438" s="33"/>
      <c r="H2438" s="33"/>
      <c r="J2438" s="36"/>
      <c r="K2438" s="36"/>
      <c r="L2438" s="36"/>
      <c r="M2438" s="36"/>
      <c r="P2438" s="45"/>
      <c r="Q2438" s="51"/>
    </row>
    <row r="2439" spans="7:17" s="24" customFormat="1" x14ac:dyDescent="0.2">
      <c r="G2439" s="33"/>
      <c r="H2439" s="33"/>
      <c r="J2439" s="36"/>
      <c r="K2439" s="36"/>
      <c r="L2439" s="36"/>
      <c r="M2439" s="36"/>
      <c r="P2439" s="45"/>
      <c r="Q2439" s="51"/>
    </row>
    <row r="2440" spans="7:17" s="24" customFormat="1" x14ac:dyDescent="0.2">
      <c r="G2440" s="33"/>
      <c r="H2440" s="33"/>
      <c r="J2440" s="36"/>
      <c r="K2440" s="36"/>
      <c r="L2440" s="36"/>
      <c r="M2440" s="36"/>
      <c r="P2440" s="45"/>
      <c r="Q2440" s="51"/>
    </row>
    <row r="2441" spans="7:17" s="24" customFormat="1" x14ac:dyDescent="0.2">
      <c r="G2441" s="33"/>
      <c r="H2441" s="33"/>
      <c r="J2441" s="36"/>
      <c r="K2441" s="36"/>
      <c r="L2441" s="36"/>
      <c r="M2441" s="36"/>
      <c r="P2441" s="45"/>
      <c r="Q2441" s="51"/>
    </row>
    <row r="2442" spans="7:17" s="24" customFormat="1" x14ac:dyDescent="0.2">
      <c r="G2442" s="33"/>
      <c r="H2442" s="33"/>
      <c r="J2442" s="36"/>
      <c r="K2442" s="36"/>
      <c r="L2442" s="36"/>
      <c r="M2442" s="36"/>
      <c r="P2442" s="45"/>
      <c r="Q2442" s="51"/>
    </row>
    <row r="2443" spans="7:17" s="24" customFormat="1" x14ac:dyDescent="0.2">
      <c r="G2443" s="33"/>
      <c r="H2443" s="33"/>
      <c r="J2443" s="36"/>
      <c r="K2443" s="36"/>
      <c r="L2443" s="36"/>
      <c r="M2443" s="36"/>
      <c r="P2443" s="45"/>
      <c r="Q2443" s="51"/>
    </row>
    <row r="2444" spans="7:17" s="24" customFormat="1" x14ac:dyDescent="0.2">
      <c r="G2444" s="33"/>
      <c r="H2444" s="33"/>
      <c r="J2444" s="36"/>
      <c r="K2444" s="36"/>
      <c r="L2444" s="36"/>
      <c r="M2444" s="36"/>
      <c r="P2444" s="45"/>
      <c r="Q2444" s="51"/>
    </row>
    <row r="2445" spans="7:17" s="24" customFormat="1" x14ac:dyDescent="0.2">
      <c r="G2445" s="33"/>
      <c r="H2445" s="33"/>
      <c r="J2445" s="36"/>
      <c r="K2445" s="36"/>
      <c r="L2445" s="36"/>
      <c r="M2445" s="36"/>
      <c r="P2445" s="45"/>
      <c r="Q2445" s="51"/>
    </row>
    <row r="2446" spans="7:17" s="24" customFormat="1" x14ac:dyDescent="0.2">
      <c r="G2446" s="33"/>
      <c r="H2446" s="33"/>
      <c r="J2446" s="36"/>
      <c r="K2446" s="36"/>
      <c r="L2446" s="36"/>
      <c r="M2446" s="36"/>
      <c r="P2446" s="45"/>
      <c r="Q2446" s="51"/>
    </row>
    <row r="2447" spans="7:17" s="24" customFormat="1" x14ac:dyDescent="0.2">
      <c r="G2447" s="33"/>
      <c r="H2447" s="33"/>
      <c r="J2447" s="36"/>
      <c r="K2447" s="36"/>
      <c r="L2447" s="36"/>
      <c r="M2447" s="36"/>
      <c r="P2447" s="45"/>
      <c r="Q2447" s="51"/>
    </row>
    <row r="2448" spans="7:17" s="24" customFormat="1" x14ac:dyDescent="0.2">
      <c r="G2448" s="33"/>
      <c r="H2448" s="33"/>
      <c r="J2448" s="36"/>
      <c r="K2448" s="36"/>
      <c r="L2448" s="36"/>
      <c r="M2448" s="36"/>
      <c r="P2448" s="45"/>
      <c r="Q2448" s="51"/>
    </row>
    <row r="2449" spans="7:17" s="24" customFormat="1" x14ac:dyDescent="0.2">
      <c r="G2449" s="33"/>
      <c r="H2449" s="33"/>
      <c r="J2449" s="36"/>
      <c r="K2449" s="36"/>
      <c r="L2449" s="36"/>
      <c r="M2449" s="36"/>
      <c r="P2449" s="45"/>
      <c r="Q2449" s="51"/>
    </row>
    <row r="2450" spans="7:17" s="24" customFormat="1" x14ac:dyDescent="0.2">
      <c r="G2450" s="33"/>
      <c r="H2450" s="33"/>
      <c r="J2450" s="36"/>
      <c r="K2450" s="36"/>
      <c r="L2450" s="36"/>
      <c r="M2450" s="36"/>
      <c r="P2450" s="45"/>
      <c r="Q2450" s="51"/>
    </row>
    <row r="2451" spans="7:17" s="24" customFormat="1" x14ac:dyDescent="0.2">
      <c r="G2451" s="33"/>
      <c r="H2451" s="33"/>
      <c r="J2451" s="36"/>
      <c r="K2451" s="36"/>
      <c r="L2451" s="36"/>
      <c r="M2451" s="36"/>
      <c r="P2451" s="45"/>
      <c r="Q2451" s="51"/>
    </row>
    <row r="2452" spans="7:17" s="24" customFormat="1" x14ac:dyDescent="0.2">
      <c r="G2452" s="33"/>
      <c r="H2452" s="33"/>
      <c r="J2452" s="36"/>
      <c r="K2452" s="36"/>
      <c r="L2452" s="36"/>
      <c r="M2452" s="36"/>
      <c r="P2452" s="45"/>
      <c r="Q2452" s="51"/>
    </row>
    <row r="2453" spans="7:17" s="24" customFormat="1" x14ac:dyDescent="0.2">
      <c r="G2453" s="33"/>
      <c r="H2453" s="33"/>
      <c r="J2453" s="36"/>
      <c r="K2453" s="36"/>
      <c r="L2453" s="36"/>
      <c r="M2453" s="36"/>
      <c r="P2453" s="45"/>
      <c r="Q2453" s="51"/>
    </row>
    <row r="2454" spans="7:17" s="24" customFormat="1" x14ac:dyDescent="0.2">
      <c r="G2454" s="33"/>
      <c r="H2454" s="33"/>
      <c r="J2454" s="36"/>
      <c r="K2454" s="36"/>
      <c r="L2454" s="36"/>
      <c r="M2454" s="36"/>
      <c r="P2454" s="45"/>
      <c r="Q2454" s="51"/>
    </row>
    <row r="2455" spans="7:17" s="24" customFormat="1" x14ac:dyDescent="0.2">
      <c r="G2455" s="33"/>
      <c r="H2455" s="33"/>
      <c r="J2455" s="36"/>
      <c r="K2455" s="36"/>
      <c r="L2455" s="36"/>
      <c r="M2455" s="36"/>
      <c r="P2455" s="45"/>
      <c r="Q2455" s="51"/>
    </row>
    <row r="2456" spans="7:17" s="24" customFormat="1" x14ac:dyDescent="0.2">
      <c r="G2456" s="33"/>
      <c r="H2456" s="33"/>
      <c r="J2456" s="36"/>
      <c r="K2456" s="36"/>
      <c r="L2456" s="36"/>
      <c r="M2456" s="36"/>
      <c r="P2456" s="45"/>
      <c r="Q2456" s="51"/>
    </row>
    <row r="2457" spans="7:17" s="24" customFormat="1" x14ac:dyDescent="0.2">
      <c r="G2457" s="33"/>
      <c r="H2457" s="33"/>
      <c r="J2457" s="36"/>
      <c r="K2457" s="36"/>
      <c r="L2457" s="36"/>
      <c r="M2457" s="36"/>
      <c r="P2457" s="45"/>
      <c r="Q2457" s="51"/>
    </row>
    <row r="2458" spans="7:17" s="24" customFormat="1" x14ac:dyDescent="0.2">
      <c r="G2458" s="33"/>
      <c r="H2458" s="33"/>
      <c r="J2458" s="36"/>
      <c r="K2458" s="36"/>
      <c r="L2458" s="36"/>
      <c r="M2458" s="36"/>
      <c r="P2458" s="45"/>
      <c r="Q2458" s="51"/>
    </row>
    <row r="2459" spans="7:17" s="24" customFormat="1" x14ac:dyDescent="0.2">
      <c r="G2459" s="33"/>
      <c r="H2459" s="33"/>
      <c r="J2459" s="36"/>
      <c r="K2459" s="36"/>
      <c r="L2459" s="36"/>
      <c r="M2459" s="36"/>
      <c r="P2459" s="45"/>
      <c r="Q2459" s="51"/>
    </row>
    <row r="2460" spans="7:17" s="24" customFormat="1" x14ac:dyDescent="0.2">
      <c r="G2460" s="33"/>
      <c r="H2460" s="33"/>
      <c r="J2460" s="36"/>
      <c r="K2460" s="36"/>
      <c r="L2460" s="36"/>
      <c r="M2460" s="36"/>
      <c r="P2460" s="45"/>
      <c r="Q2460" s="51"/>
    </row>
    <row r="2461" spans="7:17" s="24" customFormat="1" x14ac:dyDescent="0.2">
      <c r="G2461" s="33"/>
      <c r="H2461" s="33"/>
      <c r="J2461" s="36"/>
      <c r="K2461" s="36"/>
      <c r="L2461" s="36"/>
      <c r="M2461" s="36"/>
      <c r="P2461" s="45"/>
      <c r="Q2461" s="51"/>
    </row>
    <row r="2462" spans="7:17" s="24" customFormat="1" x14ac:dyDescent="0.2">
      <c r="G2462" s="33"/>
      <c r="H2462" s="33"/>
      <c r="J2462" s="36"/>
      <c r="K2462" s="36"/>
      <c r="L2462" s="36"/>
      <c r="M2462" s="36"/>
      <c r="P2462" s="45"/>
      <c r="Q2462" s="51"/>
    </row>
    <row r="2463" spans="7:17" s="24" customFormat="1" x14ac:dyDescent="0.2">
      <c r="G2463" s="33"/>
      <c r="H2463" s="33"/>
      <c r="J2463" s="36"/>
      <c r="K2463" s="36"/>
      <c r="L2463" s="36"/>
      <c r="M2463" s="36"/>
      <c r="P2463" s="45"/>
      <c r="Q2463" s="51"/>
    </row>
    <row r="2464" spans="7:17" s="24" customFormat="1" x14ac:dyDescent="0.2">
      <c r="G2464" s="33"/>
      <c r="H2464" s="33"/>
      <c r="J2464" s="36"/>
      <c r="K2464" s="36"/>
      <c r="L2464" s="36"/>
      <c r="M2464" s="36"/>
      <c r="P2464" s="45"/>
      <c r="Q2464" s="51"/>
    </row>
    <row r="2465" spans="7:17" s="24" customFormat="1" x14ac:dyDescent="0.2">
      <c r="G2465" s="33"/>
      <c r="H2465" s="33"/>
      <c r="J2465" s="36"/>
      <c r="K2465" s="36"/>
      <c r="L2465" s="36"/>
      <c r="M2465" s="36"/>
      <c r="P2465" s="45"/>
      <c r="Q2465" s="51"/>
    </row>
    <row r="2466" spans="7:17" s="24" customFormat="1" x14ac:dyDescent="0.2">
      <c r="G2466" s="33"/>
      <c r="H2466" s="33"/>
      <c r="J2466" s="36"/>
      <c r="K2466" s="36"/>
      <c r="L2466" s="36"/>
      <c r="M2466" s="36"/>
      <c r="P2466" s="45"/>
      <c r="Q2466" s="51"/>
    </row>
    <row r="2467" spans="7:17" s="24" customFormat="1" x14ac:dyDescent="0.2">
      <c r="G2467" s="33"/>
      <c r="H2467" s="33"/>
      <c r="J2467" s="36"/>
      <c r="K2467" s="36"/>
      <c r="L2467" s="36"/>
      <c r="M2467" s="36"/>
      <c r="P2467" s="45"/>
      <c r="Q2467" s="51"/>
    </row>
    <row r="2468" spans="7:17" s="24" customFormat="1" x14ac:dyDescent="0.2">
      <c r="G2468" s="33"/>
      <c r="H2468" s="33"/>
      <c r="J2468" s="36"/>
      <c r="K2468" s="36"/>
      <c r="L2468" s="36"/>
      <c r="M2468" s="36"/>
      <c r="P2468" s="45"/>
      <c r="Q2468" s="51"/>
    </row>
    <row r="2469" spans="7:17" s="24" customFormat="1" x14ac:dyDescent="0.2">
      <c r="G2469" s="33"/>
      <c r="H2469" s="33"/>
      <c r="J2469" s="36"/>
      <c r="K2469" s="36"/>
      <c r="L2469" s="36"/>
      <c r="M2469" s="36"/>
      <c r="P2469" s="45"/>
      <c r="Q2469" s="51"/>
    </row>
    <row r="2470" spans="7:17" s="24" customFormat="1" x14ac:dyDescent="0.2">
      <c r="G2470" s="33"/>
      <c r="H2470" s="33"/>
      <c r="J2470" s="36"/>
      <c r="K2470" s="36"/>
      <c r="L2470" s="36"/>
      <c r="M2470" s="36"/>
      <c r="P2470" s="45"/>
      <c r="Q2470" s="51"/>
    </row>
    <row r="2471" spans="7:17" s="24" customFormat="1" x14ac:dyDescent="0.2">
      <c r="G2471" s="33"/>
      <c r="H2471" s="33"/>
      <c r="J2471" s="36"/>
      <c r="K2471" s="36"/>
      <c r="L2471" s="36"/>
      <c r="M2471" s="36"/>
      <c r="P2471" s="45"/>
      <c r="Q2471" s="51"/>
    </row>
    <row r="2472" spans="7:17" s="24" customFormat="1" x14ac:dyDescent="0.2">
      <c r="G2472" s="33"/>
      <c r="H2472" s="33"/>
      <c r="J2472" s="36"/>
      <c r="K2472" s="36"/>
      <c r="L2472" s="36"/>
      <c r="M2472" s="36"/>
      <c r="P2472" s="45"/>
      <c r="Q2472" s="51"/>
    </row>
    <row r="2473" spans="7:17" s="24" customFormat="1" x14ac:dyDescent="0.2">
      <c r="G2473" s="33"/>
      <c r="H2473" s="33"/>
      <c r="J2473" s="36"/>
      <c r="K2473" s="36"/>
      <c r="L2473" s="36"/>
      <c r="M2473" s="36"/>
      <c r="P2473" s="45"/>
      <c r="Q2473" s="51"/>
    </row>
    <row r="2474" spans="7:17" s="24" customFormat="1" x14ac:dyDescent="0.2">
      <c r="G2474" s="33"/>
      <c r="H2474" s="33"/>
      <c r="J2474" s="36"/>
      <c r="K2474" s="36"/>
      <c r="L2474" s="36"/>
      <c r="M2474" s="36"/>
      <c r="P2474" s="45"/>
      <c r="Q2474" s="51"/>
    </row>
    <row r="2475" spans="7:17" s="24" customFormat="1" x14ac:dyDescent="0.2">
      <c r="G2475" s="33"/>
      <c r="H2475" s="33"/>
      <c r="J2475" s="36"/>
      <c r="K2475" s="36"/>
      <c r="L2475" s="36"/>
      <c r="M2475" s="36"/>
      <c r="P2475" s="45"/>
      <c r="Q2475" s="51"/>
    </row>
    <row r="2476" spans="7:17" s="24" customFormat="1" x14ac:dyDescent="0.2">
      <c r="G2476" s="33"/>
      <c r="H2476" s="33"/>
      <c r="J2476" s="36"/>
      <c r="K2476" s="36"/>
      <c r="L2476" s="36"/>
      <c r="M2476" s="36"/>
      <c r="P2476" s="45"/>
      <c r="Q2476" s="51"/>
    </row>
    <row r="2477" spans="7:17" s="24" customFormat="1" x14ac:dyDescent="0.2">
      <c r="G2477" s="33"/>
      <c r="H2477" s="33"/>
      <c r="J2477" s="36"/>
      <c r="K2477" s="36"/>
      <c r="L2477" s="36"/>
      <c r="M2477" s="36"/>
      <c r="P2477" s="45"/>
      <c r="Q2477" s="51"/>
    </row>
    <row r="2478" spans="7:17" s="24" customFormat="1" x14ac:dyDescent="0.2">
      <c r="G2478" s="33"/>
      <c r="H2478" s="33"/>
      <c r="J2478" s="36"/>
      <c r="K2478" s="36"/>
      <c r="L2478" s="36"/>
      <c r="M2478" s="36"/>
      <c r="P2478" s="45"/>
      <c r="Q2478" s="51"/>
    </row>
    <row r="2479" spans="7:17" s="24" customFormat="1" x14ac:dyDescent="0.2">
      <c r="G2479" s="33"/>
      <c r="H2479" s="33"/>
      <c r="J2479" s="36"/>
      <c r="K2479" s="36"/>
      <c r="L2479" s="36"/>
      <c r="M2479" s="36"/>
      <c r="P2479" s="45"/>
      <c r="Q2479" s="51"/>
    </row>
    <row r="2480" spans="7:17" s="24" customFormat="1" x14ac:dyDescent="0.2">
      <c r="G2480" s="33"/>
      <c r="H2480" s="33"/>
      <c r="J2480" s="36"/>
      <c r="K2480" s="36"/>
      <c r="L2480" s="36"/>
      <c r="M2480" s="36"/>
      <c r="P2480" s="45"/>
      <c r="Q2480" s="51"/>
    </row>
    <row r="2481" spans="7:17" s="24" customFormat="1" x14ac:dyDescent="0.2">
      <c r="G2481" s="33"/>
      <c r="H2481" s="33"/>
      <c r="J2481" s="36"/>
      <c r="K2481" s="36"/>
      <c r="L2481" s="36"/>
      <c r="M2481" s="36"/>
      <c r="P2481" s="45"/>
      <c r="Q2481" s="51"/>
    </row>
    <row r="2482" spans="7:17" s="24" customFormat="1" x14ac:dyDescent="0.2">
      <c r="G2482" s="33"/>
      <c r="H2482" s="33"/>
      <c r="J2482" s="36"/>
      <c r="K2482" s="36"/>
      <c r="L2482" s="36"/>
      <c r="M2482" s="36"/>
      <c r="P2482" s="45"/>
      <c r="Q2482" s="51"/>
    </row>
    <row r="2483" spans="7:17" s="24" customFormat="1" x14ac:dyDescent="0.2">
      <c r="G2483" s="33"/>
      <c r="H2483" s="33"/>
      <c r="J2483" s="36"/>
      <c r="K2483" s="36"/>
      <c r="L2483" s="36"/>
      <c r="M2483" s="36"/>
      <c r="P2483" s="45"/>
      <c r="Q2483" s="51"/>
    </row>
    <row r="2484" spans="7:17" s="24" customFormat="1" x14ac:dyDescent="0.2">
      <c r="G2484" s="33"/>
      <c r="H2484" s="33"/>
      <c r="J2484" s="36"/>
      <c r="K2484" s="36"/>
      <c r="L2484" s="36"/>
      <c r="M2484" s="36"/>
      <c r="P2484" s="45"/>
      <c r="Q2484" s="51"/>
    </row>
    <row r="2485" spans="7:17" s="24" customFormat="1" x14ac:dyDescent="0.2">
      <c r="G2485" s="33"/>
      <c r="H2485" s="33"/>
      <c r="J2485" s="36"/>
      <c r="K2485" s="36"/>
      <c r="L2485" s="36"/>
      <c r="M2485" s="36"/>
      <c r="P2485" s="45"/>
      <c r="Q2485" s="51"/>
    </row>
    <row r="2486" spans="7:17" s="24" customFormat="1" x14ac:dyDescent="0.2">
      <c r="G2486" s="33"/>
      <c r="H2486" s="33"/>
      <c r="J2486" s="36"/>
      <c r="K2486" s="36"/>
      <c r="L2486" s="36"/>
      <c r="M2486" s="36"/>
      <c r="P2486" s="45"/>
      <c r="Q2486" s="51"/>
    </row>
    <row r="2487" spans="7:17" s="24" customFormat="1" x14ac:dyDescent="0.2">
      <c r="G2487" s="33"/>
      <c r="H2487" s="33"/>
      <c r="J2487" s="36"/>
      <c r="K2487" s="36"/>
      <c r="L2487" s="36"/>
      <c r="M2487" s="36"/>
      <c r="P2487" s="45"/>
      <c r="Q2487" s="51"/>
    </row>
    <row r="2488" spans="7:17" s="24" customFormat="1" x14ac:dyDescent="0.2">
      <c r="G2488" s="33"/>
      <c r="H2488" s="33"/>
      <c r="J2488" s="36"/>
      <c r="K2488" s="36"/>
      <c r="L2488" s="36"/>
      <c r="M2488" s="36"/>
      <c r="P2488" s="45"/>
      <c r="Q2488" s="51"/>
    </row>
    <row r="2489" spans="7:17" s="24" customFormat="1" x14ac:dyDescent="0.2">
      <c r="G2489" s="33"/>
      <c r="H2489" s="33"/>
      <c r="J2489" s="36"/>
      <c r="K2489" s="36"/>
      <c r="L2489" s="36"/>
      <c r="M2489" s="36"/>
      <c r="P2489" s="45"/>
      <c r="Q2489" s="51"/>
    </row>
    <row r="2490" spans="7:17" s="24" customFormat="1" x14ac:dyDescent="0.2">
      <c r="G2490" s="33"/>
      <c r="H2490" s="33"/>
      <c r="J2490" s="36"/>
      <c r="K2490" s="36"/>
      <c r="L2490" s="36"/>
      <c r="M2490" s="36"/>
      <c r="P2490" s="45"/>
      <c r="Q2490" s="51"/>
    </row>
    <row r="2491" spans="7:17" s="24" customFormat="1" x14ac:dyDescent="0.2">
      <c r="G2491" s="33"/>
      <c r="H2491" s="33"/>
      <c r="J2491" s="36"/>
      <c r="K2491" s="36"/>
      <c r="L2491" s="36"/>
      <c r="M2491" s="36"/>
      <c r="P2491" s="45"/>
      <c r="Q2491" s="51"/>
    </row>
    <row r="2492" spans="7:17" s="24" customFormat="1" x14ac:dyDescent="0.2">
      <c r="G2492" s="33"/>
      <c r="H2492" s="33"/>
      <c r="J2492" s="36"/>
      <c r="K2492" s="36"/>
      <c r="L2492" s="36"/>
      <c r="M2492" s="36"/>
      <c r="P2492" s="45"/>
      <c r="Q2492" s="51"/>
    </row>
    <row r="2493" spans="7:17" s="24" customFormat="1" x14ac:dyDescent="0.2">
      <c r="G2493" s="33"/>
      <c r="H2493" s="33"/>
      <c r="J2493" s="36"/>
      <c r="K2493" s="36"/>
      <c r="L2493" s="36"/>
      <c r="M2493" s="36"/>
      <c r="P2493" s="45"/>
      <c r="Q2493" s="51"/>
    </row>
    <row r="2494" spans="7:17" s="24" customFormat="1" x14ac:dyDescent="0.2">
      <c r="G2494" s="33"/>
      <c r="H2494" s="33"/>
      <c r="J2494" s="36"/>
      <c r="K2494" s="36"/>
      <c r="L2494" s="36"/>
      <c r="M2494" s="36"/>
      <c r="P2494" s="45"/>
      <c r="Q2494" s="51"/>
    </row>
    <row r="2495" spans="7:17" s="24" customFormat="1" x14ac:dyDescent="0.2">
      <c r="G2495" s="33"/>
      <c r="H2495" s="33"/>
      <c r="J2495" s="36"/>
      <c r="K2495" s="36"/>
      <c r="L2495" s="36"/>
      <c r="M2495" s="36"/>
      <c r="P2495" s="45"/>
      <c r="Q2495" s="51"/>
    </row>
    <row r="2496" spans="7:17" s="24" customFormat="1" x14ac:dyDescent="0.2">
      <c r="G2496" s="33"/>
      <c r="H2496" s="33"/>
      <c r="J2496" s="36"/>
      <c r="K2496" s="36"/>
      <c r="L2496" s="36"/>
      <c r="M2496" s="36"/>
      <c r="P2496" s="45"/>
      <c r="Q2496" s="51"/>
    </row>
    <row r="2497" spans="7:17" s="24" customFormat="1" x14ac:dyDescent="0.2">
      <c r="G2497" s="33"/>
      <c r="H2497" s="33"/>
      <c r="J2497" s="36"/>
      <c r="K2497" s="36"/>
      <c r="L2497" s="36"/>
      <c r="M2497" s="36"/>
      <c r="P2497" s="45"/>
      <c r="Q2497" s="51"/>
    </row>
    <row r="2498" spans="7:17" s="24" customFormat="1" x14ac:dyDescent="0.2">
      <c r="G2498" s="33"/>
      <c r="H2498" s="33"/>
      <c r="J2498" s="36"/>
      <c r="K2498" s="36"/>
      <c r="L2498" s="36"/>
      <c r="M2498" s="36"/>
      <c r="P2498" s="45"/>
      <c r="Q2498" s="51"/>
    </row>
    <row r="2499" spans="7:17" s="24" customFormat="1" x14ac:dyDescent="0.2">
      <c r="G2499" s="33"/>
      <c r="H2499" s="33"/>
      <c r="J2499" s="36"/>
      <c r="K2499" s="36"/>
      <c r="L2499" s="36"/>
      <c r="M2499" s="36"/>
      <c r="P2499" s="45"/>
      <c r="Q2499" s="51"/>
    </row>
    <row r="2500" spans="7:17" s="24" customFormat="1" x14ac:dyDescent="0.2">
      <c r="G2500" s="33"/>
      <c r="H2500" s="33"/>
      <c r="J2500" s="36"/>
      <c r="K2500" s="36"/>
      <c r="L2500" s="36"/>
      <c r="M2500" s="36"/>
      <c r="P2500" s="45"/>
      <c r="Q2500" s="51"/>
    </row>
    <row r="2501" spans="7:17" s="24" customFormat="1" x14ac:dyDescent="0.2">
      <c r="G2501" s="33"/>
      <c r="H2501" s="33"/>
      <c r="J2501" s="36"/>
      <c r="K2501" s="36"/>
      <c r="L2501" s="36"/>
      <c r="M2501" s="36"/>
      <c r="P2501" s="45"/>
      <c r="Q2501" s="51"/>
    </row>
    <row r="2502" spans="7:17" s="24" customFormat="1" x14ac:dyDescent="0.2">
      <c r="G2502" s="33"/>
      <c r="H2502" s="33"/>
      <c r="J2502" s="36"/>
      <c r="K2502" s="36"/>
      <c r="L2502" s="36"/>
      <c r="M2502" s="36"/>
      <c r="P2502" s="45"/>
      <c r="Q2502" s="51"/>
    </row>
    <row r="2503" spans="7:17" s="24" customFormat="1" x14ac:dyDescent="0.2">
      <c r="G2503" s="33"/>
      <c r="H2503" s="33"/>
      <c r="J2503" s="36"/>
      <c r="K2503" s="36"/>
      <c r="L2503" s="36"/>
      <c r="M2503" s="36"/>
      <c r="P2503" s="45"/>
      <c r="Q2503" s="51"/>
    </row>
    <row r="2504" spans="7:17" s="24" customFormat="1" x14ac:dyDescent="0.2">
      <c r="G2504" s="33"/>
      <c r="H2504" s="33"/>
      <c r="J2504" s="36"/>
      <c r="K2504" s="36"/>
      <c r="L2504" s="36"/>
      <c r="M2504" s="36"/>
      <c r="P2504" s="45"/>
      <c r="Q2504" s="51"/>
    </row>
    <row r="2505" spans="7:17" s="24" customFormat="1" x14ac:dyDescent="0.2">
      <c r="G2505" s="33"/>
      <c r="H2505" s="33"/>
      <c r="J2505" s="36"/>
      <c r="K2505" s="36"/>
      <c r="L2505" s="36"/>
      <c r="M2505" s="36"/>
      <c r="P2505" s="45"/>
      <c r="Q2505" s="51"/>
    </row>
    <row r="2506" spans="7:17" s="24" customFormat="1" x14ac:dyDescent="0.2">
      <c r="G2506" s="33"/>
      <c r="H2506" s="33"/>
      <c r="J2506" s="36"/>
      <c r="K2506" s="36"/>
      <c r="L2506" s="36"/>
      <c r="M2506" s="36"/>
      <c r="P2506" s="45"/>
      <c r="Q2506" s="51"/>
    </row>
    <row r="2507" spans="7:17" s="24" customFormat="1" x14ac:dyDescent="0.2">
      <c r="G2507" s="33"/>
      <c r="H2507" s="33"/>
      <c r="J2507" s="36"/>
      <c r="K2507" s="36"/>
      <c r="L2507" s="36"/>
      <c r="M2507" s="36"/>
      <c r="P2507" s="45"/>
      <c r="Q2507" s="51"/>
    </row>
    <row r="2508" spans="7:17" s="24" customFormat="1" x14ac:dyDescent="0.2">
      <c r="G2508" s="33"/>
      <c r="H2508" s="33"/>
      <c r="J2508" s="36"/>
      <c r="K2508" s="36"/>
      <c r="L2508" s="36"/>
      <c r="M2508" s="36"/>
      <c r="P2508" s="45"/>
      <c r="Q2508" s="51"/>
    </row>
    <row r="2509" spans="7:17" s="24" customFormat="1" x14ac:dyDescent="0.2">
      <c r="G2509" s="33"/>
      <c r="H2509" s="33"/>
      <c r="J2509" s="36"/>
      <c r="K2509" s="36"/>
      <c r="L2509" s="36"/>
      <c r="M2509" s="36"/>
      <c r="P2509" s="45"/>
      <c r="Q2509" s="51"/>
    </row>
    <row r="2510" spans="7:17" s="24" customFormat="1" x14ac:dyDescent="0.2">
      <c r="G2510" s="33"/>
      <c r="H2510" s="33"/>
      <c r="J2510" s="36"/>
      <c r="K2510" s="36"/>
      <c r="L2510" s="36"/>
      <c r="M2510" s="36"/>
      <c r="P2510" s="45"/>
      <c r="Q2510" s="51"/>
    </row>
    <row r="2511" spans="7:17" s="24" customFormat="1" x14ac:dyDescent="0.2">
      <c r="G2511" s="33"/>
      <c r="H2511" s="33"/>
      <c r="J2511" s="36"/>
      <c r="K2511" s="36"/>
      <c r="L2511" s="36"/>
      <c r="M2511" s="36"/>
      <c r="P2511" s="45"/>
      <c r="Q2511" s="51"/>
    </row>
    <row r="2512" spans="7:17" s="24" customFormat="1" x14ac:dyDescent="0.2">
      <c r="G2512" s="33"/>
      <c r="H2512" s="33"/>
      <c r="J2512" s="36"/>
      <c r="K2512" s="36"/>
      <c r="L2512" s="36"/>
      <c r="M2512" s="36"/>
      <c r="P2512" s="45"/>
      <c r="Q2512" s="51"/>
    </row>
    <row r="2513" spans="7:17" s="24" customFormat="1" x14ac:dyDescent="0.2">
      <c r="G2513" s="33"/>
      <c r="H2513" s="33"/>
      <c r="J2513" s="36"/>
      <c r="K2513" s="36"/>
      <c r="L2513" s="36"/>
      <c r="M2513" s="36"/>
      <c r="P2513" s="45"/>
      <c r="Q2513" s="51"/>
    </row>
    <row r="2514" spans="7:17" s="24" customFormat="1" x14ac:dyDescent="0.2">
      <c r="G2514" s="33"/>
      <c r="H2514" s="33"/>
      <c r="J2514" s="36"/>
      <c r="K2514" s="36"/>
      <c r="L2514" s="36"/>
      <c r="M2514" s="36"/>
      <c r="P2514" s="45"/>
      <c r="Q2514" s="51"/>
    </row>
    <row r="2515" spans="7:17" s="24" customFormat="1" x14ac:dyDescent="0.2">
      <c r="G2515" s="33"/>
      <c r="H2515" s="33"/>
      <c r="J2515" s="36"/>
      <c r="K2515" s="36"/>
      <c r="L2515" s="36"/>
      <c r="M2515" s="36"/>
      <c r="P2515" s="45"/>
      <c r="Q2515" s="51"/>
    </row>
    <row r="2516" spans="7:17" s="24" customFormat="1" x14ac:dyDescent="0.2">
      <c r="G2516" s="33"/>
      <c r="H2516" s="33"/>
      <c r="J2516" s="36"/>
      <c r="K2516" s="36"/>
      <c r="L2516" s="36"/>
      <c r="M2516" s="36"/>
      <c r="P2516" s="45"/>
      <c r="Q2516" s="51"/>
    </row>
    <row r="2517" spans="7:17" s="24" customFormat="1" x14ac:dyDescent="0.2">
      <c r="G2517" s="33"/>
      <c r="H2517" s="33"/>
      <c r="J2517" s="36"/>
      <c r="K2517" s="36"/>
      <c r="L2517" s="36"/>
      <c r="M2517" s="36"/>
      <c r="P2517" s="45"/>
      <c r="Q2517" s="51"/>
    </row>
    <row r="2518" spans="7:17" s="24" customFormat="1" x14ac:dyDescent="0.2">
      <c r="G2518" s="33"/>
      <c r="H2518" s="33"/>
      <c r="J2518" s="36"/>
      <c r="K2518" s="36"/>
      <c r="L2518" s="36"/>
      <c r="M2518" s="36"/>
      <c r="P2518" s="45"/>
      <c r="Q2518" s="51"/>
    </row>
    <row r="2519" spans="7:17" s="24" customFormat="1" x14ac:dyDescent="0.2">
      <c r="G2519" s="33"/>
      <c r="H2519" s="33"/>
      <c r="J2519" s="36"/>
      <c r="K2519" s="36"/>
      <c r="L2519" s="36"/>
      <c r="M2519" s="36"/>
      <c r="P2519" s="45"/>
      <c r="Q2519" s="51"/>
    </row>
    <row r="2520" spans="7:17" s="24" customFormat="1" x14ac:dyDescent="0.2">
      <c r="G2520" s="33"/>
      <c r="H2520" s="33"/>
      <c r="J2520" s="36"/>
      <c r="K2520" s="36"/>
      <c r="L2520" s="36"/>
      <c r="M2520" s="36"/>
      <c r="P2520" s="45"/>
      <c r="Q2520" s="51"/>
    </row>
    <row r="2521" spans="7:17" s="24" customFormat="1" x14ac:dyDescent="0.2">
      <c r="G2521" s="33"/>
      <c r="H2521" s="33"/>
      <c r="J2521" s="36"/>
      <c r="K2521" s="36"/>
      <c r="L2521" s="36"/>
      <c r="M2521" s="36"/>
      <c r="P2521" s="45"/>
      <c r="Q2521" s="51"/>
    </row>
    <row r="2522" spans="7:17" s="24" customFormat="1" x14ac:dyDescent="0.2">
      <c r="G2522" s="33"/>
      <c r="H2522" s="33"/>
      <c r="J2522" s="36"/>
      <c r="K2522" s="36"/>
      <c r="L2522" s="36"/>
      <c r="M2522" s="36"/>
      <c r="P2522" s="45"/>
      <c r="Q2522" s="51"/>
    </row>
    <row r="2523" spans="7:17" s="24" customFormat="1" x14ac:dyDescent="0.2">
      <c r="G2523" s="33"/>
      <c r="H2523" s="33"/>
      <c r="J2523" s="36"/>
      <c r="K2523" s="36"/>
      <c r="L2523" s="36"/>
      <c r="M2523" s="36"/>
      <c r="P2523" s="45"/>
      <c r="Q2523" s="51"/>
    </row>
    <row r="2524" spans="7:17" s="24" customFormat="1" x14ac:dyDescent="0.2">
      <c r="G2524" s="33"/>
      <c r="H2524" s="33"/>
      <c r="J2524" s="36"/>
      <c r="K2524" s="36"/>
      <c r="L2524" s="36"/>
      <c r="M2524" s="36"/>
      <c r="P2524" s="45"/>
      <c r="Q2524" s="51"/>
    </row>
    <row r="2525" spans="7:17" s="24" customFormat="1" x14ac:dyDescent="0.2">
      <c r="G2525" s="33"/>
      <c r="H2525" s="33"/>
      <c r="J2525" s="36"/>
      <c r="K2525" s="36"/>
      <c r="L2525" s="36"/>
      <c r="M2525" s="36"/>
      <c r="P2525" s="45"/>
      <c r="Q2525" s="51"/>
    </row>
    <row r="2526" spans="7:17" s="24" customFormat="1" x14ac:dyDescent="0.2">
      <c r="G2526" s="33"/>
      <c r="H2526" s="33"/>
      <c r="J2526" s="36"/>
      <c r="K2526" s="36"/>
      <c r="L2526" s="36"/>
      <c r="M2526" s="36"/>
      <c r="P2526" s="45"/>
      <c r="Q2526" s="51"/>
    </row>
    <row r="2527" spans="7:17" s="24" customFormat="1" x14ac:dyDescent="0.2">
      <c r="G2527" s="33"/>
      <c r="H2527" s="33"/>
      <c r="J2527" s="36"/>
      <c r="K2527" s="36"/>
      <c r="L2527" s="36"/>
      <c r="M2527" s="36"/>
      <c r="P2527" s="45"/>
      <c r="Q2527" s="51"/>
    </row>
    <row r="2528" spans="7:17" s="24" customFormat="1" x14ac:dyDescent="0.2">
      <c r="G2528" s="33"/>
      <c r="H2528" s="33"/>
      <c r="J2528" s="36"/>
      <c r="K2528" s="36"/>
      <c r="L2528" s="36"/>
      <c r="M2528" s="36"/>
      <c r="P2528" s="45"/>
      <c r="Q2528" s="51"/>
    </row>
    <row r="2529" spans="7:17" s="24" customFormat="1" x14ac:dyDescent="0.2">
      <c r="G2529" s="33"/>
      <c r="H2529" s="33"/>
      <c r="J2529" s="36"/>
      <c r="K2529" s="36"/>
      <c r="L2529" s="36"/>
      <c r="M2529" s="36"/>
      <c r="P2529" s="45"/>
      <c r="Q2529" s="51"/>
    </row>
    <row r="2530" spans="7:17" s="24" customFormat="1" x14ac:dyDescent="0.2">
      <c r="G2530" s="33"/>
      <c r="H2530" s="33"/>
      <c r="J2530" s="36"/>
      <c r="K2530" s="36"/>
      <c r="L2530" s="36"/>
      <c r="M2530" s="36"/>
      <c r="P2530" s="45"/>
      <c r="Q2530" s="51"/>
    </row>
    <row r="2531" spans="7:17" s="24" customFormat="1" x14ac:dyDescent="0.2">
      <c r="G2531" s="33"/>
      <c r="H2531" s="33"/>
      <c r="J2531" s="36"/>
      <c r="K2531" s="36"/>
      <c r="L2531" s="36"/>
      <c r="M2531" s="36"/>
      <c r="P2531" s="45"/>
      <c r="Q2531" s="51"/>
    </row>
    <row r="2532" spans="7:17" s="24" customFormat="1" x14ac:dyDescent="0.2">
      <c r="G2532" s="33"/>
      <c r="H2532" s="33"/>
      <c r="J2532" s="36"/>
      <c r="K2532" s="36"/>
      <c r="L2532" s="36"/>
      <c r="M2532" s="36"/>
      <c r="P2532" s="45"/>
      <c r="Q2532" s="51"/>
    </row>
    <row r="2533" spans="7:17" s="24" customFormat="1" x14ac:dyDescent="0.2">
      <c r="G2533" s="33"/>
      <c r="H2533" s="33"/>
      <c r="J2533" s="36"/>
      <c r="K2533" s="36"/>
      <c r="L2533" s="36"/>
      <c r="M2533" s="36"/>
      <c r="P2533" s="45"/>
      <c r="Q2533" s="51"/>
    </row>
    <row r="2534" spans="7:17" s="24" customFormat="1" x14ac:dyDescent="0.2">
      <c r="G2534" s="33"/>
      <c r="H2534" s="33"/>
      <c r="J2534" s="36"/>
      <c r="K2534" s="36"/>
      <c r="L2534" s="36"/>
      <c r="M2534" s="36"/>
      <c r="P2534" s="45"/>
      <c r="Q2534" s="51"/>
    </row>
    <row r="2535" spans="7:17" s="24" customFormat="1" x14ac:dyDescent="0.2">
      <c r="G2535" s="33"/>
      <c r="H2535" s="33"/>
      <c r="J2535" s="36"/>
      <c r="K2535" s="36"/>
      <c r="L2535" s="36"/>
      <c r="M2535" s="36"/>
      <c r="P2535" s="45"/>
      <c r="Q2535" s="51"/>
    </row>
    <row r="2536" spans="7:17" s="24" customFormat="1" x14ac:dyDescent="0.2">
      <c r="G2536" s="33"/>
      <c r="H2536" s="33"/>
      <c r="J2536" s="36"/>
      <c r="K2536" s="36"/>
      <c r="L2536" s="36"/>
      <c r="M2536" s="36"/>
      <c r="P2536" s="45"/>
      <c r="Q2536" s="51"/>
    </row>
    <row r="2537" spans="7:17" s="24" customFormat="1" x14ac:dyDescent="0.2">
      <c r="G2537" s="33"/>
      <c r="H2537" s="33"/>
      <c r="J2537" s="36"/>
      <c r="K2537" s="36"/>
      <c r="L2537" s="36"/>
      <c r="M2537" s="36"/>
      <c r="P2537" s="45"/>
      <c r="Q2537" s="51"/>
    </row>
    <row r="2538" spans="7:17" s="24" customFormat="1" x14ac:dyDescent="0.2">
      <c r="G2538" s="33"/>
      <c r="H2538" s="33"/>
      <c r="J2538" s="36"/>
      <c r="K2538" s="36"/>
      <c r="L2538" s="36"/>
      <c r="M2538" s="36"/>
      <c r="P2538" s="45"/>
      <c r="Q2538" s="51"/>
    </row>
    <row r="2539" spans="7:17" s="24" customFormat="1" x14ac:dyDescent="0.2">
      <c r="G2539" s="33"/>
      <c r="H2539" s="33"/>
      <c r="J2539" s="36"/>
      <c r="K2539" s="36"/>
      <c r="L2539" s="36"/>
      <c r="M2539" s="36"/>
      <c r="P2539" s="45"/>
      <c r="Q2539" s="51"/>
    </row>
    <row r="2540" spans="7:17" s="24" customFormat="1" x14ac:dyDescent="0.2">
      <c r="G2540" s="33"/>
      <c r="H2540" s="33"/>
      <c r="J2540" s="36"/>
      <c r="K2540" s="36"/>
      <c r="L2540" s="36"/>
      <c r="M2540" s="36"/>
      <c r="P2540" s="45"/>
      <c r="Q2540" s="51"/>
    </row>
    <row r="2541" spans="7:17" s="24" customFormat="1" x14ac:dyDescent="0.2">
      <c r="G2541" s="33"/>
      <c r="H2541" s="33"/>
      <c r="J2541" s="36"/>
      <c r="K2541" s="36"/>
      <c r="L2541" s="36"/>
      <c r="M2541" s="36"/>
      <c r="P2541" s="45"/>
      <c r="Q2541" s="51"/>
    </row>
    <row r="2542" spans="7:17" s="24" customFormat="1" x14ac:dyDescent="0.2">
      <c r="G2542" s="33"/>
      <c r="H2542" s="33"/>
      <c r="J2542" s="36"/>
      <c r="K2542" s="36"/>
      <c r="L2542" s="36"/>
      <c r="M2542" s="36"/>
      <c r="P2542" s="45"/>
      <c r="Q2542" s="51"/>
    </row>
    <row r="2543" spans="7:17" s="24" customFormat="1" x14ac:dyDescent="0.2">
      <c r="G2543" s="33"/>
      <c r="H2543" s="33"/>
      <c r="J2543" s="36"/>
      <c r="K2543" s="36"/>
      <c r="L2543" s="36"/>
      <c r="M2543" s="36"/>
      <c r="P2543" s="45"/>
      <c r="Q2543" s="51"/>
    </row>
    <row r="2544" spans="7:17" s="24" customFormat="1" x14ac:dyDescent="0.2">
      <c r="G2544" s="33"/>
      <c r="H2544" s="33"/>
      <c r="J2544" s="36"/>
      <c r="K2544" s="36"/>
      <c r="L2544" s="36"/>
      <c r="M2544" s="36"/>
      <c r="P2544" s="45"/>
      <c r="Q2544" s="51"/>
    </row>
    <row r="2545" spans="7:17" s="24" customFormat="1" x14ac:dyDescent="0.2">
      <c r="G2545" s="33"/>
      <c r="H2545" s="33"/>
      <c r="J2545" s="36"/>
      <c r="K2545" s="36"/>
      <c r="L2545" s="36"/>
      <c r="M2545" s="36"/>
      <c r="P2545" s="45"/>
      <c r="Q2545" s="51"/>
    </row>
    <row r="2546" spans="7:17" s="24" customFormat="1" x14ac:dyDescent="0.2">
      <c r="G2546" s="33"/>
      <c r="H2546" s="33"/>
      <c r="J2546" s="36"/>
      <c r="K2546" s="36"/>
      <c r="L2546" s="36"/>
      <c r="M2546" s="36"/>
      <c r="P2546" s="45"/>
      <c r="Q2546" s="51"/>
    </row>
    <row r="2547" spans="7:17" s="24" customFormat="1" x14ac:dyDescent="0.2">
      <c r="G2547" s="33"/>
      <c r="H2547" s="33"/>
      <c r="J2547" s="36"/>
      <c r="K2547" s="36"/>
      <c r="L2547" s="36"/>
      <c r="M2547" s="36"/>
      <c r="P2547" s="45"/>
      <c r="Q2547" s="51"/>
    </row>
    <row r="2548" spans="7:17" s="24" customFormat="1" x14ac:dyDescent="0.2">
      <c r="G2548" s="33"/>
      <c r="H2548" s="33"/>
      <c r="J2548" s="36"/>
      <c r="K2548" s="36"/>
      <c r="L2548" s="36"/>
      <c r="M2548" s="36"/>
      <c r="P2548" s="45"/>
      <c r="Q2548" s="51"/>
    </row>
    <row r="2549" spans="7:17" s="24" customFormat="1" x14ac:dyDescent="0.2">
      <c r="G2549" s="33"/>
      <c r="H2549" s="33"/>
      <c r="J2549" s="36"/>
      <c r="K2549" s="36"/>
      <c r="L2549" s="36"/>
      <c r="M2549" s="36"/>
      <c r="P2549" s="45"/>
      <c r="Q2549" s="51"/>
    </row>
    <row r="2550" spans="7:17" s="24" customFormat="1" x14ac:dyDescent="0.2">
      <c r="G2550" s="33"/>
      <c r="H2550" s="33"/>
      <c r="J2550" s="36"/>
      <c r="K2550" s="36"/>
      <c r="L2550" s="36"/>
      <c r="M2550" s="36"/>
      <c r="P2550" s="45"/>
      <c r="Q2550" s="51"/>
    </row>
    <row r="2551" spans="7:17" s="24" customFormat="1" x14ac:dyDescent="0.2">
      <c r="G2551" s="33"/>
      <c r="H2551" s="33"/>
      <c r="J2551" s="36"/>
      <c r="K2551" s="36"/>
      <c r="L2551" s="36"/>
      <c r="M2551" s="36"/>
      <c r="P2551" s="45"/>
      <c r="Q2551" s="51"/>
    </row>
    <row r="2552" spans="7:17" s="24" customFormat="1" x14ac:dyDescent="0.2">
      <c r="G2552" s="33"/>
      <c r="H2552" s="33"/>
      <c r="J2552" s="36"/>
      <c r="K2552" s="36"/>
      <c r="L2552" s="36"/>
      <c r="M2552" s="36"/>
      <c r="P2552" s="45"/>
      <c r="Q2552" s="51"/>
    </row>
    <row r="2553" spans="7:17" s="24" customFormat="1" x14ac:dyDescent="0.2">
      <c r="G2553" s="33"/>
      <c r="H2553" s="33"/>
      <c r="J2553" s="36"/>
      <c r="K2553" s="36"/>
      <c r="L2553" s="36"/>
      <c r="M2553" s="36"/>
      <c r="P2553" s="45"/>
      <c r="Q2553" s="51"/>
    </row>
    <row r="2554" spans="7:17" s="24" customFormat="1" x14ac:dyDescent="0.2">
      <c r="G2554" s="33"/>
      <c r="H2554" s="33"/>
      <c r="J2554" s="36"/>
      <c r="K2554" s="36"/>
      <c r="L2554" s="36"/>
      <c r="M2554" s="36"/>
      <c r="P2554" s="45"/>
      <c r="Q2554" s="51"/>
    </row>
    <row r="2555" spans="7:17" s="24" customFormat="1" x14ac:dyDescent="0.2">
      <c r="G2555" s="33"/>
      <c r="H2555" s="33"/>
      <c r="J2555" s="36"/>
      <c r="K2555" s="36"/>
      <c r="L2555" s="36"/>
      <c r="M2555" s="36"/>
      <c r="P2555" s="45"/>
      <c r="Q2555" s="51"/>
    </row>
    <row r="2556" spans="7:17" s="24" customFormat="1" x14ac:dyDescent="0.2">
      <c r="G2556" s="33"/>
      <c r="H2556" s="33"/>
      <c r="J2556" s="36"/>
      <c r="K2556" s="36"/>
      <c r="L2556" s="36"/>
      <c r="M2556" s="36"/>
      <c r="P2556" s="45"/>
      <c r="Q2556" s="51"/>
    </row>
    <row r="2557" spans="7:17" s="24" customFormat="1" x14ac:dyDescent="0.2">
      <c r="G2557" s="33"/>
      <c r="H2557" s="33"/>
      <c r="J2557" s="36"/>
      <c r="K2557" s="36"/>
      <c r="L2557" s="36"/>
      <c r="M2557" s="36"/>
      <c r="P2557" s="45"/>
      <c r="Q2557" s="51"/>
    </row>
    <row r="2558" spans="7:17" s="24" customFormat="1" x14ac:dyDescent="0.2">
      <c r="G2558" s="33"/>
      <c r="H2558" s="33"/>
      <c r="J2558" s="36"/>
      <c r="K2558" s="36"/>
      <c r="L2558" s="36"/>
      <c r="M2558" s="36"/>
      <c r="P2558" s="45"/>
      <c r="Q2558" s="51"/>
    </row>
    <row r="2559" spans="7:17" s="24" customFormat="1" x14ac:dyDescent="0.2">
      <c r="G2559" s="33"/>
      <c r="H2559" s="33"/>
      <c r="J2559" s="36"/>
      <c r="K2559" s="36"/>
      <c r="L2559" s="36"/>
      <c r="M2559" s="36"/>
      <c r="P2559" s="45"/>
      <c r="Q2559" s="51"/>
    </row>
    <row r="2560" spans="7:17" s="24" customFormat="1" x14ac:dyDescent="0.2">
      <c r="G2560" s="33"/>
      <c r="H2560" s="33"/>
      <c r="J2560" s="36"/>
      <c r="K2560" s="36"/>
      <c r="L2560" s="36"/>
      <c r="M2560" s="36"/>
      <c r="P2560" s="45"/>
      <c r="Q2560" s="51"/>
    </row>
    <row r="2561" spans="7:17" s="24" customFormat="1" x14ac:dyDescent="0.2">
      <c r="G2561" s="33"/>
      <c r="H2561" s="33"/>
      <c r="J2561" s="36"/>
      <c r="K2561" s="36"/>
      <c r="L2561" s="36"/>
      <c r="M2561" s="36"/>
      <c r="P2561" s="45"/>
      <c r="Q2561" s="51"/>
    </row>
    <row r="2562" spans="7:17" s="24" customFormat="1" x14ac:dyDescent="0.2">
      <c r="G2562" s="33"/>
      <c r="H2562" s="33"/>
      <c r="J2562" s="36"/>
      <c r="K2562" s="36"/>
      <c r="L2562" s="36"/>
      <c r="M2562" s="36"/>
      <c r="P2562" s="45"/>
      <c r="Q2562" s="51"/>
    </row>
    <row r="2563" spans="7:17" s="24" customFormat="1" x14ac:dyDescent="0.2">
      <c r="G2563" s="33"/>
      <c r="H2563" s="33"/>
      <c r="J2563" s="36"/>
      <c r="K2563" s="36"/>
      <c r="L2563" s="36"/>
      <c r="M2563" s="36"/>
      <c r="P2563" s="45"/>
      <c r="Q2563" s="51"/>
    </row>
    <row r="2564" spans="7:17" s="24" customFormat="1" x14ac:dyDescent="0.2">
      <c r="G2564" s="33"/>
      <c r="H2564" s="33"/>
      <c r="J2564" s="36"/>
      <c r="K2564" s="36"/>
      <c r="L2564" s="36"/>
      <c r="M2564" s="36"/>
      <c r="P2564" s="45"/>
      <c r="Q2564" s="51"/>
    </row>
    <row r="2565" spans="7:17" s="24" customFormat="1" x14ac:dyDescent="0.2">
      <c r="G2565" s="33"/>
      <c r="H2565" s="33"/>
      <c r="J2565" s="36"/>
      <c r="K2565" s="36"/>
      <c r="L2565" s="36"/>
      <c r="M2565" s="36"/>
      <c r="P2565" s="45"/>
      <c r="Q2565" s="51"/>
    </row>
    <row r="2566" spans="7:17" s="24" customFormat="1" x14ac:dyDescent="0.2">
      <c r="G2566" s="33"/>
      <c r="H2566" s="33"/>
      <c r="J2566" s="36"/>
      <c r="K2566" s="36"/>
      <c r="L2566" s="36"/>
      <c r="M2566" s="36"/>
      <c r="P2566" s="45"/>
      <c r="Q2566" s="51"/>
    </row>
    <row r="2567" spans="7:17" s="24" customFormat="1" x14ac:dyDescent="0.2">
      <c r="G2567" s="33"/>
      <c r="H2567" s="33"/>
      <c r="J2567" s="36"/>
      <c r="K2567" s="36"/>
      <c r="L2567" s="36"/>
      <c r="M2567" s="36"/>
      <c r="P2567" s="45"/>
      <c r="Q2567" s="51"/>
    </row>
    <row r="2568" spans="7:17" s="24" customFormat="1" x14ac:dyDescent="0.2">
      <c r="G2568" s="33"/>
      <c r="H2568" s="33"/>
      <c r="J2568" s="36"/>
      <c r="K2568" s="36"/>
      <c r="L2568" s="36"/>
      <c r="M2568" s="36"/>
      <c r="P2568" s="45"/>
      <c r="Q2568" s="51"/>
    </row>
    <row r="2569" spans="7:17" s="24" customFormat="1" x14ac:dyDescent="0.2">
      <c r="G2569" s="33"/>
      <c r="H2569" s="33"/>
      <c r="J2569" s="36"/>
      <c r="K2569" s="36"/>
      <c r="L2569" s="36"/>
      <c r="M2569" s="36"/>
      <c r="P2569" s="45"/>
      <c r="Q2569" s="51"/>
    </row>
    <row r="2570" spans="7:17" s="24" customFormat="1" x14ac:dyDescent="0.2">
      <c r="G2570" s="33"/>
      <c r="H2570" s="33"/>
      <c r="J2570" s="36"/>
      <c r="K2570" s="36"/>
      <c r="L2570" s="36"/>
      <c r="M2570" s="36"/>
      <c r="P2570" s="45"/>
      <c r="Q2570" s="51"/>
    </row>
    <row r="2571" spans="7:17" s="24" customFormat="1" x14ac:dyDescent="0.2">
      <c r="G2571" s="33"/>
      <c r="H2571" s="33"/>
      <c r="J2571" s="36"/>
      <c r="K2571" s="36"/>
      <c r="L2571" s="36"/>
      <c r="M2571" s="36"/>
      <c r="P2571" s="45"/>
      <c r="Q2571" s="51"/>
    </row>
    <row r="2572" spans="7:17" s="24" customFormat="1" x14ac:dyDescent="0.2">
      <c r="G2572" s="33"/>
      <c r="H2572" s="33"/>
      <c r="J2572" s="36"/>
      <c r="K2572" s="36"/>
      <c r="L2572" s="36"/>
      <c r="M2572" s="36"/>
      <c r="P2572" s="45"/>
      <c r="Q2572" s="51"/>
    </row>
    <row r="2573" spans="7:17" s="24" customFormat="1" x14ac:dyDescent="0.2">
      <c r="G2573" s="33"/>
      <c r="H2573" s="33"/>
      <c r="J2573" s="36"/>
      <c r="K2573" s="36"/>
      <c r="L2573" s="36"/>
      <c r="M2573" s="36"/>
      <c r="P2573" s="45"/>
      <c r="Q2573" s="51"/>
    </row>
    <row r="2574" spans="7:17" s="24" customFormat="1" x14ac:dyDescent="0.2">
      <c r="G2574" s="33"/>
      <c r="H2574" s="33"/>
      <c r="J2574" s="36"/>
      <c r="K2574" s="36"/>
      <c r="L2574" s="36"/>
      <c r="M2574" s="36"/>
      <c r="P2574" s="45"/>
      <c r="Q2574" s="51"/>
    </row>
    <row r="2575" spans="7:17" s="24" customFormat="1" x14ac:dyDescent="0.2">
      <c r="G2575" s="33"/>
      <c r="H2575" s="33"/>
      <c r="J2575" s="36"/>
      <c r="K2575" s="36"/>
      <c r="L2575" s="36"/>
      <c r="M2575" s="36"/>
      <c r="P2575" s="45"/>
      <c r="Q2575" s="51"/>
    </row>
    <row r="2576" spans="7:17" s="24" customFormat="1" x14ac:dyDescent="0.2">
      <c r="G2576" s="33"/>
      <c r="H2576" s="33"/>
      <c r="J2576" s="36"/>
      <c r="K2576" s="36"/>
      <c r="L2576" s="36"/>
      <c r="M2576" s="36"/>
      <c r="P2576" s="45"/>
      <c r="Q2576" s="51"/>
    </row>
    <row r="2577" spans="7:17" s="24" customFormat="1" x14ac:dyDescent="0.2">
      <c r="G2577" s="33"/>
      <c r="H2577" s="33"/>
      <c r="J2577" s="36"/>
      <c r="K2577" s="36"/>
      <c r="L2577" s="36"/>
      <c r="M2577" s="36"/>
      <c r="P2577" s="45"/>
      <c r="Q2577" s="51"/>
    </row>
    <row r="2578" spans="7:17" s="24" customFormat="1" x14ac:dyDescent="0.2">
      <c r="G2578" s="33"/>
      <c r="H2578" s="33"/>
      <c r="J2578" s="36"/>
      <c r="K2578" s="36"/>
      <c r="L2578" s="36"/>
      <c r="M2578" s="36"/>
      <c r="P2578" s="45"/>
      <c r="Q2578" s="51"/>
    </row>
    <row r="2579" spans="7:17" s="24" customFormat="1" x14ac:dyDescent="0.2">
      <c r="G2579" s="33"/>
      <c r="H2579" s="33"/>
      <c r="J2579" s="36"/>
      <c r="K2579" s="36"/>
      <c r="L2579" s="36"/>
      <c r="M2579" s="36"/>
      <c r="P2579" s="45"/>
      <c r="Q2579" s="51"/>
    </row>
    <row r="2580" spans="7:17" s="24" customFormat="1" x14ac:dyDescent="0.2">
      <c r="G2580" s="33"/>
      <c r="H2580" s="33"/>
      <c r="J2580" s="36"/>
      <c r="K2580" s="36"/>
      <c r="L2580" s="36"/>
      <c r="M2580" s="36"/>
      <c r="P2580" s="45"/>
      <c r="Q2580" s="51"/>
    </row>
    <row r="2581" spans="7:17" s="24" customFormat="1" x14ac:dyDescent="0.2">
      <c r="G2581" s="33"/>
      <c r="H2581" s="33"/>
      <c r="J2581" s="36"/>
      <c r="K2581" s="36"/>
      <c r="L2581" s="36"/>
      <c r="M2581" s="36"/>
      <c r="P2581" s="45"/>
      <c r="Q2581" s="51"/>
    </row>
    <row r="2582" spans="7:17" s="24" customFormat="1" x14ac:dyDescent="0.2">
      <c r="G2582" s="33"/>
      <c r="H2582" s="33"/>
      <c r="J2582" s="36"/>
      <c r="K2582" s="36"/>
      <c r="L2582" s="36"/>
      <c r="M2582" s="36"/>
      <c r="P2582" s="45"/>
      <c r="Q2582" s="51"/>
    </row>
    <row r="2583" spans="7:17" s="24" customFormat="1" x14ac:dyDescent="0.2">
      <c r="G2583" s="33"/>
      <c r="H2583" s="33"/>
      <c r="J2583" s="36"/>
      <c r="K2583" s="36"/>
      <c r="L2583" s="36"/>
      <c r="M2583" s="36"/>
      <c r="P2583" s="45"/>
      <c r="Q2583" s="51"/>
    </row>
    <row r="2584" spans="7:17" s="24" customFormat="1" x14ac:dyDescent="0.2">
      <c r="G2584" s="33"/>
      <c r="H2584" s="33"/>
      <c r="J2584" s="36"/>
      <c r="K2584" s="36"/>
      <c r="L2584" s="36"/>
      <c r="M2584" s="36"/>
      <c r="P2584" s="45"/>
      <c r="Q2584" s="51"/>
    </row>
    <row r="2585" spans="7:17" s="24" customFormat="1" x14ac:dyDescent="0.2">
      <c r="G2585" s="33"/>
      <c r="H2585" s="33"/>
      <c r="J2585" s="36"/>
      <c r="K2585" s="36"/>
      <c r="L2585" s="36"/>
      <c r="M2585" s="36"/>
      <c r="P2585" s="45"/>
      <c r="Q2585" s="51"/>
    </row>
    <row r="2586" spans="7:17" s="24" customFormat="1" x14ac:dyDescent="0.2">
      <c r="G2586" s="33"/>
      <c r="H2586" s="33"/>
      <c r="J2586" s="36"/>
      <c r="K2586" s="36"/>
      <c r="L2586" s="36"/>
      <c r="M2586" s="36"/>
      <c r="P2586" s="45"/>
      <c r="Q2586" s="51"/>
    </row>
    <row r="2587" spans="7:17" s="24" customFormat="1" x14ac:dyDescent="0.2">
      <c r="G2587" s="33"/>
      <c r="H2587" s="33"/>
      <c r="J2587" s="36"/>
      <c r="K2587" s="36"/>
      <c r="L2587" s="36"/>
      <c r="M2587" s="36"/>
      <c r="P2587" s="45"/>
      <c r="Q2587" s="51"/>
    </row>
    <row r="2588" spans="7:17" s="24" customFormat="1" x14ac:dyDescent="0.2">
      <c r="G2588" s="33"/>
      <c r="H2588" s="33"/>
      <c r="J2588" s="36"/>
      <c r="K2588" s="36"/>
      <c r="L2588" s="36"/>
      <c r="M2588" s="36"/>
      <c r="P2588" s="45"/>
      <c r="Q2588" s="51"/>
    </row>
    <row r="2589" spans="7:17" s="24" customFormat="1" x14ac:dyDescent="0.2">
      <c r="G2589" s="33"/>
      <c r="H2589" s="33"/>
      <c r="J2589" s="36"/>
      <c r="K2589" s="36"/>
      <c r="L2589" s="36"/>
      <c r="M2589" s="36"/>
      <c r="P2589" s="45"/>
      <c r="Q2589" s="51"/>
    </row>
    <row r="2590" spans="7:17" s="24" customFormat="1" x14ac:dyDescent="0.2">
      <c r="G2590" s="33"/>
      <c r="H2590" s="33"/>
      <c r="J2590" s="36"/>
      <c r="K2590" s="36"/>
      <c r="L2590" s="36"/>
      <c r="M2590" s="36"/>
      <c r="P2590" s="45"/>
      <c r="Q2590" s="51"/>
    </row>
    <row r="2591" spans="7:17" s="24" customFormat="1" x14ac:dyDescent="0.2">
      <c r="G2591" s="33"/>
      <c r="H2591" s="33"/>
      <c r="J2591" s="36"/>
      <c r="K2591" s="36"/>
      <c r="L2591" s="36"/>
      <c r="M2591" s="36"/>
      <c r="P2591" s="45"/>
      <c r="Q2591" s="51"/>
    </row>
    <row r="2592" spans="7:17" s="24" customFormat="1" x14ac:dyDescent="0.2">
      <c r="G2592" s="33"/>
      <c r="H2592" s="33"/>
      <c r="J2592" s="36"/>
      <c r="K2592" s="36"/>
      <c r="L2592" s="36"/>
      <c r="M2592" s="36"/>
      <c r="P2592" s="45"/>
      <c r="Q2592" s="51"/>
    </row>
    <row r="2593" spans="7:17" s="24" customFormat="1" x14ac:dyDescent="0.2">
      <c r="G2593" s="33"/>
      <c r="H2593" s="33"/>
      <c r="J2593" s="36"/>
      <c r="K2593" s="36"/>
      <c r="L2593" s="36"/>
      <c r="M2593" s="36"/>
      <c r="P2593" s="45"/>
      <c r="Q2593" s="51"/>
    </row>
    <row r="2594" spans="7:17" s="24" customFormat="1" x14ac:dyDescent="0.2">
      <c r="G2594" s="33"/>
      <c r="H2594" s="33"/>
      <c r="J2594" s="36"/>
      <c r="K2594" s="36"/>
      <c r="L2594" s="36"/>
      <c r="M2594" s="36"/>
      <c r="P2594" s="45"/>
      <c r="Q2594" s="51"/>
    </row>
    <row r="2595" spans="7:17" s="24" customFormat="1" x14ac:dyDescent="0.2">
      <c r="G2595" s="33"/>
      <c r="H2595" s="33"/>
      <c r="J2595" s="36"/>
      <c r="K2595" s="36"/>
      <c r="L2595" s="36"/>
      <c r="M2595" s="36"/>
      <c r="P2595" s="45"/>
      <c r="Q2595" s="51"/>
    </row>
    <row r="2596" spans="7:17" s="24" customFormat="1" x14ac:dyDescent="0.2">
      <c r="G2596" s="33"/>
      <c r="H2596" s="33"/>
      <c r="J2596" s="36"/>
      <c r="K2596" s="36"/>
      <c r="L2596" s="36"/>
      <c r="M2596" s="36"/>
      <c r="P2596" s="45"/>
      <c r="Q2596" s="51"/>
    </row>
    <row r="2597" spans="7:17" s="24" customFormat="1" x14ac:dyDescent="0.2">
      <c r="G2597" s="33"/>
      <c r="H2597" s="33"/>
      <c r="J2597" s="36"/>
      <c r="K2597" s="36"/>
      <c r="L2597" s="36"/>
      <c r="M2597" s="36"/>
      <c r="P2597" s="45"/>
      <c r="Q2597" s="51"/>
    </row>
    <row r="2598" spans="7:17" s="24" customFormat="1" x14ac:dyDescent="0.2">
      <c r="G2598" s="33"/>
      <c r="H2598" s="33"/>
      <c r="J2598" s="36"/>
      <c r="K2598" s="36"/>
      <c r="L2598" s="36"/>
      <c r="M2598" s="36"/>
      <c r="P2598" s="45"/>
      <c r="Q2598" s="51"/>
    </row>
    <row r="2599" spans="7:17" s="24" customFormat="1" x14ac:dyDescent="0.2">
      <c r="G2599" s="33"/>
      <c r="H2599" s="33"/>
      <c r="J2599" s="36"/>
      <c r="K2599" s="36"/>
      <c r="L2599" s="36"/>
      <c r="M2599" s="36"/>
      <c r="P2599" s="45"/>
      <c r="Q2599" s="51"/>
    </row>
    <row r="2600" spans="7:17" s="24" customFormat="1" x14ac:dyDescent="0.2">
      <c r="G2600" s="33"/>
      <c r="H2600" s="33"/>
      <c r="J2600" s="36"/>
      <c r="K2600" s="36"/>
      <c r="L2600" s="36"/>
      <c r="M2600" s="36"/>
      <c r="P2600" s="45"/>
      <c r="Q2600" s="51"/>
    </row>
    <row r="2601" spans="7:17" s="24" customFormat="1" x14ac:dyDescent="0.2">
      <c r="G2601" s="33"/>
      <c r="H2601" s="33"/>
      <c r="J2601" s="36"/>
      <c r="K2601" s="36"/>
      <c r="L2601" s="36"/>
      <c r="M2601" s="36"/>
      <c r="P2601" s="45"/>
      <c r="Q2601" s="51"/>
    </row>
    <row r="2602" spans="7:17" s="24" customFormat="1" x14ac:dyDescent="0.2">
      <c r="G2602" s="33"/>
      <c r="H2602" s="33"/>
      <c r="J2602" s="36"/>
      <c r="K2602" s="36"/>
      <c r="L2602" s="36"/>
      <c r="M2602" s="36"/>
      <c r="P2602" s="45"/>
      <c r="Q2602" s="51"/>
    </row>
    <row r="2603" spans="7:17" s="24" customFormat="1" x14ac:dyDescent="0.2">
      <c r="G2603" s="33"/>
      <c r="H2603" s="33"/>
      <c r="J2603" s="36"/>
      <c r="K2603" s="36"/>
      <c r="L2603" s="36"/>
      <c r="M2603" s="36"/>
      <c r="P2603" s="45"/>
      <c r="Q2603" s="51"/>
    </row>
    <row r="2604" spans="7:17" s="24" customFormat="1" x14ac:dyDescent="0.2">
      <c r="G2604" s="33"/>
      <c r="H2604" s="33"/>
      <c r="J2604" s="36"/>
      <c r="K2604" s="36"/>
      <c r="L2604" s="36"/>
      <c r="M2604" s="36"/>
      <c r="P2604" s="45"/>
      <c r="Q2604" s="51"/>
    </row>
    <row r="2605" spans="7:17" s="24" customFormat="1" x14ac:dyDescent="0.2">
      <c r="G2605" s="33"/>
      <c r="H2605" s="33"/>
      <c r="J2605" s="36"/>
      <c r="K2605" s="36"/>
      <c r="L2605" s="36"/>
      <c r="M2605" s="36"/>
      <c r="P2605" s="45"/>
      <c r="Q2605" s="51"/>
    </row>
    <row r="2606" spans="7:17" s="24" customFormat="1" x14ac:dyDescent="0.2">
      <c r="G2606" s="33"/>
      <c r="H2606" s="33"/>
      <c r="J2606" s="36"/>
      <c r="K2606" s="36"/>
      <c r="L2606" s="36"/>
      <c r="M2606" s="36"/>
      <c r="P2606" s="45"/>
      <c r="Q2606" s="51"/>
    </row>
    <row r="2607" spans="7:17" s="24" customFormat="1" x14ac:dyDescent="0.2">
      <c r="G2607" s="33"/>
      <c r="H2607" s="33"/>
      <c r="J2607" s="36"/>
      <c r="K2607" s="36"/>
      <c r="L2607" s="36"/>
      <c r="M2607" s="36"/>
      <c r="P2607" s="45"/>
      <c r="Q2607" s="51"/>
    </row>
    <row r="2608" spans="7:17" s="24" customFormat="1" x14ac:dyDescent="0.2">
      <c r="G2608" s="33"/>
      <c r="H2608" s="33"/>
      <c r="J2608" s="36"/>
      <c r="K2608" s="36"/>
      <c r="L2608" s="36"/>
      <c r="M2608" s="36"/>
      <c r="P2608" s="45"/>
      <c r="Q2608" s="51"/>
    </row>
    <row r="2609" spans="7:17" s="24" customFormat="1" x14ac:dyDescent="0.2">
      <c r="G2609" s="33"/>
      <c r="H2609" s="33"/>
      <c r="J2609" s="36"/>
      <c r="K2609" s="36"/>
      <c r="L2609" s="36"/>
      <c r="M2609" s="36"/>
      <c r="P2609" s="45"/>
      <c r="Q2609" s="51"/>
    </row>
    <row r="2610" spans="7:17" s="24" customFormat="1" x14ac:dyDescent="0.2">
      <c r="G2610" s="33"/>
      <c r="H2610" s="33"/>
      <c r="J2610" s="36"/>
      <c r="K2610" s="36"/>
      <c r="L2610" s="36"/>
      <c r="M2610" s="36"/>
      <c r="P2610" s="45"/>
      <c r="Q2610" s="51"/>
    </row>
    <row r="2611" spans="7:17" s="24" customFormat="1" x14ac:dyDescent="0.2">
      <c r="G2611" s="33"/>
      <c r="H2611" s="33"/>
      <c r="J2611" s="36"/>
      <c r="K2611" s="36"/>
      <c r="L2611" s="36"/>
      <c r="M2611" s="36"/>
      <c r="P2611" s="45"/>
      <c r="Q2611" s="51"/>
    </row>
    <row r="2612" spans="7:17" s="24" customFormat="1" x14ac:dyDescent="0.2">
      <c r="G2612" s="33"/>
      <c r="H2612" s="33"/>
      <c r="J2612" s="36"/>
      <c r="K2612" s="36"/>
      <c r="L2612" s="36"/>
      <c r="M2612" s="36"/>
      <c r="P2612" s="45"/>
      <c r="Q2612" s="51"/>
    </row>
    <row r="2613" spans="7:17" s="24" customFormat="1" x14ac:dyDescent="0.2">
      <c r="G2613" s="33"/>
      <c r="H2613" s="33"/>
      <c r="J2613" s="36"/>
      <c r="K2613" s="36"/>
      <c r="L2613" s="36"/>
      <c r="M2613" s="36"/>
      <c r="P2613" s="45"/>
      <c r="Q2613" s="51"/>
    </row>
    <row r="2614" spans="7:17" s="24" customFormat="1" x14ac:dyDescent="0.2">
      <c r="G2614" s="33"/>
      <c r="H2614" s="33"/>
      <c r="J2614" s="36"/>
      <c r="K2614" s="36"/>
      <c r="L2614" s="36"/>
      <c r="M2614" s="36"/>
      <c r="P2614" s="45"/>
      <c r="Q2614" s="51"/>
    </row>
    <row r="2615" spans="7:17" s="24" customFormat="1" x14ac:dyDescent="0.2">
      <c r="G2615" s="33"/>
      <c r="H2615" s="33"/>
      <c r="J2615" s="36"/>
      <c r="K2615" s="36"/>
      <c r="L2615" s="36"/>
      <c r="M2615" s="36"/>
      <c r="P2615" s="45"/>
      <c r="Q2615" s="51"/>
    </row>
    <row r="2616" spans="7:17" s="24" customFormat="1" x14ac:dyDescent="0.2">
      <c r="G2616" s="33"/>
      <c r="H2616" s="33"/>
      <c r="J2616" s="36"/>
      <c r="K2616" s="36"/>
      <c r="L2616" s="36"/>
      <c r="M2616" s="36"/>
      <c r="P2616" s="45"/>
      <c r="Q2616" s="51"/>
    </row>
    <row r="2617" spans="7:17" s="24" customFormat="1" x14ac:dyDescent="0.2">
      <c r="G2617" s="33"/>
      <c r="H2617" s="33"/>
      <c r="J2617" s="36"/>
      <c r="K2617" s="36"/>
      <c r="L2617" s="36"/>
      <c r="M2617" s="36"/>
      <c r="P2617" s="45"/>
      <c r="Q2617" s="51"/>
    </row>
    <row r="2618" spans="7:17" s="24" customFormat="1" x14ac:dyDescent="0.2">
      <c r="G2618" s="33"/>
      <c r="H2618" s="33"/>
      <c r="J2618" s="36"/>
      <c r="K2618" s="36"/>
      <c r="L2618" s="36"/>
      <c r="M2618" s="36"/>
      <c r="P2618" s="45"/>
      <c r="Q2618" s="51"/>
    </row>
    <row r="2619" spans="7:17" s="24" customFormat="1" x14ac:dyDescent="0.2">
      <c r="G2619" s="33"/>
      <c r="H2619" s="33"/>
      <c r="J2619" s="36"/>
      <c r="K2619" s="36"/>
      <c r="L2619" s="36"/>
      <c r="M2619" s="36"/>
      <c r="P2619" s="45"/>
      <c r="Q2619" s="51"/>
    </row>
    <row r="2620" spans="7:17" s="24" customFormat="1" x14ac:dyDescent="0.2">
      <c r="G2620" s="33"/>
      <c r="H2620" s="33"/>
      <c r="J2620" s="36"/>
      <c r="K2620" s="36"/>
      <c r="L2620" s="36"/>
      <c r="M2620" s="36"/>
      <c r="P2620" s="45"/>
      <c r="Q2620" s="51"/>
    </row>
    <row r="2621" spans="7:17" s="24" customFormat="1" x14ac:dyDescent="0.2">
      <c r="G2621" s="33"/>
      <c r="H2621" s="33"/>
      <c r="J2621" s="36"/>
      <c r="K2621" s="36"/>
      <c r="L2621" s="36"/>
      <c r="M2621" s="36"/>
      <c r="P2621" s="45"/>
      <c r="Q2621" s="51"/>
    </row>
    <row r="2622" spans="7:17" s="24" customFormat="1" x14ac:dyDescent="0.2">
      <c r="G2622" s="33"/>
      <c r="H2622" s="33"/>
      <c r="J2622" s="36"/>
      <c r="K2622" s="36"/>
      <c r="L2622" s="36"/>
      <c r="M2622" s="36"/>
      <c r="P2622" s="45"/>
      <c r="Q2622" s="51"/>
    </row>
    <row r="2623" spans="7:17" s="24" customFormat="1" x14ac:dyDescent="0.2">
      <c r="G2623" s="33"/>
      <c r="H2623" s="33"/>
      <c r="J2623" s="36"/>
      <c r="K2623" s="36"/>
      <c r="L2623" s="36"/>
      <c r="M2623" s="36"/>
      <c r="P2623" s="45"/>
      <c r="Q2623" s="51"/>
    </row>
    <row r="2624" spans="7:17" s="24" customFormat="1" x14ac:dyDescent="0.2">
      <c r="G2624" s="33"/>
      <c r="H2624" s="33"/>
      <c r="J2624" s="36"/>
      <c r="K2624" s="36"/>
      <c r="L2624" s="36"/>
      <c r="M2624" s="36"/>
      <c r="P2624" s="45"/>
      <c r="Q2624" s="51"/>
    </row>
    <row r="2625" spans="7:17" s="24" customFormat="1" x14ac:dyDescent="0.2">
      <c r="G2625" s="33"/>
      <c r="H2625" s="33"/>
      <c r="J2625" s="36"/>
      <c r="K2625" s="36"/>
      <c r="L2625" s="36"/>
      <c r="M2625" s="36"/>
      <c r="P2625" s="45"/>
      <c r="Q2625" s="51"/>
    </row>
    <row r="2626" spans="7:17" s="24" customFormat="1" x14ac:dyDescent="0.2">
      <c r="G2626" s="33"/>
      <c r="H2626" s="33"/>
      <c r="J2626" s="36"/>
      <c r="K2626" s="36"/>
      <c r="L2626" s="36"/>
      <c r="M2626" s="36"/>
      <c r="P2626" s="45"/>
      <c r="Q2626" s="51"/>
    </row>
    <row r="2627" spans="7:17" s="24" customFormat="1" x14ac:dyDescent="0.2">
      <c r="G2627" s="33"/>
      <c r="H2627" s="33"/>
      <c r="J2627" s="36"/>
      <c r="K2627" s="36"/>
      <c r="L2627" s="36"/>
      <c r="M2627" s="36"/>
      <c r="P2627" s="45"/>
      <c r="Q2627" s="51"/>
    </row>
    <row r="2628" spans="7:17" s="24" customFormat="1" x14ac:dyDescent="0.2">
      <c r="G2628" s="33"/>
      <c r="H2628" s="33"/>
      <c r="J2628" s="36"/>
      <c r="K2628" s="36"/>
      <c r="L2628" s="36"/>
      <c r="M2628" s="36"/>
      <c r="P2628" s="45"/>
      <c r="Q2628" s="51"/>
    </row>
    <row r="2629" spans="7:17" s="24" customFormat="1" x14ac:dyDescent="0.2">
      <c r="G2629" s="33"/>
      <c r="H2629" s="33"/>
      <c r="J2629" s="36"/>
      <c r="K2629" s="36"/>
      <c r="L2629" s="36"/>
      <c r="M2629" s="36"/>
      <c r="P2629" s="45"/>
      <c r="Q2629" s="51"/>
    </row>
    <row r="2630" spans="7:17" s="24" customFormat="1" x14ac:dyDescent="0.2">
      <c r="G2630" s="33"/>
      <c r="H2630" s="33"/>
      <c r="J2630" s="36"/>
      <c r="K2630" s="36"/>
      <c r="L2630" s="36"/>
      <c r="M2630" s="36"/>
      <c r="P2630" s="45"/>
      <c r="Q2630" s="51"/>
    </row>
    <row r="2631" spans="7:17" s="24" customFormat="1" x14ac:dyDescent="0.2">
      <c r="G2631" s="33"/>
      <c r="H2631" s="33"/>
      <c r="J2631" s="36"/>
      <c r="K2631" s="36"/>
      <c r="L2631" s="36"/>
      <c r="M2631" s="36"/>
      <c r="P2631" s="45"/>
      <c r="Q2631" s="51"/>
    </row>
    <row r="2632" spans="7:17" s="24" customFormat="1" x14ac:dyDescent="0.2">
      <c r="G2632" s="33"/>
      <c r="H2632" s="33"/>
      <c r="J2632" s="36"/>
      <c r="K2632" s="36"/>
      <c r="L2632" s="36"/>
      <c r="M2632" s="36"/>
      <c r="P2632" s="45"/>
      <c r="Q2632" s="51"/>
    </row>
    <row r="2633" spans="7:17" s="24" customFormat="1" x14ac:dyDescent="0.2">
      <c r="G2633" s="33"/>
      <c r="H2633" s="33"/>
      <c r="J2633" s="36"/>
      <c r="K2633" s="36"/>
      <c r="L2633" s="36"/>
      <c r="M2633" s="36"/>
      <c r="P2633" s="45"/>
      <c r="Q2633" s="51"/>
    </row>
    <row r="2634" spans="7:17" s="24" customFormat="1" x14ac:dyDescent="0.2">
      <c r="G2634" s="33"/>
      <c r="H2634" s="33"/>
      <c r="J2634" s="36"/>
      <c r="K2634" s="36"/>
      <c r="L2634" s="36"/>
      <c r="M2634" s="36"/>
      <c r="P2634" s="45"/>
      <c r="Q2634" s="51"/>
    </row>
    <row r="2635" spans="7:17" s="24" customFormat="1" x14ac:dyDescent="0.2">
      <c r="G2635" s="33"/>
      <c r="H2635" s="33"/>
      <c r="J2635" s="36"/>
      <c r="K2635" s="36"/>
      <c r="L2635" s="36"/>
      <c r="M2635" s="36"/>
      <c r="P2635" s="45"/>
      <c r="Q2635" s="51"/>
    </row>
    <row r="2636" spans="7:17" s="24" customFormat="1" x14ac:dyDescent="0.2">
      <c r="G2636" s="33"/>
      <c r="H2636" s="33"/>
      <c r="J2636" s="36"/>
      <c r="K2636" s="36"/>
      <c r="L2636" s="36"/>
      <c r="M2636" s="36"/>
      <c r="P2636" s="45"/>
      <c r="Q2636" s="51"/>
    </row>
    <row r="2637" spans="7:17" s="24" customFormat="1" x14ac:dyDescent="0.2">
      <c r="G2637" s="33"/>
      <c r="H2637" s="33"/>
      <c r="J2637" s="36"/>
      <c r="K2637" s="36"/>
      <c r="L2637" s="36"/>
      <c r="M2637" s="36"/>
      <c r="P2637" s="45"/>
      <c r="Q2637" s="51"/>
    </row>
    <row r="2638" spans="7:17" s="24" customFormat="1" x14ac:dyDescent="0.2">
      <c r="G2638" s="33"/>
      <c r="H2638" s="33"/>
      <c r="J2638" s="36"/>
      <c r="K2638" s="36"/>
      <c r="L2638" s="36"/>
      <c r="M2638" s="36"/>
      <c r="P2638" s="45"/>
      <c r="Q2638" s="51"/>
    </row>
    <row r="2639" spans="7:17" s="24" customFormat="1" x14ac:dyDescent="0.2">
      <c r="G2639" s="33"/>
      <c r="H2639" s="33"/>
      <c r="J2639" s="36"/>
      <c r="K2639" s="36"/>
      <c r="L2639" s="36"/>
      <c r="M2639" s="36"/>
      <c r="P2639" s="45"/>
      <c r="Q2639" s="51"/>
    </row>
    <row r="2640" spans="7:17" s="24" customFormat="1" x14ac:dyDescent="0.2">
      <c r="G2640" s="33"/>
      <c r="H2640" s="33"/>
      <c r="J2640" s="36"/>
      <c r="K2640" s="36"/>
      <c r="L2640" s="36"/>
      <c r="M2640" s="36"/>
      <c r="P2640" s="45"/>
      <c r="Q2640" s="51"/>
    </row>
    <row r="2641" spans="7:17" s="24" customFormat="1" x14ac:dyDescent="0.2">
      <c r="G2641" s="33"/>
      <c r="H2641" s="33"/>
      <c r="J2641" s="36"/>
      <c r="K2641" s="36"/>
      <c r="L2641" s="36"/>
      <c r="M2641" s="36"/>
      <c r="P2641" s="45"/>
      <c r="Q2641" s="51"/>
    </row>
    <row r="2642" spans="7:17" s="24" customFormat="1" x14ac:dyDescent="0.2">
      <c r="G2642" s="33"/>
      <c r="H2642" s="33"/>
      <c r="J2642" s="36"/>
      <c r="K2642" s="36"/>
      <c r="L2642" s="36"/>
      <c r="M2642" s="36"/>
      <c r="P2642" s="45"/>
      <c r="Q2642" s="51"/>
    </row>
    <row r="2643" spans="7:17" s="24" customFormat="1" x14ac:dyDescent="0.2">
      <c r="G2643" s="33"/>
      <c r="H2643" s="33"/>
      <c r="J2643" s="36"/>
      <c r="K2643" s="36"/>
      <c r="L2643" s="36"/>
      <c r="M2643" s="36"/>
      <c r="P2643" s="45"/>
      <c r="Q2643" s="51"/>
    </row>
    <row r="2644" spans="7:17" s="24" customFormat="1" x14ac:dyDescent="0.2">
      <c r="G2644" s="33"/>
      <c r="H2644" s="33"/>
      <c r="J2644" s="36"/>
      <c r="K2644" s="36"/>
      <c r="L2644" s="36"/>
      <c r="M2644" s="36"/>
      <c r="P2644" s="45"/>
      <c r="Q2644" s="51"/>
    </row>
    <row r="2645" spans="7:17" s="24" customFormat="1" x14ac:dyDescent="0.2">
      <c r="G2645" s="33"/>
      <c r="H2645" s="33"/>
      <c r="J2645" s="36"/>
      <c r="K2645" s="36"/>
      <c r="L2645" s="36"/>
      <c r="M2645" s="36"/>
      <c r="P2645" s="45"/>
      <c r="Q2645" s="51"/>
    </row>
    <row r="2646" spans="7:17" s="24" customFormat="1" x14ac:dyDescent="0.2">
      <c r="G2646" s="33"/>
      <c r="H2646" s="33"/>
      <c r="J2646" s="36"/>
      <c r="K2646" s="36"/>
      <c r="L2646" s="36"/>
      <c r="M2646" s="36"/>
      <c r="P2646" s="45"/>
      <c r="Q2646" s="51"/>
    </row>
    <row r="2647" spans="7:17" s="24" customFormat="1" x14ac:dyDescent="0.2">
      <c r="G2647" s="33"/>
      <c r="H2647" s="33"/>
      <c r="J2647" s="36"/>
      <c r="K2647" s="36"/>
      <c r="L2647" s="36"/>
      <c r="M2647" s="36"/>
      <c r="P2647" s="45"/>
      <c r="Q2647" s="51"/>
    </row>
    <row r="2648" spans="7:17" s="24" customFormat="1" x14ac:dyDescent="0.2">
      <c r="G2648" s="33"/>
      <c r="H2648" s="33"/>
      <c r="J2648" s="36"/>
      <c r="K2648" s="36"/>
      <c r="L2648" s="36"/>
      <c r="M2648" s="36"/>
      <c r="P2648" s="45"/>
      <c r="Q2648" s="51"/>
    </row>
    <row r="2649" spans="7:17" s="24" customFormat="1" x14ac:dyDescent="0.2">
      <c r="G2649" s="33"/>
      <c r="H2649" s="33"/>
      <c r="J2649" s="36"/>
      <c r="K2649" s="36"/>
      <c r="L2649" s="36"/>
      <c r="M2649" s="36"/>
      <c r="P2649" s="45"/>
      <c r="Q2649" s="51"/>
    </row>
    <row r="2650" spans="7:17" s="24" customFormat="1" x14ac:dyDescent="0.2">
      <c r="G2650" s="33"/>
      <c r="H2650" s="33"/>
      <c r="J2650" s="36"/>
      <c r="K2650" s="36"/>
      <c r="L2650" s="36"/>
      <c r="M2650" s="36"/>
      <c r="P2650" s="45"/>
      <c r="Q2650" s="51"/>
    </row>
    <row r="2651" spans="7:17" s="24" customFormat="1" x14ac:dyDescent="0.2">
      <c r="G2651" s="33"/>
      <c r="H2651" s="33"/>
      <c r="J2651" s="36"/>
      <c r="K2651" s="36"/>
      <c r="L2651" s="36"/>
      <c r="M2651" s="36"/>
      <c r="P2651" s="45"/>
      <c r="Q2651" s="51"/>
    </row>
    <row r="2652" spans="7:17" s="24" customFormat="1" x14ac:dyDescent="0.2">
      <c r="G2652" s="33"/>
      <c r="H2652" s="33"/>
      <c r="J2652" s="36"/>
      <c r="K2652" s="36"/>
      <c r="L2652" s="36"/>
      <c r="M2652" s="36"/>
      <c r="P2652" s="45"/>
      <c r="Q2652" s="51"/>
    </row>
    <row r="2653" spans="7:17" s="24" customFormat="1" x14ac:dyDescent="0.2">
      <c r="G2653" s="33"/>
      <c r="H2653" s="33"/>
      <c r="J2653" s="36"/>
      <c r="K2653" s="36"/>
      <c r="L2653" s="36"/>
      <c r="M2653" s="36"/>
      <c r="P2653" s="45"/>
      <c r="Q2653" s="51"/>
    </row>
    <row r="2654" spans="7:17" s="24" customFormat="1" x14ac:dyDescent="0.2">
      <c r="G2654" s="33"/>
      <c r="H2654" s="33"/>
      <c r="J2654" s="36"/>
      <c r="K2654" s="36"/>
      <c r="L2654" s="36"/>
      <c r="M2654" s="36"/>
      <c r="P2654" s="45"/>
      <c r="Q2654" s="51"/>
    </row>
    <row r="2655" spans="7:17" s="24" customFormat="1" x14ac:dyDescent="0.2">
      <c r="G2655" s="33"/>
      <c r="H2655" s="33"/>
      <c r="J2655" s="36"/>
      <c r="K2655" s="36"/>
      <c r="L2655" s="36"/>
      <c r="M2655" s="36"/>
      <c r="P2655" s="45"/>
      <c r="Q2655" s="51"/>
    </row>
    <row r="2656" spans="7:17" s="24" customFormat="1" x14ac:dyDescent="0.2">
      <c r="G2656" s="33"/>
      <c r="H2656" s="33"/>
      <c r="J2656" s="36"/>
      <c r="K2656" s="36"/>
      <c r="L2656" s="36"/>
      <c r="M2656" s="36"/>
      <c r="P2656" s="45"/>
      <c r="Q2656" s="51"/>
    </row>
    <row r="2657" spans="7:17" s="24" customFormat="1" x14ac:dyDescent="0.2">
      <c r="G2657" s="33"/>
      <c r="H2657" s="33"/>
      <c r="J2657" s="36"/>
      <c r="K2657" s="36"/>
      <c r="L2657" s="36"/>
      <c r="M2657" s="36"/>
      <c r="P2657" s="45"/>
      <c r="Q2657" s="51"/>
    </row>
    <row r="2658" spans="7:17" s="24" customFormat="1" x14ac:dyDescent="0.2">
      <c r="G2658" s="33"/>
      <c r="H2658" s="33"/>
      <c r="J2658" s="36"/>
      <c r="K2658" s="36"/>
      <c r="L2658" s="36"/>
      <c r="M2658" s="36"/>
      <c r="P2658" s="45"/>
      <c r="Q2658" s="51"/>
    </row>
    <row r="2659" spans="7:17" s="24" customFormat="1" x14ac:dyDescent="0.2">
      <c r="G2659" s="33"/>
      <c r="H2659" s="33"/>
      <c r="J2659" s="36"/>
      <c r="K2659" s="36"/>
      <c r="L2659" s="36"/>
      <c r="M2659" s="36"/>
      <c r="P2659" s="45"/>
      <c r="Q2659" s="51"/>
    </row>
    <row r="2660" spans="7:17" s="24" customFormat="1" x14ac:dyDescent="0.2">
      <c r="G2660" s="33"/>
      <c r="H2660" s="33"/>
      <c r="J2660" s="36"/>
      <c r="K2660" s="36"/>
      <c r="L2660" s="36"/>
      <c r="M2660" s="36"/>
      <c r="P2660" s="45"/>
      <c r="Q2660" s="51"/>
    </row>
    <row r="2661" spans="7:17" s="24" customFormat="1" x14ac:dyDescent="0.2">
      <c r="G2661" s="33"/>
      <c r="H2661" s="33"/>
      <c r="J2661" s="36"/>
      <c r="K2661" s="36"/>
      <c r="L2661" s="36"/>
      <c r="M2661" s="36"/>
      <c r="P2661" s="45"/>
      <c r="Q2661" s="51"/>
    </row>
    <row r="2662" spans="7:17" s="24" customFormat="1" x14ac:dyDescent="0.2">
      <c r="G2662" s="33"/>
      <c r="H2662" s="33"/>
      <c r="J2662" s="36"/>
      <c r="K2662" s="36"/>
      <c r="L2662" s="36"/>
      <c r="M2662" s="36"/>
      <c r="P2662" s="45"/>
      <c r="Q2662" s="51"/>
    </row>
    <row r="2663" spans="7:17" s="24" customFormat="1" x14ac:dyDescent="0.2">
      <c r="G2663" s="33"/>
      <c r="H2663" s="33"/>
      <c r="J2663" s="36"/>
      <c r="K2663" s="36"/>
      <c r="L2663" s="36"/>
      <c r="M2663" s="36"/>
      <c r="P2663" s="45"/>
      <c r="Q2663" s="51"/>
    </row>
    <row r="2664" spans="7:17" s="24" customFormat="1" x14ac:dyDescent="0.2">
      <c r="G2664" s="33"/>
      <c r="H2664" s="33"/>
      <c r="J2664" s="36"/>
      <c r="K2664" s="36"/>
      <c r="L2664" s="36"/>
      <c r="M2664" s="36"/>
      <c r="P2664" s="45"/>
      <c r="Q2664" s="51"/>
    </row>
    <row r="2665" spans="7:17" s="24" customFormat="1" x14ac:dyDescent="0.2">
      <c r="G2665" s="33"/>
      <c r="H2665" s="33"/>
      <c r="J2665" s="36"/>
      <c r="K2665" s="36"/>
      <c r="L2665" s="36"/>
      <c r="M2665" s="36"/>
      <c r="P2665" s="45"/>
      <c r="Q2665" s="51"/>
    </row>
    <row r="2666" spans="7:17" s="24" customFormat="1" x14ac:dyDescent="0.2">
      <c r="G2666" s="33"/>
      <c r="H2666" s="33"/>
      <c r="J2666" s="36"/>
      <c r="K2666" s="36"/>
      <c r="L2666" s="36"/>
      <c r="M2666" s="36"/>
      <c r="P2666" s="45"/>
      <c r="Q2666" s="51"/>
    </row>
    <row r="2667" spans="7:17" s="24" customFormat="1" x14ac:dyDescent="0.2">
      <c r="G2667" s="33"/>
      <c r="H2667" s="33"/>
      <c r="J2667" s="36"/>
      <c r="K2667" s="36"/>
      <c r="L2667" s="36"/>
      <c r="M2667" s="36"/>
      <c r="P2667" s="45"/>
      <c r="Q2667" s="51"/>
    </row>
    <row r="2668" spans="7:17" s="24" customFormat="1" x14ac:dyDescent="0.2">
      <c r="G2668" s="33"/>
      <c r="H2668" s="33"/>
      <c r="J2668" s="36"/>
      <c r="K2668" s="36"/>
      <c r="L2668" s="36"/>
      <c r="M2668" s="36"/>
      <c r="P2668" s="45"/>
      <c r="Q2668" s="51"/>
    </row>
    <row r="2669" spans="7:17" s="24" customFormat="1" x14ac:dyDescent="0.2">
      <c r="G2669" s="33"/>
      <c r="H2669" s="33"/>
      <c r="J2669" s="36"/>
      <c r="K2669" s="36"/>
      <c r="L2669" s="36"/>
      <c r="M2669" s="36"/>
      <c r="P2669" s="45"/>
      <c r="Q2669" s="51"/>
    </row>
    <row r="2670" spans="7:17" s="24" customFormat="1" x14ac:dyDescent="0.2">
      <c r="G2670" s="33"/>
      <c r="H2670" s="33"/>
      <c r="J2670" s="36"/>
      <c r="K2670" s="36"/>
      <c r="L2670" s="36"/>
      <c r="M2670" s="36"/>
      <c r="P2670" s="45"/>
      <c r="Q2670" s="51"/>
    </row>
    <row r="2671" spans="7:17" s="24" customFormat="1" x14ac:dyDescent="0.2">
      <c r="G2671" s="33"/>
      <c r="H2671" s="33"/>
      <c r="J2671" s="36"/>
      <c r="K2671" s="36"/>
      <c r="L2671" s="36"/>
      <c r="M2671" s="36"/>
      <c r="P2671" s="45"/>
      <c r="Q2671" s="51"/>
    </row>
    <row r="2672" spans="7:17" s="24" customFormat="1" x14ac:dyDescent="0.2">
      <c r="G2672" s="33"/>
      <c r="H2672" s="33"/>
      <c r="J2672" s="36"/>
      <c r="K2672" s="36"/>
      <c r="L2672" s="36"/>
      <c r="M2672" s="36"/>
      <c r="P2672" s="45"/>
      <c r="Q2672" s="51"/>
    </row>
    <row r="2673" spans="7:17" s="24" customFormat="1" x14ac:dyDescent="0.2">
      <c r="G2673" s="33"/>
      <c r="H2673" s="33"/>
      <c r="J2673" s="36"/>
      <c r="K2673" s="36"/>
      <c r="L2673" s="36"/>
      <c r="M2673" s="36"/>
      <c r="P2673" s="45"/>
      <c r="Q2673" s="51"/>
    </row>
    <row r="2674" spans="7:17" s="24" customFormat="1" x14ac:dyDescent="0.2">
      <c r="G2674" s="33"/>
      <c r="H2674" s="33"/>
      <c r="J2674" s="36"/>
      <c r="K2674" s="36"/>
      <c r="L2674" s="36"/>
      <c r="M2674" s="36"/>
      <c r="P2674" s="45"/>
      <c r="Q2674" s="51"/>
    </row>
    <row r="2675" spans="7:17" s="24" customFormat="1" x14ac:dyDescent="0.2">
      <c r="G2675" s="33"/>
      <c r="H2675" s="33"/>
      <c r="J2675" s="36"/>
      <c r="K2675" s="36"/>
      <c r="L2675" s="36"/>
      <c r="M2675" s="36"/>
      <c r="P2675" s="45"/>
      <c r="Q2675" s="51"/>
    </row>
    <row r="2676" spans="7:17" s="24" customFormat="1" x14ac:dyDescent="0.2">
      <c r="G2676" s="33"/>
      <c r="H2676" s="33"/>
      <c r="J2676" s="36"/>
      <c r="K2676" s="36"/>
      <c r="L2676" s="36"/>
      <c r="M2676" s="36"/>
      <c r="P2676" s="45"/>
      <c r="Q2676" s="51"/>
    </row>
    <row r="2677" spans="7:17" s="24" customFormat="1" x14ac:dyDescent="0.2">
      <c r="G2677" s="33"/>
      <c r="H2677" s="33"/>
      <c r="J2677" s="36"/>
      <c r="K2677" s="36"/>
      <c r="L2677" s="36"/>
      <c r="M2677" s="36"/>
      <c r="P2677" s="45"/>
      <c r="Q2677" s="51"/>
    </row>
    <row r="2678" spans="7:17" s="24" customFormat="1" x14ac:dyDescent="0.2">
      <c r="G2678" s="33"/>
      <c r="H2678" s="33"/>
      <c r="J2678" s="36"/>
      <c r="K2678" s="36"/>
      <c r="L2678" s="36"/>
      <c r="M2678" s="36"/>
      <c r="P2678" s="45"/>
      <c r="Q2678" s="51"/>
    </row>
    <row r="2679" spans="7:17" s="24" customFormat="1" x14ac:dyDescent="0.2">
      <c r="G2679" s="33"/>
      <c r="H2679" s="33"/>
      <c r="J2679" s="36"/>
      <c r="K2679" s="36"/>
      <c r="L2679" s="36"/>
      <c r="M2679" s="36"/>
      <c r="P2679" s="45"/>
      <c r="Q2679" s="51"/>
    </row>
    <row r="2680" spans="7:17" s="24" customFormat="1" x14ac:dyDescent="0.2">
      <c r="G2680" s="33"/>
      <c r="H2680" s="33"/>
      <c r="J2680" s="36"/>
      <c r="K2680" s="36"/>
      <c r="L2680" s="36"/>
      <c r="M2680" s="36"/>
      <c r="P2680" s="45"/>
      <c r="Q2680" s="51"/>
    </row>
    <row r="2681" spans="7:17" s="24" customFormat="1" x14ac:dyDescent="0.2">
      <c r="G2681" s="33"/>
      <c r="H2681" s="33"/>
      <c r="J2681" s="36"/>
      <c r="K2681" s="36"/>
      <c r="L2681" s="36"/>
      <c r="M2681" s="36"/>
      <c r="P2681" s="45"/>
      <c r="Q2681" s="51"/>
    </row>
    <row r="2682" spans="7:17" s="24" customFormat="1" x14ac:dyDescent="0.2">
      <c r="G2682" s="33"/>
      <c r="H2682" s="33"/>
      <c r="J2682" s="36"/>
      <c r="K2682" s="36"/>
      <c r="L2682" s="36"/>
      <c r="M2682" s="36"/>
      <c r="P2682" s="45"/>
      <c r="Q2682" s="51"/>
    </row>
    <row r="2683" spans="7:17" s="24" customFormat="1" x14ac:dyDescent="0.2">
      <c r="G2683" s="33"/>
      <c r="H2683" s="33"/>
      <c r="J2683" s="36"/>
      <c r="K2683" s="36"/>
      <c r="L2683" s="36"/>
      <c r="M2683" s="36"/>
      <c r="P2683" s="45"/>
      <c r="Q2683" s="51"/>
    </row>
    <row r="2684" spans="7:17" s="24" customFormat="1" x14ac:dyDescent="0.2">
      <c r="G2684" s="33"/>
      <c r="H2684" s="33"/>
      <c r="J2684" s="36"/>
      <c r="K2684" s="36"/>
      <c r="L2684" s="36"/>
      <c r="M2684" s="36"/>
      <c r="P2684" s="45"/>
      <c r="Q2684" s="51"/>
    </row>
    <row r="2685" spans="7:17" s="24" customFormat="1" x14ac:dyDescent="0.2">
      <c r="G2685" s="33"/>
      <c r="H2685" s="33"/>
      <c r="J2685" s="36"/>
      <c r="K2685" s="36"/>
      <c r="L2685" s="36"/>
      <c r="M2685" s="36"/>
      <c r="P2685" s="45"/>
      <c r="Q2685" s="51"/>
    </row>
    <row r="2686" spans="7:17" s="24" customFormat="1" x14ac:dyDescent="0.2">
      <c r="G2686" s="33"/>
      <c r="H2686" s="33"/>
      <c r="J2686" s="36"/>
      <c r="K2686" s="36"/>
      <c r="L2686" s="36"/>
      <c r="M2686" s="36"/>
      <c r="P2686" s="45"/>
      <c r="Q2686" s="51"/>
    </row>
    <row r="2687" spans="7:17" s="24" customFormat="1" x14ac:dyDescent="0.2">
      <c r="G2687" s="33"/>
      <c r="H2687" s="33"/>
      <c r="J2687" s="36"/>
      <c r="K2687" s="36"/>
      <c r="L2687" s="36"/>
      <c r="M2687" s="36"/>
      <c r="P2687" s="45"/>
      <c r="Q2687" s="51"/>
    </row>
    <row r="2688" spans="7:17" s="24" customFormat="1" x14ac:dyDescent="0.2">
      <c r="G2688" s="33"/>
      <c r="H2688" s="33"/>
      <c r="J2688" s="36"/>
      <c r="K2688" s="36"/>
      <c r="L2688" s="36"/>
      <c r="M2688" s="36"/>
      <c r="P2688" s="45"/>
      <c r="Q2688" s="51"/>
    </row>
    <row r="2689" spans="7:17" s="24" customFormat="1" x14ac:dyDescent="0.2">
      <c r="G2689" s="33"/>
      <c r="H2689" s="33"/>
      <c r="J2689" s="36"/>
      <c r="K2689" s="36"/>
      <c r="L2689" s="36"/>
      <c r="M2689" s="36"/>
      <c r="P2689" s="45"/>
      <c r="Q2689" s="51"/>
    </row>
    <row r="2690" spans="7:17" s="24" customFormat="1" x14ac:dyDescent="0.2">
      <c r="G2690" s="33"/>
      <c r="H2690" s="33"/>
      <c r="J2690" s="36"/>
      <c r="K2690" s="36"/>
      <c r="L2690" s="36"/>
      <c r="M2690" s="36"/>
      <c r="P2690" s="45"/>
      <c r="Q2690" s="51"/>
    </row>
    <row r="2691" spans="7:17" s="24" customFormat="1" x14ac:dyDescent="0.2">
      <c r="G2691" s="33"/>
      <c r="H2691" s="33"/>
      <c r="J2691" s="36"/>
      <c r="K2691" s="36"/>
      <c r="L2691" s="36"/>
      <c r="M2691" s="36"/>
      <c r="P2691" s="45"/>
      <c r="Q2691" s="51"/>
    </row>
    <row r="2692" spans="7:17" s="24" customFormat="1" x14ac:dyDescent="0.2">
      <c r="G2692" s="33"/>
      <c r="H2692" s="33"/>
      <c r="J2692" s="36"/>
      <c r="K2692" s="36"/>
      <c r="L2692" s="36"/>
      <c r="M2692" s="36"/>
      <c r="P2692" s="45"/>
      <c r="Q2692" s="51"/>
    </row>
    <row r="2693" spans="7:17" s="24" customFormat="1" x14ac:dyDescent="0.2">
      <c r="G2693" s="33"/>
      <c r="H2693" s="33"/>
      <c r="J2693" s="36"/>
      <c r="K2693" s="36"/>
      <c r="L2693" s="36"/>
      <c r="M2693" s="36"/>
      <c r="P2693" s="45"/>
      <c r="Q2693" s="51"/>
    </row>
    <row r="2694" spans="7:17" s="24" customFormat="1" x14ac:dyDescent="0.2">
      <c r="G2694" s="33"/>
      <c r="H2694" s="33"/>
      <c r="J2694" s="36"/>
      <c r="K2694" s="36"/>
      <c r="L2694" s="36"/>
      <c r="M2694" s="36"/>
      <c r="P2694" s="45"/>
      <c r="Q2694" s="51"/>
    </row>
    <row r="2695" spans="7:17" s="24" customFormat="1" x14ac:dyDescent="0.2">
      <c r="G2695" s="33"/>
      <c r="H2695" s="33"/>
      <c r="J2695" s="36"/>
      <c r="K2695" s="36"/>
      <c r="L2695" s="36"/>
      <c r="M2695" s="36"/>
      <c r="P2695" s="45"/>
      <c r="Q2695" s="51"/>
    </row>
    <row r="2696" spans="7:17" s="24" customFormat="1" x14ac:dyDescent="0.2">
      <c r="G2696" s="33"/>
      <c r="H2696" s="33"/>
      <c r="J2696" s="36"/>
      <c r="K2696" s="36"/>
      <c r="L2696" s="36"/>
      <c r="M2696" s="36"/>
      <c r="P2696" s="45"/>
      <c r="Q2696" s="51"/>
    </row>
    <row r="2697" spans="7:17" s="24" customFormat="1" x14ac:dyDescent="0.2">
      <c r="G2697" s="33"/>
      <c r="H2697" s="33"/>
      <c r="J2697" s="36"/>
      <c r="K2697" s="36"/>
      <c r="L2697" s="36"/>
      <c r="M2697" s="36"/>
      <c r="P2697" s="45"/>
      <c r="Q2697" s="51"/>
    </row>
    <row r="2698" spans="7:17" s="24" customFormat="1" x14ac:dyDescent="0.2">
      <c r="G2698" s="33"/>
      <c r="H2698" s="33"/>
      <c r="J2698" s="36"/>
      <c r="K2698" s="36"/>
      <c r="L2698" s="36"/>
      <c r="M2698" s="36"/>
      <c r="P2698" s="45"/>
      <c r="Q2698" s="51"/>
    </row>
    <row r="2699" spans="7:17" s="24" customFormat="1" x14ac:dyDescent="0.2">
      <c r="G2699" s="33"/>
      <c r="H2699" s="33"/>
      <c r="J2699" s="36"/>
      <c r="K2699" s="36"/>
      <c r="L2699" s="36"/>
      <c r="M2699" s="36"/>
      <c r="P2699" s="45"/>
      <c r="Q2699" s="51"/>
    </row>
    <row r="2700" spans="7:17" s="24" customFormat="1" x14ac:dyDescent="0.2">
      <c r="G2700" s="33"/>
      <c r="H2700" s="33"/>
      <c r="J2700" s="36"/>
      <c r="K2700" s="36"/>
      <c r="L2700" s="36"/>
      <c r="M2700" s="36"/>
      <c r="P2700" s="45"/>
      <c r="Q2700" s="51"/>
    </row>
    <row r="2701" spans="7:17" s="24" customFormat="1" x14ac:dyDescent="0.2">
      <c r="G2701" s="33"/>
      <c r="H2701" s="33"/>
      <c r="J2701" s="36"/>
      <c r="K2701" s="36"/>
      <c r="L2701" s="36"/>
      <c r="M2701" s="36"/>
      <c r="P2701" s="45"/>
      <c r="Q2701" s="51"/>
    </row>
    <row r="2702" spans="7:17" s="24" customFormat="1" x14ac:dyDescent="0.2">
      <c r="G2702" s="33"/>
      <c r="H2702" s="33"/>
      <c r="J2702" s="36"/>
      <c r="K2702" s="36"/>
      <c r="L2702" s="36"/>
      <c r="M2702" s="36"/>
      <c r="P2702" s="45"/>
      <c r="Q2702" s="51"/>
    </row>
    <row r="2703" spans="7:17" s="24" customFormat="1" x14ac:dyDescent="0.2">
      <c r="G2703" s="33"/>
      <c r="H2703" s="33"/>
      <c r="J2703" s="36"/>
      <c r="K2703" s="36"/>
      <c r="L2703" s="36"/>
      <c r="M2703" s="36"/>
      <c r="P2703" s="45"/>
      <c r="Q2703" s="51"/>
    </row>
    <row r="2704" spans="7:17" s="24" customFormat="1" x14ac:dyDescent="0.2">
      <c r="G2704" s="33"/>
      <c r="H2704" s="33"/>
      <c r="J2704" s="36"/>
      <c r="K2704" s="36"/>
      <c r="L2704" s="36"/>
      <c r="M2704" s="36"/>
      <c r="P2704" s="45"/>
      <c r="Q2704" s="51"/>
    </row>
    <row r="2705" spans="7:17" s="24" customFormat="1" x14ac:dyDescent="0.2">
      <c r="G2705" s="33"/>
      <c r="H2705" s="33"/>
      <c r="J2705" s="36"/>
      <c r="K2705" s="36"/>
      <c r="L2705" s="36"/>
      <c r="M2705" s="36"/>
      <c r="P2705" s="45"/>
      <c r="Q2705" s="51"/>
    </row>
    <row r="2706" spans="7:17" s="24" customFormat="1" x14ac:dyDescent="0.2">
      <c r="G2706" s="33"/>
      <c r="H2706" s="33"/>
      <c r="J2706" s="36"/>
      <c r="K2706" s="36"/>
      <c r="L2706" s="36"/>
      <c r="M2706" s="36"/>
      <c r="P2706" s="45"/>
      <c r="Q2706" s="51"/>
    </row>
    <row r="2707" spans="7:17" s="24" customFormat="1" x14ac:dyDescent="0.2">
      <c r="G2707" s="33"/>
      <c r="H2707" s="33"/>
      <c r="J2707" s="36"/>
      <c r="K2707" s="36"/>
      <c r="L2707" s="36"/>
      <c r="M2707" s="36"/>
      <c r="P2707" s="45"/>
      <c r="Q2707" s="51"/>
    </row>
    <row r="2708" spans="7:17" s="24" customFormat="1" x14ac:dyDescent="0.2">
      <c r="G2708" s="33"/>
      <c r="H2708" s="33"/>
      <c r="J2708" s="36"/>
      <c r="K2708" s="36"/>
      <c r="L2708" s="36"/>
      <c r="M2708" s="36"/>
      <c r="P2708" s="45"/>
      <c r="Q2708" s="51"/>
    </row>
    <row r="2709" spans="7:17" s="24" customFormat="1" x14ac:dyDescent="0.2">
      <c r="G2709" s="33"/>
      <c r="H2709" s="33"/>
      <c r="J2709" s="36"/>
      <c r="K2709" s="36"/>
      <c r="L2709" s="36"/>
      <c r="M2709" s="36"/>
      <c r="P2709" s="45"/>
      <c r="Q2709" s="51"/>
    </row>
    <row r="2710" spans="7:17" s="24" customFormat="1" x14ac:dyDescent="0.2">
      <c r="G2710" s="33"/>
      <c r="H2710" s="33"/>
      <c r="J2710" s="36"/>
      <c r="K2710" s="36"/>
      <c r="L2710" s="36"/>
      <c r="M2710" s="36"/>
      <c r="P2710" s="45"/>
      <c r="Q2710" s="51"/>
    </row>
    <row r="2711" spans="7:17" s="24" customFormat="1" x14ac:dyDescent="0.2">
      <c r="G2711" s="33"/>
      <c r="H2711" s="33"/>
      <c r="J2711" s="36"/>
      <c r="K2711" s="36"/>
      <c r="L2711" s="36"/>
      <c r="M2711" s="36"/>
      <c r="P2711" s="45"/>
      <c r="Q2711" s="51"/>
    </row>
    <row r="2712" spans="7:17" s="24" customFormat="1" x14ac:dyDescent="0.2">
      <c r="G2712" s="33"/>
      <c r="H2712" s="33"/>
      <c r="J2712" s="36"/>
      <c r="K2712" s="36"/>
      <c r="L2712" s="36"/>
      <c r="M2712" s="36"/>
      <c r="P2712" s="45"/>
      <c r="Q2712" s="51"/>
    </row>
    <row r="2713" spans="7:17" s="24" customFormat="1" x14ac:dyDescent="0.2">
      <c r="G2713" s="33"/>
      <c r="H2713" s="33"/>
      <c r="J2713" s="36"/>
      <c r="K2713" s="36"/>
      <c r="L2713" s="36"/>
      <c r="M2713" s="36"/>
      <c r="P2713" s="45"/>
      <c r="Q2713" s="51"/>
    </row>
    <row r="2714" spans="7:17" s="24" customFormat="1" x14ac:dyDescent="0.2">
      <c r="G2714" s="33"/>
      <c r="H2714" s="33"/>
      <c r="J2714" s="36"/>
      <c r="K2714" s="36"/>
      <c r="L2714" s="36"/>
      <c r="M2714" s="36"/>
      <c r="P2714" s="45"/>
      <c r="Q2714" s="51"/>
    </row>
    <row r="2715" spans="7:17" s="24" customFormat="1" x14ac:dyDescent="0.2">
      <c r="G2715" s="33"/>
      <c r="H2715" s="33"/>
      <c r="J2715" s="36"/>
      <c r="K2715" s="36"/>
      <c r="L2715" s="36"/>
      <c r="M2715" s="36"/>
      <c r="P2715" s="45"/>
      <c r="Q2715" s="51"/>
    </row>
    <row r="2716" spans="7:17" s="24" customFormat="1" x14ac:dyDescent="0.2">
      <c r="G2716" s="33"/>
      <c r="H2716" s="33"/>
      <c r="J2716" s="36"/>
      <c r="K2716" s="36"/>
      <c r="L2716" s="36"/>
      <c r="M2716" s="36"/>
      <c r="P2716" s="45"/>
      <c r="Q2716" s="51"/>
    </row>
    <row r="2717" spans="7:17" s="24" customFormat="1" x14ac:dyDescent="0.2">
      <c r="G2717" s="33"/>
      <c r="H2717" s="33"/>
      <c r="J2717" s="36"/>
      <c r="K2717" s="36"/>
      <c r="L2717" s="36"/>
      <c r="M2717" s="36"/>
      <c r="P2717" s="45"/>
      <c r="Q2717" s="51"/>
    </row>
    <row r="2718" spans="7:17" s="24" customFormat="1" x14ac:dyDescent="0.2">
      <c r="G2718" s="33"/>
      <c r="H2718" s="33"/>
      <c r="J2718" s="36"/>
      <c r="K2718" s="36"/>
      <c r="L2718" s="36"/>
      <c r="M2718" s="36"/>
      <c r="P2718" s="45"/>
      <c r="Q2718" s="51"/>
    </row>
    <row r="2719" spans="7:17" s="24" customFormat="1" x14ac:dyDescent="0.2">
      <c r="G2719" s="33"/>
      <c r="H2719" s="33"/>
      <c r="J2719" s="36"/>
      <c r="K2719" s="36"/>
      <c r="L2719" s="36"/>
      <c r="M2719" s="36"/>
      <c r="P2719" s="45"/>
      <c r="Q2719" s="51"/>
    </row>
    <row r="2720" spans="7:17" s="24" customFormat="1" x14ac:dyDescent="0.2">
      <c r="G2720" s="33"/>
      <c r="H2720" s="33"/>
      <c r="J2720" s="36"/>
      <c r="K2720" s="36"/>
      <c r="L2720" s="36"/>
      <c r="M2720" s="36"/>
      <c r="P2720" s="45"/>
      <c r="Q2720" s="51"/>
    </row>
    <row r="2721" spans="7:17" s="24" customFormat="1" x14ac:dyDescent="0.2">
      <c r="G2721" s="33"/>
      <c r="H2721" s="33"/>
      <c r="J2721" s="36"/>
      <c r="K2721" s="36"/>
      <c r="L2721" s="36"/>
      <c r="M2721" s="36"/>
      <c r="P2721" s="45"/>
      <c r="Q2721" s="51"/>
    </row>
    <row r="2722" spans="7:17" s="24" customFormat="1" x14ac:dyDescent="0.2">
      <c r="G2722" s="33"/>
      <c r="H2722" s="33"/>
      <c r="J2722" s="36"/>
      <c r="K2722" s="36"/>
      <c r="L2722" s="36"/>
      <c r="M2722" s="36"/>
      <c r="P2722" s="45"/>
      <c r="Q2722" s="51"/>
    </row>
    <row r="2723" spans="7:17" s="24" customFormat="1" x14ac:dyDescent="0.2">
      <c r="G2723" s="33"/>
      <c r="H2723" s="33"/>
      <c r="J2723" s="36"/>
      <c r="K2723" s="36"/>
      <c r="L2723" s="36"/>
      <c r="M2723" s="36"/>
      <c r="P2723" s="45"/>
      <c r="Q2723" s="51"/>
    </row>
    <row r="2724" spans="7:17" s="24" customFormat="1" x14ac:dyDescent="0.2">
      <c r="G2724" s="33"/>
      <c r="H2724" s="33"/>
      <c r="J2724" s="36"/>
      <c r="K2724" s="36"/>
      <c r="L2724" s="36"/>
      <c r="M2724" s="36"/>
      <c r="P2724" s="45"/>
      <c r="Q2724" s="51"/>
    </row>
    <row r="2725" spans="7:17" s="24" customFormat="1" x14ac:dyDescent="0.2">
      <c r="G2725" s="33"/>
      <c r="H2725" s="33"/>
      <c r="J2725" s="36"/>
      <c r="K2725" s="36"/>
      <c r="L2725" s="36"/>
      <c r="M2725" s="36"/>
      <c r="P2725" s="45"/>
      <c r="Q2725" s="51"/>
    </row>
    <row r="2726" spans="7:17" s="24" customFormat="1" x14ac:dyDescent="0.2">
      <c r="G2726" s="33"/>
      <c r="H2726" s="33"/>
      <c r="J2726" s="36"/>
      <c r="K2726" s="36"/>
      <c r="L2726" s="36"/>
      <c r="M2726" s="36"/>
      <c r="P2726" s="45"/>
      <c r="Q2726" s="51"/>
    </row>
    <row r="2727" spans="7:17" s="24" customFormat="1" x14ac:dyDescent="0.2">
      <c r="G2727" s="33"/>
      <c r="H2727" s="33"/>
      <c r="J2727" s="36"/>
      <c r="K2727" s="36"/>
      <c r="L2727" s="36"/>
      <c r="M2727" s="36"/>
      <c r="P2727" s="45"/>
      <c r="Q2727" s="51"/>
    </row>
    <row r="2728" spans="7:17" s="24" customFormat="1" x14ac:dyDescent="0.2">
      <c r="G2728" s="33"/>
      <c r="H2728" s="33"/>
      <c r="J2728" s="36"/>
      <c r="K2728" s="36"/>
      <c r="L2728" s="36"/>
      <c r="M2728" s="36"/>
      <c r="P2728" s="45"/>
      <c r="Q2728" s="51"/>
    </row>
    <row r="2729" spans="7:17" s="24" customFormat="1" x14ac:dyDescent="0.2">
      <c r="G2729" s="33"/>
      <c r="H2729" s="33"/>
      <c r="J2729" s="36"/>
      <c r="K2729" s="36"/>
      <c r="L2729" s="36"/>
      <c r="M2729" s="36"/>
      <c r="P2729" s="45"/>
      <c r="Q2729" s="51"/>
    </row>
    <row r="2730" spans="7:17" s="24" customFormat="1" x14ac:dyDescent="0.2">
      <c r="G2730" s="33"/>
      <c r="H2730" s="33"/>
      <c r="J2730" s="36"/>
      <c r="K2730" s="36"/>
      <c r="L2730" s="36"/>
      <c r="M2730" s="36"/>
      <c r="P2730" s="45"/>
      <c r="Q2730" s="51"/>
    </row>
    <row r="2731" spans="7:17" s="24" customFormat="1" x14ac:dyDescent="0.2">
      <c r="G2731" s="33"/>
      <c r="H2731" s="33"/>
      <c r="J2731" s="36"/>
      <c r="K2731" s="36"/>
      <c r="L2731" s="36"/>
      <c r="M2731" s="36"/>
      <c r="P2731" s="45"/>
      <c r="Q2731" s="51"/>
    </row>
    <row r="2732" spans="7:17" s="24" customFormat="1" x14ac:dyDescent="0.2">
      <c r="G2732" s="33"/>
      <c r="H2732" s="33"/>
      <c r="J2732" s="36"/>
      <c r="K2732" s="36"/>
      <c r="L2732" s="36"/>
      <c r="M2732" s="36"/>
      <c r="P2732" s="45"/>
      <c r="Q2732" s="51"/>
    </row>
    <row r="2733" spans="7:17" s="24" customFormat="1" x14ac:dyDescent="0.2">
      <c r="G2733" s="33"/>
      <c r="H2733" s="33"/>
      <c r="J2733" s="36"/>
      <c r="K2733" s="36"/>
      <c r="L2733" s="36"/>
      <c r="M2733" s="36"/>
      <c r="P2733" s="45"/>
      <c r="Q2733" s="51"/>
    </row>
    <row r="2734" spans="7:17" s="24" customFormat="1" x14ac:dyDescent="0.2">
      <c r="G2734" s="33"/>
      <c r="H2734" s="33"/>
      <c r="J2734" s="36"/>
      <c r="K2734" s="36"/>
      <c r="L2734" s="36"/>
      <c r="M2734" s="36"/>
      <c r="P2734" s="45"/>
      <c r="Q2734" s="51"/>
    </row>
    <row r="2735" spans="7:17" s="24" customFormat="1" x14ac:dyDescent="0.2">
      <c r="G2735" s="33"/>
      <c r="H2735" s="33"/>
      <c r="J2735" s="36"/>
      <c r="K2735" s="36"/>
      <c r="L2735" s="36"/>
      <c r="M2735" s="36"/>
      <c r="P2735" s="45"/>
      <c r="Q2735" s="51"/>
    </row>
    <row r="2736" spans="7:17" s="24" customFormat="1" x14ac:dyDescent="0.2">
      <c r="G2736" s="33"/>
      <c r="H2736" s="33"/>
      <c r="J2736" s="36"/>
      <c r="K2736" s="36"/>
      <c r="L2736" s="36"/>
      <c r="M2736" s="36"/>
      <c r="P2736" s="45"/>
      <c r="Q2736" s="51"/>
    </row>
    <row r="2737" spans="7:17" s="24" customFormat="1" x14ac:dyDescent="0.2">
      <c r="G2737" s="33"/>
      <c r="H2737" s="33"/>
      <c r="J2737" s="36"/>
      <c r="K2737" s="36"/>
      <c r="L2737" s="36"/>
      <c r="M2737" s="36"/>
      <c r="P2737" s="45"/>
      <c r="Q2737" s="51"/>
    </row>
    <row r="2738" spans="7:17" s="24" customFormat="1" x14ac:dyDescent="0.2">
      <c r="G2738" s="33"/>
      <c r="H2738" s="33"/>
      <c r="J2738" s="36"/>
      <c r="K2738" s="36"/>
      <c r="L2738" s="36"/>
      <c r="M2738" s="36"/>
      <c r="P2738" s="45"/>
      <c r="Q2738" s="51"/>
    </row>
    <row r="2739" spans="7:17" s="24" customFormat="1" x14ac:dyDescent="0.2">
      <c r="G2739" s="33"/>
      <c r="H2739" s="33"/>
      <c r="J2739" s="36"/>
      <c r="K2739" s="36"/>
      <c r="L2739" s="36"/>
      <c r="M2739" s="36"/>
      <c r="P2739" s="45"/>
      <c r="Q2739" s="51"/>
    </row>
    <row r="2740" spans="7:17" s="24" customFormat="1" x14ac:dyDescent="0.2">
      <c r="G2740" s="33"/>
      <c r="H2740" s="33"/>
      <c r="J2740" s="36"/>
      <c r="K2740" s="36"/>
      <c r="L2740" s="36"/>
      <c r="M2740" s="36"/>
      <c r="P2740" s="45"/>
      <c r="Q2740" s="51"/>
    </row>
    <row r="2741" spans="7:17" s="24" customFormat="1" x14ac:dyDescent="0.2">
      <c r="G2741" s="33"/>
      <c r="H2741" s="33"/>
      <c r="J2741" s="36"/>
      <c r="K2741" s="36"/>
      <c r="L2741" s="36"/>
      <c r="M2741" s="36"/>
      <c r="P2741" s="45"/>
      <c r="Q2741" s="51"/>
    </row>
    <row r="2742" spans="7:17" s="24" customFormat="1" x14ac:dyDescent="0.2">
      <c r="G2742" s="33"/>
      <c r="H2742" s="33"/>
      <c r="J2742" s="36"/>
      <c r="K2742" s="36"/>
      <c r="L2742" s="36"/>
      <c r="M2742" s="36"/>
      <c r="P2742" s="45"/>
      <c r="Q2742" s="51"/>
    </row>
    <row r="2743" spans="7:17" s="24" customFormat="1" x14ac:dyDescent="0.2">
      <c r="G2743" s="33"/>
      <c r="H2743" s="33"/>
      <c r="J2743" s="36"/>
      <c r="K2743" s="36"/>
      <c r="L2743" s="36"/>
      <c r="M2743" s="36"/>
      <c r="P2743" s="45"/>
      <c r="Q2743" s="51"/>
    </row>
    <row r="2744" spans="7:17" s="24" customFormat="1" x14ac:dyDescent="0.2">
      <c r="G2744" s="33"/>
      <c r="H2744" s="33"/>
      <c r="J2744" s="36"/>
      <c r="K2744" s="36"/>
      <c r="L2744" s="36"/>
      <c r="M2744" s="36"/>
      <c r="P2744" s="45"/>
      <c r="Q2744" s="51"/>
    </row>
    <row r="2745" spans="7:17" s="24" customFormat="1" x14ac:dyDescent="0.2">
      <c r="G2745" s="33"/>
      <c r="H2745" s="33"/>
      <c r="J2745" s="36"/>
      <c r="K2745" s="36"/>
      <c r="L2745" s="36"/>
      <c r="M2745" s="36"/>
      <c r="P2745" s="45"/>
      <c r="Q2745" s="51"/>
    </row>
    <row r="2746" spans="7:17" s="24" customFormat="1" x14ac:dyDescent="0.2">
      <c r="G2746" s="33"/>
      <c r="H2746" s="33"/>
      <c r="J2746" s="36"/>
      <c r="K2746" s="36"/>
      <c r="L2746" s="36"/>
      <c r="M2746" s="36"/>
      <c r="P2746" s="45"/>
      <c r="Q2746" s="51"/>
    </row>
    <row r="2747" spans="7:17" s="24" customFormat="1" x14ac:dyDescent="0.2">
      <c r="G2747" s="33"/>
      <c r="H2747" s="33"/>
      <c r="J2747" s="36"/>
      <c r="K2747" s="36"/>
      <c r="L2747" s="36"/>
      <c r="M2747" s="36"/>
      <c r="P2747" s="45"/>
      <c r="Q2747" s="51"/>
    </row>
    <row r="2748" spans="7:17" s="24" customFormat="1" x14ac:dyDescent="0.2">
      <c r="G2748" s="33"/>
      <c r="H2748" s="33"/>
      <c r="J2748" s="36"/>
      <c r="K2748" s="36"/>
      <c r="L2748" s="36"/>
      <c r="M2748" s="36"/>
      <c r="P2748" s="45"/>
      <c r="Q2748" s="51"/>
    </row>
    <row r="2749" spans="7:17" s="24" customFormat="1" x14ac:dyDescent="0.2">
      <c r="G2749" s="33"/>
      <c r="H2749" s="33"/>
      <c r="J2749" s="36"/>
      <c r="K2749" s="36"/>
      <c r="L2749" s="36"/>
      <c r="M2749" s="36"/>
      <c r="P2749" s="45"/>
      <c r="Q2749" s="51"/>
    </row>
    <row r="2750" spans="7:17" s="24" customFormat="1" x14ac:dyDescent="0.2">
      <c r="G2750" s="33"/>
      <c r="H2750" s="33"/>
      <c r="J2750" s="36"/>
      <c r="K2750" s="36"/>
      <c r="L2750" s="36"/>
      <c r="M2750" s="36"/>
      <c r="P2750" s="45"/>
      <c r="Q2750" s="51"/>
    </row>
    <row r="2751" spans="7:17" s="24" customFormat="1" x14ac:dyDescent="0.2">
      <c r="G2751" s="33"/>
      <c r="H2751" s="33"/>
      <c r="J2751" s="36"/>
      <c r="K2751" s="36"/>
      <c r="L2751" s="36"/>
      <c r="M2751" s="36"/>
      <c r="P2751" s="45"/>
      <c r="Q2751" s="51"/>
    </row>
    <row r="2752" spans="7:17" s="24" customFormat="1" x14ac:dyDescent="0.2">
      <c r="G2752" s="33"/>
      <c r="H2752" s="33"/>
      <c r="J2752" s="36"/>
      <c r="K2752" s="36"/>
      <c r="L2752" s="36"/>
      <c r="M2752" s="36"/>
      <c r="P2752" s="45"/>
      <c r="Q2752" s="51"/>
    </row>
    <row r="2753" spans="7:17" s="24" customFormat="1" x14ac:dyDescent="0.2">
      <c r="G2753" s="33"/>
      <c r="H2753" s="33"/>
      <c r="J2753" s="36"/>
      <c r="K2753" s="36"/>
      <c r="L2753" s="36"/>
      <c r="M2753" s="36"/>
      <c r="P2753" s="45"/>
      <c r="Q2753" s="51"/>
    </row>
    <row r="2754" spans="7:17" s="24" customFormat="1" x14ac:dyDescent="0.2">
      <c r="G2754" s="33"/>
      <c r="H2754" s="33"/>
      <c r="J2754" s="36"/>
      <c r="K2754" s="36"/>
      <c r="L2754" s="36"/>
      <c r="M2754" s="36"/>
      <c r="P2754" s="45"/>
      <c r="Q2754" s="51"/>
    </row>
    <row r="2755" spans="7:17" s="24" customFormat="1" x14ac:dyDescent="0.2">
      <c r="G2755" s="33"/>
      <c r="H2755" s="33"/>
      <c r="J2755" s="36"/>
      <c r="K2755" s="36"/>
      <c r="L2755" s="36"/>
      <c r="M2755" s="36"/>
      <c r="P2755" s="45"/>
      <c r="Q2755" s="51"/>
    </row>
    <row r="2756" spans="7:17" s="24" customFormat="1" x14ac:dyDescent="0.2">
      <c r="G2756" s="33"/>
      <c r="H2756" s="33"/>
      <c r="J2756" s="36"/>
      <c r="K2756" s="36"/>
      <c r="L2756" s="36"/>
      <c r="M2756" s="36"/>
      <c r="P2756" s="45"/>
      <c r="Q2756" s="51"/>
    </row>
    <row r="2757" spans="7:17" s="24" customFormat="1" x14ac:dyDescent="0.2">
      <c r="G2757" s="33"/>
      <c r="H2757" s="33"/>
      <c r="J2757" s="36"/>
      <c r="K2757" s="36"/>
      <c r="L2757" s="36"/>
      <c r="M2757" s="36"/>
      <c r="P2757" s="45"/>
      <c r="Q2757" s="51"/>
    </row>
    <row r="2758" spans="7:17" s="24" customFormat="1" x14ac:dyDescent="0.2">
      <c r="G2758" s="33"/>
      <c r="H2758" s="33"/>
      <c r="J2758" s="36"/>
      <c r="K2758" s="36"/>
      <c r="L2758" s="36"/>
      <c r="M2758" s="36"/>
      <c r="P2758" s="45"/>
      <c r="Q2758" s="51"/>
    </row>
    <row r="2759" spans="7:17" s="24" customFormat="1" x14ac:dyDescent="0.2">
      <c r="G2759" s="33"/>
      <c r="H2759" s="33"/>
      <c r="J2759" s="36"/>
      <c r="K2759" s="36"/>
      <c r="L2759" s="36"/>
      <c r="M2759" s="36"/>
      <c r="P2759" s="45"/>
      <c r="Q2759" s="51"/>
    </row>
    <row r="2760" spans="7:17" s="24" customFormat="1" x14ac:dyDescent="0.2">
      <c r="G2760" s="33"/>
      <c r="H2760" s="33"/>
      <c r="J2760" s="36"/>
      <c r="K2760" s="36"/>
      <c r="L2760" s="36"/>
      <c r="M2760" s="36"/>
      <c r="P2760" s="45"/>
      <c r="Q2760" s="51"/>
    </row>
    <row r="2761" spans="7:17" s="24" customFormat="1" x14ac:dyDescent="0.2">
      <c r="G2761" s="33"/>
      <c r="H2761" s="33"/>
      <c r="J2761" s="36"/>
      <c r="K2761" s="36"/>
      <c r="L2761" s="36"/>
      <c r="M2761" s="36"/>
      <c r="P2761" s="45"/>
      <c r="Q2761" s="51"/>
    </row>
    <row r="2762" spans="7:17" s="24" customFormat="1" x14ac:dyDescent="0.2">
      <c r="G2762" s="33"/>
      <c r="H2762" s="33"/>
      <c r="J2762" s="36"/>
      <c r="K2762" s="36"/>
      <c r="L2762" s="36"/>
      <c r="M2762" s="36"/>
      <c r="P2762" s="45"/>
      <c r="Q2762" s="51"/>
    </row>
    <row r="2763" spans="7:17" s="24" customFormat="1" x14ac:dyDescent="0.2">
      <c r="G2763" s="33"/>
      <c r="H2763" s="33"/>
      <c r="J2763" s="36"/>
      <c r="K2763" s="36"/>
      <c r="L2763" s="36"/>
      <c r="M2763" s="36"/>
      <c r="P2763" s="45"/>
      <c r="Q2763" s="51"/>
    </row>
    <row r="2764" spans="7:17" s="24" customFormat="1" x14ac:dyDescent="0.2">
      <c r="G2764" s="33"/>
      <c r="H2764" s="33"/>
      <c r="J2764" s="36"/>
      <c r="K2764" s="36"/>
      <c r="L2764" s="36"/>
      <c r="M2764" s="36"/>
      <c r="P2764" s="45"/>
      <c r="Q2764" s="51"/>
    </row>
    <row r="2765" spans="7:17" s="24" customFormat="1" x14ac:dyDescent="0.2">
      <c r="G2765" s="33"/>
      <c r="H2765" s="33"/>
      <c r="J2765" s="36"/>
      <c r="K2765" s="36"/>
      <c r="L2765" s="36"/>
      <c r="M2765" s="36"/>
      <c r="P2765" s="45"/>
      <c r="Q2765" s="51"/>
    </row>
    <row r="2766" spans="7:17" s="24" customFormat="1" x14ac:dyDescent="0.2">
      <c r="G2766" s="33"/>
      <c r="H2766" s="33"/>
      <c r="J2766" s="36"/>
      <c r="K2766" s="36"/>
      <c r="L2766" s="36"/>
      <c r="M2766" s="36"/>
      <c r="P2766" s="45"/>
      <c r="Q2766" s="51"/>
    </row>
    <row r="2767" spans="7:17" s="24" customFormat="1" x14ac:dyDescent="0.2">
      <c r="G2767" s="33"/>
      <c r="H2767" s="33"/>
      <c r="J2767" s="36"/>
      <c r="K2767" s="36"/>
      <c r="L2767" s="36"/>
      <c r="M2767" s="36"/>
      <c r="P2767" s="45"/>
      <c r="Q2767" s="51"/>
    </row>
    <row r="2768" spans="7:17" s="24" customFormat="1" x14ac:dyDescent="0.2">
      <c r="G2768" s="33"/>
      <c r="H2768" s="33"/>
      <c r="J2768" s="36"/>
      <c r="K2768" s="36"/>
      <c r="L2768" s="36"/>
      <c r="M2768" s="36"/>
      <c r="P2768" s="45"/>
      <c r="Q2768" s="51"/>
    </row>
    <row r="2769" spans="7:17" s="24" customFormat="1" x14ac:dyDescent="0.2">
      <c r="G2769" s="33"/>
      <c r="H2769" s="33"/>
      <c r="J2769" s="36"/>
      <c r="K2769" s="36"/>
      <c r="L2769" s="36"/>
      <c r="M2769" s="36"/>
      <c r="P2769" s="45"/>
      <c r="Q2769" s="51"/>
    </row>
    <row r="2770" spans="7:17" s="24" customFormat="1" x14ac:dyDescent="0.2">
      <c r="G2770" s="33"/>
      <c r="H2770" s="33"/>
      <c r="J2770" s="36"/>
      <c r="K2770" s="36"/>
      <c r="L2770" s="36"/>
      <c r="M2770" s="36"/>
      <c r="P2770" s="45"/>
      <c r="Q2770" s="51"/>
    </row>
    <row r="2771" spans="7:17" s="24" customFormat="1" x14ac:dyDescent="0.2">
      <c r="G2771" s="33"/>
      <c r="H2771" s="33"/>
      <c r="J2771" s="36"/>
      <c r="K2771" s="36"/>
      <c r="L2771" s="36"/>
      <c r="M2771" s="36"/>
      <c r="P2771" s="45"/>
      <c r="Q2771" s="51"/>
    </row>
    <row r="2772" spans="7:17" s="24" customFormat="1" x14ac:dyDescent="0.2">
      <c r="G2772" s="33"/>
      <c r="H2772" s="33"/>
      <c r="J2772" s="36"/>
      <c r="K2772" s="36"/>
      <c r="L2772" s="36"/>
      <c r="M2772" s="36"/>
      <c r="P2772" s="45"/>
      <c r="Q2772" s="51"/>
    </row>
    <row r="2773" spans="7:17" s="24" customFormat="1" x14ac:dyDescent="0.2">
      <c r="G2773" s="33"/>
      <c r="H2773" s="33"/>
      <c r="J2773" s="36"/>
      <c r="K2773" s="36"/>
      <c r="L2773" s="36"/>
      <c r="M2773" s="36"/>
      <c r="P2773" s="45"/>
      <c r="Q2773" s="51"/>
    </row>
    <row r="2774" spans="7:17" s="24" customFormat="1" x14ac:dyDescent="0.2">
      <c r="G2774" s="33"/>
      <c r="H2774" s="33"/>
      <c r="J2774" s="36"/>
      <c r="K2774" s="36"/>
      <c r="L2774" s="36"/>
      <c r="M2774" s="36"/>
      <c r="P2774" s="45"/>
      <c r="Q2774" s="51"/>
    </row>
    <row r="2775" spans="7:17" s="24" customFormat="1" x14ac:dyDescent="0.2">
      <c r="G2775" s="33"/>
      <c r="H2775" s="33"/>
      <c r="J2775" s="36"/>
      <c r="K2775" s="36"/>
      <c r="L2775" s="36"/>
      <c r="M2775" s="36"/>
      <c r="P2775" s="45"/>
      <c r="Q2775" s="51"/>
    </row>
    <row r="2776" spans="7:17" s="24" customFormat="1" x14ac:dyDescent="0.2">
      <c r="G2776" s="33"/>
      <c r="H2776" s="33"/>
      <c r="J2776" s="36"/>
      <c r="K2776" s="36"/>
      <c r="L2776" s="36"/>
      <c r="M2776" s="36"/>
      <c r="P2776" s="45"/>
      <c r="Q2776" s="51"/>
    </row>
    <row r="2777" spans="7:17" s="24" customFormat="1" x14ac:dyDescent="0.2">
      <c r="G2777" s="33"/>
      <c r="H2777" s="33"/>
      <c r="J2777" s="36"/>
      <c r="K2777" s="36"/>
      <c r="L2777" s="36"/>
      <c r="M2777" s="36"/>
      <c r="P2777" s="45"/>
      <c r="Q2777" s="51"/>
    </row>
    <row r="2778" spans="7:17" s="24" customFormat="1" x14ac:dyDescent="0.2">
      <c r="G2778" s="33"/>
      <c r="H2778" s="33"/>
      <c r="J2778" s="36"/>
      <c r="K2778" s="36"/>
      <c r="L2778" s="36"/>
      <c r="M2778" s="36"/>
      <c r="P2778" s="45"/>
      <c r="Q2778" s="51"/>
    </row>
    <row r="2779" spans="7:17" s="24" customFormat="1" x14ac:dyDescent="0.2">
      <c r="G2779" s="33"/>
      <c r="H2779" s="33"/>
      <c r="J2779" s="36"/>
      <c r="K2779" s="36"/>
      <c r="L2779" s="36"/>
      <c r="M2779" s="36"/>
      <c r="P2779" s="45"/>
      <c r="Q2779" s="51"/>
    </row>
    <row r="2780" spans="7:17" s="24" customFormat="1" x14ac:dyDescent="0.2">
      <c r="G2780" s="33"/>
      <c r="H2780" s="33"/>
      <c r="J2780" s="36"/>
      <c r="K2780" s="36"/>
      <c r="L2780" s="36"/>
      <c r="M2780" s="36"/>
      <c r="P2780" s="45"/>
      <c r="Q2780" s="51"/>
    </row>
    <row r="2781" spans="7:17" s="24" customFormat="1" x14ac:dyDescent="0.2">
      <c r="G2781" s="33"/>
      <c r="H2781" s="33"/>
      <c r="J2781" s="36"/>
      <c r="K2781" s="36"/>
      <c r="L2781" s="36"/>
      <c r="M2781" s="36"/>
      <c r="P2781" s="45"/>
      <c r="Q2781" s="51"/>
    </row>
    <row r="2782" spans="7:17" s="24" customFormat="1" x14ac:dyDescent="0.2">
      <c r="G2782" s="33"/>
      <c r="H2782" s="33"/>
      <c r="J2782" s="36"/>
      <c r="K2782" s="36"/>
      <c r="L2782" s="36"/>
      <c r="M2782" s="36"/>
      <c r="P2782" s="45"/>
      <c r="Q2782" s="51"/>
    </row>
    <row r="2783" spans="7:17" s="24" customFormat="1" x14ac:dyDescent="0.2">
      <c r="G2783" s="33"/>
      <c r="H2783" s="33"/>
      <c r="J2783" s="36"/>
      <c r="K2783" s="36"/>
      <c r="L2783" s="36"/>
      <c r="M2783" s="36"/>
      <c r="P2783" s="45"/>
      <c r="Q2783" s="51"/>
    </row>
    <row r="2784" spans="7:17" s="24" customFormat="1" x14ac:dyDescent="0.2">
      <c r="G2784" s="33"/>
      <c r="H2784" s="33"/>
      <c r="J2784" s="36"/>
      <c r="K2784" s="36"/>
      <c r="L2784" s="36"/>
      <c r="M2784" s="36"/>
      <c r="P2784" s="45"/>
      <c r="Q2784" s="51"/>
    </row>
    <row r="2785" spans="7:17" s="24" customFormat="1" x14ac:dyDescent="0.2">
      <c r="G2785" s="33"/>
      <c r="H2785" s="33"/>
      <c r="J2785" s="36"/>
      <c r="K2785" s="36"/>
      <c r="L2785" s="36"/>
      <c r="M2785" s="36"/>
      <c r="P2785" s="45"/>
      <c r="Q2785" s="51"/>
    </row>
    <row r="2786" spans="7:17" s="24" customFormat="1" x14ac:dyDescent="0.2">
      <c r="G2786" s="33"/>
      <c r="H2786" s="33"/>
      <c r="J2786" s="36"/>
      <c r="K2786" s="36"/>
      <c r="L2786" s="36"/>
      <c r="M2786" s="36"/>
      <c r="P2786" s="45"/>
      <c r="Q2786" s="51"/>
    </row>
    <row r="2787" spans="7:17" s="24" customFormat="1" x14ac:dyDescent="0.2">
      <c r="G2787" s="33"/>
      <c r="H2787" s="33"/>
      <c r="J2787" s="36"/>
      <c r="K2787" s="36"/>
      <c r="L2787" s="36"/>
      <c r="M2787" s="36"/>
      <c r="P2787" s="45"/>
      <c r="Q2787" s="51"/>
    </row>
    <row r="2788" spans="7:17" s="24" customFormat="1" x14ac:dyDescent="0.2">
      <c r="G2788" s="33"/>
      <c r="H2788" s="33"/>
      <c r="J2788" s="36"/>
      <c r="K2788" s="36"/>
      <c r="L2788" s="36"/>
      <c r="M2788" s="36"/>
      <c r="P2788" s="45"/>
      <c r="Q2788" s="51"/>
    </row>
    <row r="2789" spans="7:17" s="24" customFormat="1" x14ac:dyDescent="0.2">
      <c r="G2789" s="33"/>
      <c r="H2789" s="33"/>
      <c r="J2789" s="36"/>
      <c r="K2789" s="36"/>
      <c r="L2789" s="36"/>
      <c r="M2789" s="36"/>
      <c r="P2789" s="45"/>
      <c r="Q2789" s="51"/>
    </row>
    <row r="2790" spans="7:17" s="24" customFormat="1" x14ac:dyDescent="0.2">
      <c r="G2790" s="33"/>
      <c r="H2790" s="33"/>
      <c r="J2790" s="36"/>
      <c r="K2790" s="36"/>
      <c r="L2790" s="36"/>
      <c r="M2790" s="36"/>
      <c r="P2790" s="45"/>
      <c r="Q2790" s="51"/>
    </row>
    <row r="2791" spans="7:17" s="24" customFormat="1" x14ac:dyDescent="0.2">
      <c r="G2791" s="33"/>
      <c r="H2791" s="33"/>
      <c r="J2791" s="36"/>
      <c r="K2791" s="36"/>
      <c r="L2791" s="36"/>
      <c r="M2791" s="36"/>
      <c r="P2791" s="45"/>
      <c r="Q2791" s="51"/>
    </row>
    <row r="2792" spans="7:17" s="24" customFormat="1" x14ac:dyDescent="0.2">
      <c r="G2792" s="33"/>
      <c r="H2792" s="33"/>
      <c r="J2792" s="36"/>
      <c r="K2792" s="36"/>
      <c r="L2792" s="36"/>
      <c r="M2792" s="36"/>
      <c r="P2792" s="45"/>
      <c r="Q2792" s="51"/>
    </row>
    <row r="2793" spans="7:17" s="24" customFormat="1" x14ac:dyDescent="0.2">
      <c r="G2793" s="33"/>
      <c r="H2793" s="33"/>
      <c r="J2793" s="36"/>
      <c r="K2793" s="36"/>
      <c r="L2793" s="36"/>
      <c r="M2793" s="36"/>
      <c r="P2793" s="45"/>
      <c r="Q2793" s="51"/>
    </row>
    <row r="2794" spans="7:17" s="24" customFormat="1" x14ac:dyDescent="0.2">
      <c r="G2794" s="33"/>
      <c r="H2794" s="33"/>
      <c r="J2794" s="36"/>
      <c r="K2794" s="36"/>
      <c r="L2794" s="36"/>
      <c r="M2794" s="36"/>
      <c r="P2794" s="45"/>
      <c r="Q2794" s="51"/>
    </row>
    <row r="2795" spans="7:17" s="24" customFormat="1" x14ac:dyDescent="0.2">
      <c r="G2795" s="33"/>
      <c r="H2795" s="33"/>
      <c r="J2795" s="36"/>
      <c r="K2795" s="36"/>
      <c r="L2795" s="36"/>
      <c r="M2795" s="36"/>
      <c r="P2795" s="45"/>
      <c r="Q2795" s="51"/>
    </row>
    <row r="2796" spans="7:17" s="24" customFormat="1" x14ac:dyDescent="0.2">
      <c r="G2796" s="33"/>
      <c r="H2796" s="33"/>
      <c r="J2796" s="36"/>
      <c r="K2796" s="36"/>
      <c r="L2796" s="36"/>
      <c r="M2796" s="36"/>
      <c r="P2796" s="45"/>
      <c r="Q2796" s="51"/>
    </row>
    <row r="2797" spans="7:17" s="24" customFormat="1" x14ac:dyDescent="0.2">
      <c r="G2797" s="33"/>
      <c r="H2797" s="33"/>
      <c r="J2797" s="36"/>
      <c r="K2797" s="36"/>
      <c r="L2797" s="36"/>
      <c r="M2797" s="36"/>
      <c r="P2797" s="45"/>
      <c r="Q2797" s="51"/>
    </row>
    <row r="2798" spans="7:17" s="24" customFormat="1" x14ac:dyDescent="0.2">
      <c r="G2798" s="33"/>
      <c r="H2798" s="33"/>
      <c r="J2798" s="36"/>
      <c r="K2798" s="36"/>
      <c r="L2798" s="36"/>
      <c r="M2798" s="36"/>
      <c r="P2798" s="45"/>
      <c r="Q2798" s="51"/>
    </row>
    <row r="2799" spans="7:17" s="24" customFormat="1" x14ac:dyDescent="0.2">
      <c r="G2799" s="33"/>
      <c r="H2799" s="33"/>
      <c r="J2799" s="36"/>
      <c r="K2799" s="36"/>
      <c r="L2799" s="36"/>
      <c r="M2799" s="36"/>
      <c r="P2799" s="45"/>
      <c r="Q2799" s="51"/>
    </row>
    <row r="2800" spans="7:17" s="24" customFormat="1" x14ac:dyDescent="0.2">
      <c r="G2800" s="33"/>
      <c r="H2800" s="33"/>
      <c r="J2800" s="36"/>
      <c r="K2800" s="36"/>
      <c r="L2800" s="36"/>
      <c r="M2800" s="36"/>
      <c r="P2800" s="45"/>
      <c r="Q2800" s="51"/>
    </row>
    <row r="2801" spans="7:17" s="24" customFormat="1" x14ac:dyDescent="0.2">
      <c r="G2801" s="33"/>
      <c r="H2801" s="33"/>
      <c r="J2801" s="36"/>
      <c r="K2801" s="36"/>
      <c r="L2801" s="36"/>
      <c r="M2801" s="36"/>
      <c r="P2801" s="45"/>
      <c r="Q2801" s="51"/>
    </row>
    <row r="2802" spans="7:17" s="24" customFormat="1" x14ac:dyDescent="0.2">
      <c r="G2802" s="33"/>
      <c r="H2802" s="33"/>
      <c r="J2802" s="36"/>
      <c r="K2802" s="36"/>
      <c r="L2802" s="36"/>
      <c r="M2802" s="36"/>
      <c r="P2802" s="45"/>
      <c r="Q2802" s="51"/>
    </row>
    <row r="2803" spans="7:17" s="24" customFormat="1" x14ac:dyDescent="0.2">
      <c r="G2803" s="33"/>
      <c r="H2803" s="33"/>
      <c r="J2803" s="36"/>
      <c r="K2803" s="36"/>
      <c r="L2803" s="36"/>
      <c r="M2803" s="36"/>
      <c r="P2803" s="45"/>
      <c r="Q2803" s="51"/>
    </row>
    <row r="2804" spans="7:17" s="24" customFormat="1" x14ac:dyDescent="0.2">
      <c r="G2804" s="33"/>
      <c r="H2804" s="33"/>
      <c r="J2804" s="36"/>
      <c r="K2804" s="36"/>
      <c r="L2804" s="36"/>
      <c r="M2804" s="36"/>
      <c r="P2804" s="45"/>
      <c r="Q2804" s="51"/>
    </row>
    <row r="2805" spans="7:17" s="24" customFormat="1" x14ac:dyDescent="0.2">
      <c r="G2805" s="33"/>
      <c r="H2805" s="33"/>
      <c r="J2805" s="36"/>
      <c r="K2805" s="36"/>
      <c r="L2805" s="36"/>
      <c r="M2805" s="36"/>
      <c r="P2805" s="45"/>
      <c r="Q2805" s="51"/>
    </row>
    <row r="2806" spans="7:17" s="24" customFormat="1" x14ac:dyDescent="0.2">
      <c r="G2806" s="33"/>
      <c r="H2806" s="33"/>
      <c r="J2806" s="36"/>
      <c r="K2806" s="36"/>
      <c r="L2806" s="36"/>
      <c r="M2806" s="36"/>
      <c r="P2806" s="45"/>
      <c r="Q2806" s="51"/>
    </row>
    <row r="2807" spans="7:17" s="24" customFormat="1" x14ac:dyDescent="0.2">
      <c r="G2807" s="33"/>
      <c r="H2807" s="33"/>
      <c r="J2807" s="36"/>
      <c r="K2807" s="36"/>
      <c r="L2807" s="36"/>
      <c r="M2807" s="36"/>
      <c r="P2807" s="45"/>
      <c r="Q2807" s="51"/>
    </row>
    <row r="2808" spans="7:17" s="24" customFormat="1" x14ac:dyDescent="0.2">
      <c r="G2808" s="33"/>
      <c r="H2808" s="33"/>
      <c r="J2808" s="36"/>
      <c r="K2808" s="36"/>
      <c r="L2808" s="36"/>
      <c r="M2808" s="36"/>
      <c r="P2808" s="45"/>
      <c r="Q2808" s="51"/>
    </row>
    <row r="2809" spans="7:17" s="24" customFormat="1" x14ac:dyDescent="0.2">
      <c r="G2809" s="33"/>
      <c r="H2809" s="33"/>
      <c r="J2809" s="36"/>
      <c r="K2809" s="36"/>
      <c r="L2809" s="36"/>
      <c r="M2809" s="36"/>
      <c r="P2809" s="45"/>
      <c r="Q2809" s="51"/>
    </row>
    <row r="2810" spans="7:17" s="24" customFormat="1" x14ac:dyDescent="0.2">
      <c r="G2810" s="33"/>
      <c r="H2810" s="33"/>
      <c r="J2810" s="36"/>
      <c r="K2810" s="36"/>
      <c r="L2810" s="36"/>
      <c r="M2810" s="36"/>
      <c r="P2810" s="45"/>
      <c r="Q2810" s="51"/>
    </row>
    <row r="2811" spans="7:17" s="24" customFormat="1" x14ac:dyDescent="0.2">
      <c r="G2811" s="33"/>
      <c r="H2811" s="33"/>
      <c r="J2811" s="36"/>
      <c r="K2811" s="36"/>
      <c r="L2811" s="36"/>
      <c r="M2811" s="36"/>
      <c r="P2811" s="45"/>
      <c r="Q2811" s="51"/>
    </row>
    <row r="2812" spans="7:17" s="24" customFormat="1" x14ac:dyDescent="0.2">
      <c r="G2812" s="33"/>
      <c r="H2812" s="33"/>
      <c r="J2812" s="36"/>
      <c r="K2812" s="36"/>
      <c r="L2812" s="36"/>
      <c r="M2812" s="36"/>
      <c r="P2812" s="45"/>
      <c r="Q2812" s="51"/>
    </row>
    <row r="2813" spans="7:17" s="24" customFormat="1" x14ac:dyDescent="0.2">
      <c r="G2813" s="33"/>
      <c r="H2813" s="33"/>
      <c r="J2813" s="36"/>
      <c r="K2813" s="36"/>
      <c r="L2813" s="36"/>
      <c r="M2813" s="36"/>
      <c r="P2813" s="45"/>
      <c r="Q2813" s="51"/>
    </row>
    <row r="2814" spans="7:17" s="24" customFormat="1" x14ac:dyDescent="0.2">
      <c r="G2814" s="33"/>
      <c r="H2814" s="33"/>
      <c r="J2814" s="36"/>
      <c r="K2814" s="36"/>
      <c r="L2814" s="36"/>
      <c r="M2814" s="36"/>
      <c r="P2814" s="45"/>
      <c r="Q2814" s="51"/>
    </row>
    <row r="2815" spans="7:17" s="24" customFormat="1" x14ac:dyDescent="0.2">
      <c r="G2815" s="33"/>
      <c r="H2815" s="33"/>
      <c r="J2815" s="36"/>
      <c r="K2815" s="36"/>
      <c r="L2815" s="36"/>
      <c r="M2815" s="36"/>
      <c r="P2815" s="45"/>
      <c r="Q2815" s="51"/>
    </row>
    <row r="2816" spans="7:17" s="24" customFormat="1" x14ac:dyDescent="0.2">
      <c r="G2816" s="33"/>
      <c r="H2816" s="33"/>
      <c r="J2816" s="36"/>
      <c r="K2816" s="36"/>
      <c r="L2816" s="36"/>
      <c r="M2816" s="36"/>
      <c r="P2816" s="45"/>
      <c r="Q2816" s="51"/>
    </row>
    <row r="2817" spans="7:17" s="24" customFormat="1" x14ac:dyDescent="0.2">
      <c r="G2817" s="33"/>
      <c r="H2817" s="33"/>
      <c r="J2817" s="36"/>
      <c r="K2817" s="36"/>
      <c r="L2817" s="36"/>
      <c r="M2817" s="36"/>
      <c r="P2817" s="45"/>
      <c r="Q2817" s="51"/>
    </row>
    <row r="2818" spans="7:17" s="24" customFormat="1" x14ac:dyDescent="0.2">
      <c r="G2818" s="33"/>
      <c r="H2818" s="33"/>
      <c r="J2818" s="36"/>
      <c r="K2818" s="36"/>
      <c r="L2818" s="36"/>
      <c r="M2818" s="36"/>
      <c r="P2818" s="45"/>
      <c r="Q2818" s="51"/>
    </row>
    <row r="2819" spans="7:17" s="24" customFormat="1" x14ac:dyDescent="0.2">
      <c r="G2819" s="33"/>
      <c r="H2819" s="33"/>
      <c r="J2819" s="36"/>
      <c r="K2819" s="36"/>
      <c r="L2819" s="36"/>
      <c r="M2819" s="36"/>
      <c r="P2819" s="45"/>
      <c r="Q2819" s="51"/>
    </row>
    <row r="2820" spans="7:17" s="24" customFormat="1" x14ac:dyDescent="0.2">
      <c r="G2820" s="33"/>
      <c r="H2820" s="33"/>
      <c r="J2820" s="36"/>
      <c r="K2820" s="36"/>
      <c r="L2820" s="36"/>
      <c r="M2820" s="36"/>
      <c r="P2820" s="45"/>
      <c r="Q2820" s="51"/>
    </row>
    <row r="2821" spans="7:17" s="24" customFormat="1" x14ac:dyDescent="0.2">
      <c r="G2821" s="33"/>
      <c r="H2821" s="33"/>
      <c r="J2821" s="36"/>
      <c r="K2821" s="36"/>
      <c r="L2821" s="36"/>
      <c r="M2821" s="36"/>
      <c r="P2821" s="45"/>
      <c r="Q2821" s="51"/>
    </row>
    <row r="2822" spans="7:17" s="24" customFormat="1" x14ac:dyDescent="0.2">
      <c r="G2822" s="33"/>
      <c r="H2822" s="33"/>
      <c r="J2822" s="36"/>
      <c r="K2822" s="36"/>
      <c r="L2822" s="36"/>
      <c r="M2822" s="36"/>
      <c r="P2822" s="45"/>
      <c r="Q2822" s="51"/>
    </row>
    <row r="2823" spans="7:17" s="24" customFormat="1" x14ac:dyDescent="0.2">
      <c r="G2823" s="33"/>
      <c r="H2823" s="33"/>
      <c r="J2823" s="36"/>
      <c r="K2823" s="36"/>
      <c r="L2823" s="36"/>
      <c r="M2823" s="36"/>
      <c r="P2823" s="45"/>
      <c r="Q2823" s="51"/>
    </row>
    <row r="2824" spans="7:17" s="24" customFormat="1" x14ac:dyDescent="0.2">
      <c r="G2824" s="33"/>
      <c r="H2824" s="33"/>
      <c r="J2824" s="36"/>
      <c r="K2824" s="36"/>
      <c r="L2824" s="36"/>
      <c r="M2824" s="36"/>
      <c r="P2824" s="45"/>
      <c r="Q2824" s="51"/>
    </row>
    <row r="2825" spans="7:17" s="24" customFormat="1" x14ac:dyDescent="0.2">
      <c r="G2825" s="33"/>
      <c r="H2825" s="33"/>
      <c r="J2825" s="36"/>
      <c r="K2825" s="36"/>
      <c r="L2825" s="36"/>
      <c r="M2825" s="36"/>
      <c r="P2825" s="45"/>
      <c r="Q2825" s="51"/>
    </row>
    <row r="2826" spans="7:17" s="24" customFormat="1" x14ac:dyDescent="0.2">
      <c r="G2826" s="33"/>
      <c r="H2826" s="33"/>
      <c r="J2826" s="36"/>
      <c r="K2826" s="36"/>
      <c r="L2826" s="36"/>
      <c r="M2826" s="36"/>
      <c r="P2826" s="45"/>
      <c r="Q2826" s="51"/>
    </row>
    <row r="2827" spans="7:17" s="24" customFormat="1" x14ac:dyDescent="0.2">
      <c r="G2827" s="33"/>
      <c r="H2827" s="33"/>
      <c r="J2827" s="36"/>
      <c r="K2827" s="36"/>
      <c r="L2827" s="36"/>
      <c r="M2827" s="36"/>
      <c r="P2827" s="45"/>
      <c r="Q2827" s="51"/>
    </row>
    <row r="2828" spans="7:17" s="24" customFormat="1" x14ac:dyDescent="0.2">
      <c r="G2828" s="33"/>
      <c r="H2828" s="33"/>
      <c r="J2828" s="36"/>
      <c r="K2828" s="36"/>
      <c r="L2828" s="36"/>
      <c r="M2828" s="36"/>
      <c r="P2828" s="45"/>
      <c r="Q2828" s="51"/>
    </row>
    <row r="2829" spans="7:17" s="24" customFormat="1" x14ac:dyDescent="0.2">
      <c r="G2829" s="33"/>
      <c r="H2829" s="33"/>
      <c r="J2829" s="36"/>
      <c r="K2829" s="36"/>
      <c r="L2829" s="36"/>
      <c r="M2829" s="36"/>
      <c r="P2829" s="45"/>
      <c r="Q2829" s="51"/>
    </row>
    <row r="2830" spans="7:17" s="24" customFormat="1" x14ac:dyDescent="0.2">
      <c r="G2830" s="33"/>
      <c r="H2830" s="33"/>
      <c r="J2830" s="36"/>
      <c r="K2830" s="36"/>
      <c r="L2830" s="36"/>
      <c r="M2830" s="36"/>
      <c r="P2830" s="45"/>
      <c r="Q2830" s="51"/>
    </row>
    <row r="2831" spans="7:17" s="24" customFormat="1" x14ac:dyDescent="0.2">
      <c r="G2831" s="33"/>
      <c r="H2831" s="33"/>
      <c r="J2831" s="36"/>
      <c r="K2831" s="36"/>
      <c r="L2831" s="36"/>
      <c r="M2831" s="36"/>
      <c r="P2831" s="45"/>
      <c r="Q2831" s="51"/>
    </row>
    <row r="2832" spans="7:17" s="24" customFormat="1" x14ac:dyDescent="0.2">
      <c r="G2832" s="33"/>
      <c r="H2832" s="33"/>
      <c r="J2832" s="36"/>
      <c r="K2832" s="36"/>
      <c r="L2832" s="36"/>
      <c r="M2832" s="36"/>
      <c r="P2832" s="45"/>
      <c r="Q2832" s="51"/>
    </row>
    <row r="2833" spans="7:17" s="24" customFormat="1" x14ac:dyDescent="0.2">
      <c r="G2833" s="33"/>
      <c r="H2833" s="33"/>
      <c r="J2833" s="36"/>
      <c r="K2833" s="36"/>
      <c r="L2833" s="36"/>
      <c r="M2833" s="36"/>
      <c r="P2833" s="45"/>
      <c r="Q2833" s="51"/>
    </row>
    <row r="2834" spans="7:17" s="24" customFormat="1" x14ac:dyDescent="0.2">
      <c r="G2834" s="33"/>
      <c r="H2834" s="33"/>
      <c r="J2834" s="36"/>
      <c r="K2834" s="36"/>
      <c r="L2834" s="36"/>
      <c r="M2834" s="36"/>
      <c r="P2834" s="45"/>
      <c r="Q2834" s="51"/>
    </row>
    <row r="2835" spans="7:17" s="24" customFormat="1" x14ac:dyDescent="0.2">
      <c r="G2835" s="33"/>
      <c r="H2835" s="33"/>
      <c r="J2835" s="36"/>
      <c r="K2835" s="36"/>
      <c r="L2835" s="36"/>
      <c r="M2835" s="36"/>
      <c r="P2835" s="45"/>
      <c r="Q2835" s="51"/>
    </row>
    <row r="2836" spans="7:17" s="24" customFormat="1" x14ac:dyDescent="0.2">
      <c r="G2836" s="33"/>
      <c r="H2836" s="33"/>
      <c r="J2836" s="36"/>
      <c r="K2836" s="36"/>
      <c r="L2836" s="36"/>
      <c r="M2836" s="36"/>
      <c r="P2836" s="45"/>
      <c r="Q2836" s="51"/>
    </row>
    <row r="2837" spans="7:17" s="24" customFormat="1" x14ac:dyDescent="0.2">
      <c r="G2837" s="33"/>
      <c r="H2837" s="33"/>
      <c r="J2837" s="36"/>
      <c r="K2837" s="36"/>
      <c r="L2837" s="36"/>
      <c r="M2837" s="36"/>
      <c r="P2837" s="45"/>
      <c r="Q2837" s="51"/>
    </row>
    <row r="2838" spans="7:17" s="24" customFormat="1" x14ac:dyDescent="0.2">
      <c r="G2838" s="33"/>
      <c r="H2838" s="33"/>
      <c r="J2838" s="36"/>
      <c r="K2838" s="36"/>
      <c r="L2838" s="36"/>
      <c r="M2838" s="36"/>
      <c r="P2838" s="45"/>
      <c r="Q2838" s="51"/>
    </row>
    <row r="2839" spans="7:17" s="24" customFormat="1" x14ac:dyDescent="0.2">
      <c r="G2839" s="33"/>
      <c r="H2839" s="33"/>
      <c r="J2839" s="36"/>
      <c r="K2839" s="36"/>
      <c r="L2839" s="36"/>
      <c r="M2839" s="36"/>
      <c r="P2839" s="45"/>
      <c r="Q2839" s="51"/>
    </row>
    <row r="2840" spans="7:17" s="24" customFormat="1" x14ac:dyDescent="0.2">
      <c r="G2840" s="33"/>
      <c r="H2840" s="33"/>
      <c r="J2840" s="36"/>
      <c r="K2840" s="36"/>
      <c r="L2840" s="36"/>
      <c r="M2840" s="36"/>
      <c r="P2840" s="45"/>
      <c r="Q2840" s="51"/>
    </row>
    <row r="2841" spans="7:17" s="24" customFormat="1" x14ac:dyDescent="0.2">
      <c r="G2841" s="33"/>
      <c r="H2841" s="33"/>
      <c r="J2841" s="36"/>
      <c r="K2841" s="36"/>
      <c r="L2841" s="36"/>
      <c r="M2841" s="36"/>
      <c r="P2841" s="45"/>
      <c r="Q2841" s="51"/>
    </row>
    <row r="2842" spans="7:17" s="24" customFormat="1" x14ac:dyDescent="0.2">
      <c r="G2842" s="33"/>
      <c r="H2842" s="33"/>
      <c r="J2842" s="36"/>
      <c r="K2842" s="36"/>
      <c r="L2842" s="36"/>
      <c r="M2842" s="36"/>
      <c r="P2842" s="45"/>
      <c r="Q2842" s="51"/>
    </row>
    <row r="2843" spans="7:17" s="24" customFormat="1" x14ac:dyDescent="0.2">
      <c r="G2843" s="33"/>
      <c r="H2843" s="33"/>
      <c r="J2843" s="36"/>
      <c r="K2843" s="36"/>
      <c r="L2843" s="36"/>
      <c r="M2843" s="36"/>
      <c r="P2843" s="45"/>
      <c r="Q2843" s="51"/>
    </row>
    <row r="2844" spans="7:17" s="24" customFormat="1" x14ac:dyDescent="0.2">
      <c r="G2844" s="33"/>
      <c r="H2844" s="33"/>
      <c r="J2844" s="36"/>
      <c r="K2844" s="36"/>
      <c r="L2844" s="36"/>
      <c r="M2844" s="36"/>
      <c r="P2844" s="45"/>
      <c r="Q2844" s="51"/>
    </row>
    <row r="2845" spans="7:17" s="24" customFormat="1" x14ac:dyDescent="0.2">
      <c r="G2845" s="33"/>
      <c r="H2845" s="33"/>
      <c r="J2845" s="36"/>
      <c r="K2845" s="36"/>
      <c r="L2845" s="36"/>
      <c r="M2845" s="36"/>
      <c r="P2845" s="45"/>
      <c r="Q2845" s="51"/>
    </row>
    <row r="2846" spans="7:17" s="24" customFormat="1" x14ac:dyDescent="0.2">
      <c r="G2846" s="33"/>
      <c r="H2846" s="33"/>
      <c r="J2846" s="36"/>
      <c r="K2846" s="36"/>
      <c r="L2846" s="36"/>
      <c r="M2846" s="36"/>
      <c r="P2846" s="45"/>
      <c r="Q2846" s="51"/>
    </row>
    <row r="2847" spans="7:17" s="24" customFormat="1" x14ac:dyDescent="0.2">
      <c r="G2847" s="33"/>
      <c r="H2847" s="33"/>
      <c r="J2847" s="36"/>
      <c r="K2847" s="36"/>
      <c r="L2847" s="36"/>
      <c r="M2847" s="36"/>
      <c r="P2847" s="45"/>
      <c r="Q2847" s="51"/>
    </row>
    <row r="2848" spans="7:17" s="24" customFormat="1" x14ac:dyDescent="0.2">
      <c r="G2848" s="33"/>
      <c r="H2848" s="33"/>
      <c r="J2848" s="36"/>
      <c r="K2848" s="36"/>
      <c r="L2848" s="36"/>
      <c r="M2848" s="36"/>
      <c r="P2848" s="45"/>
      <c r="Q2848" s="51"/>
    </row>
    <row r="2849" spans="7:17" s="24" customFormat="1" x14ac:dyDescent="0.2">
      <c r="G2849" s="33"/>
      <c r="H2849" s="33"/>
      <c r="J2849" s="36"/>
      <c r="K2849" s="36"/>
      <c r="L2849" s="36"/>
      <c r="M2849" s="36"/>
      <c r="P2849" s="45"/>
      <c r="Q2849" s="51"/>
    </row>
    <row r="2850" spans="7:17" s="24" customFormat="1" x14ac:dyDescent="0.2">
      <c r="G2850" s="33"/>
      <c r="H2850" s="33"/>
      <c r="J2850" s="36"/>
      <c r="K2850" s="36"/>
      <c r="L2850" s="36"/>
      <c r="M2850" s="36"/>
      <c r="P2850" s="45"/>
      <c r="Q2850" s="51"/>
    </row>
    <row r="2851" spans="7:17" s="24" customFormat="1" x14ac:dyDescent="0.2">
      <c r="G2851" s="33"/>
      <c r="H2851" s="33"/>
      <c r="J2851" s="36"/>
      <c r="K2851" s="36"/>
      <c r="L2851" s="36"/>
      <c r="M2851" s="36"/>
      <c r="P2851" s="45"/>
      <c r="Q2851" s="51"/>
    </row>
    <row r="2852" spans="7:17" s="24" customFormat="1" x14ac:dyDescent="0.2">
      <c r="G2852" s="33"/>
      <c r="H2852" s="33"/>
      <c r="J2852" s="36"/>
      <c r="K2852" s="36"/>
      <c r="L2852" s="36"/>
      <c r="M2852" s="36"/>
      <c r="P2852" s="45"/>
      <c r="Q2852" s="51"/>
    </row>
    <row r="2853" spans="7:17" s="24" customFormat="1" x14ac:dyDescent="0.2">
      <c r="G2853" s="33"/>
      <c r="H2853" s="33"/>
      <c r="J2853" s="36"/>
      <c r="K2853" s="36"/>
      <c r="L2853" s="36"/>
      <c r="M2853" s="36"/>
      <c r="P2853" s="45"/>
      <c r="Q2853" s="51"/>
    </row>
    <row r="2854" spans="7:17" s="24" customFormat="1" x14ac:dyDescent="0.2">
      <c r="G2854" s="33"/>
      <c r="H2854" s="33"/>
      <c r="J2854" s="36"/>
      <c r="K2854" s="36"/>
      <c r="L2854" s="36"/>
      <c r="M2854" s="36"/>
      <c r="P2854" s="45"/>
      <c r="Q2854" s="51"/>
    </row>
    <row r="2855" spans="7:17" s="24" customFormat="1" x14ac:dyDescent="0.2">
      <c r="G2855" s="33"/>
      <c r="H2855" s="33"/>
      <c r="J2855" s="36"/>
      <c r="K2855" s="36"/>
      <c r="L2855" s="36"/>
      <c r="M2855" s="36"/>
      <c r="P2855" s="45"/>
      <c r="Q2855" s="51"/>
    </row>
    <row r="2856" spans="7:17" s="24" customFormat="1" x14ac:dyDescent="0.2">
      <c r="G2856" s="33"/>
      <c r="H2856" s="33"/>
      <c r="J2856" s="36"/>
      <c r="K2856" s="36"/>
      <c r="L2856" s="36"/>
      <c r="M2856" s="36"/>
      <c r="P2856" s="45"/>
      <c r="Q2856" s="51"/>
    </row>
    <row r="2857" spans="7:17" s="24" customFormat="1" x14ac:dyDescent="0.2">
      <c r="G2857" s="33"/>
      <c r="H2857" s="33"/>
      <c r="J2857" s="36"/>
      <c r="K2857" s="36"/>
      <c r="L2857" s="36"/>
      <c r="M2857" s="36"/>
      <c r="P2857" s="45"/>
      <c r="Q2857" s="51"/>
    </row>
    <row r="2858" spans="7:17" s="24" customFormat="1" x14ac:dyDescent="0.2">
      <c r="G2858" s="33"/>
      <c r="H2858" s="33"/>
      <c r="J2858" s="36"/>
      <c r="K2858" s="36"/>
      <c r="L2858" s="36"/>
      <c r="M2858" s="36"/>
      <c r="P2858" s="45"/>
      <c r="Q2858" s="51"/>
    </row>
    <row r="2859" spans="7:17" s="24" customFormat="1" x14ac:dyDescent="0.2">
      <c r="G2859" s="33"/>
      <c r="H2859" s="33"/>
      <c r="J2859" s="36"/>
      <c r="K2859" s="36"/>
      <c r="L2859" s="36"/>
      <c r="M2859" s="36"/>
      <c r="P2859" s="45"/>
      <c r="Q2859" s="51"/>
    </row>
    <row r="2860" spans="7:17" s="24" customFormat="1" x14ac:dyDescent="0.2">
      <c r="G2860" s="33"/>
      <c r="H2860" s="33"/>
      <c r="J2860" s="36"/>
      <c r="K2860" s="36"/>
      <c r="L2860" s="36"/>
      <c r="M2860" s="36"/>
      <c r="P2860" s="45"/>
      <c r="Q2860" s="51"/>
    </row>
    <row r="2861" spans="7:17" s="24" customFormat="1" x14ac:dyDescent="0.2">
      <c r="G2861" s="33"/>
      <c r="H2861" s="33"/>
      <c r="J2861" s="36"/>
      <c r="K2861" s="36"/>
      <c r="L2861" s="36"/>
      <c r="M2861" s="36"/>
      <c r="P2861" s="45"/>
      <c r="Q2861" s="51"/>
    </row>
    <row r="2862" spans="7:17" s="24" customFormat="1" x14ac:dyDescent="0.2">
      <c r="G2862" s="33"/>
      <c r="H2862" s="33"/>
      <c r="J2862" s="36"/>
      <c r="K2862" s="36"/>
      <c r="L2862" s="36"/>
      <c r="M2862" s="36"/>
      <c r="P2862" s="45"/>
      <c r="Q2862" s="51"/>
    </row>
    <row r="2863" spans="7:17" s="24" customFormat="1" x14ac:dyDescent="0.2">
      <c r="G2863" s="33"/>
      <c r="H2863" s="33"/>
      <c r="J2863" s="36"/>
      <c r="K2863" s="36"/>
      <c r="L2863" s="36"/>
      <c r="M2863" s="36"/>
      <c r="P2863" s="45"/>
      <c r="Q2863" s="51"/>
    </row>
    <row r="2864" spans="7:17" s="24" customFormat="1" x14ac:dyDescent="0.2">
      <c r="G2864" s="33"/>
      <c r="H2864" s="33"/>
      <c r="J2864" s="36"/>
      <c r="K2864" s="36"/>
      <c r="L2864" s="36"/>
      <c r="M2864" s="36"/>
      <c r="P2864" s="45"/>
      <c r="Q2864" s="51"/>
    </row>
    <row r="2865" spans="7:17" s="24" customFormat="1" x14ac:dyDescent="0.2">
      <c r="G2865" s="33"/>
      <c r="H2865" s="33"/>
      <c r="J2865" s="36"/>
      <c r="K2865" s="36"/>
      <c r="L2865" s="36"/>
      <c r="M2865" s="36"/>
      <c r="P2865" s="45"/>
      <c r="Q2865" s="51"/>
    </row>
    <row r="2866" spans="7:17" s="24" customFormat="1" x14ac:dyDescent="0.2">
      <c r="G2866" s="33"/>
      <c r="H2866" s="33"/>
      <c r="J2866" s="36"/>
      <c r="K2866" s="36"/>
      <c r="L2866" s="36"/>
      <c r="M2866" s="36"/>
      <c r="P2866" s="45"/>
      <c r="Q2866" s="51"/>
    </row>
    <row r="2867" spans="7:17" s="24" customFormat="1" x14ac:dyDescent="0.2">
      <c r="G2867" s="33"/>
      <c r="H2867" s="33"/>
      <c r="J2867" s="36"/>
      <c r="K2867" s="36"/>
      <c r="L2867" s="36"/>
      <c r="M2867" s="36"/>
      <c r="P2867" s="45"/>
      <c r="Q2867" s="51"/>
    </row>
    <row r="2868" spans="7:17" s="24" customFormat="1" x14ac:dyDescent="0.2">
      <c r="G2868" s="33"/>
      <c r="H2868" s="33"/>
      <c r="J2868" s="36"/>
      <c r="K2868" s="36"/>
      <c r="L2868" s="36"/>
      <c r="M2868" s="36"/>
      <c r="P2868" s="45"/>
      <c r="Q2868" s="51"/>
    </row>
    <row r="2869" spans="7:17" s="24" customFormat="1" x14ac:dyDescent="0.2">
      <c r="G2869" s="33"/>
      <c r="H2869" s="33"/>
      <c r="J2869" s="36"/>
      <c r="K2869" s="36"/>
      <c r="L2869" s="36"/>
      <c r="M2869" s="36"/>
      <c r="P2869" s="45"/>
      <c r="Q2869" s="51"/>
    </row>
    <row r="2870" spans="7:17" s="24" customFormat="1" x14ac:dyDescent="0.2">
      <c r="G2870" s="33"/>
      <c r="H2870" s="33"/>
      <c r="J2870" s="36"/>
      <c r="K2870" s="36"/>
      <c r="L2870" s="36"/>
      <c r="M2870" s="36"/>
      <c r="P2870" s="45"/>
      <c r="Q2870" s="51"/>
    </row>
    <row r="2871" spans="7:17" s="24" customFormat="1" x14ac:dyDescent="0.2">
      <c r="G2871" s="33"/>
      <c r="H2871" s="33"/>
      <c r="J2871" s="36"/>
      <c r="K2871" s="36"/>
      <c r="L2871" s="36"/>
      <c r="M2871" s="36"/>
      <c r="P2871" s="45"/>
      <c r="Q2871" s="51"/>
    </row>
    <row r="2872" spans="7:17" s="24" customFormat="1" x14ac:dyDescent="0.2">
      <c r="G2872" s="33"/>
      <c r="H2872" s="33"/>
      <c r="J2872" s="36"/>
      <c r="K2872" s="36"/>
      <c r="L2872" s="36"/>
      <c r="M2872" s="36"/>
      <c r="P2872" s="45"/>
      <c r="Q2872" s="51"/>
    </row>
    <row r="2873" spans="7:17" s="24" customFormat="1" x14ac:dyDescent="0.2">
      <c r="G2873" s="33"/>
      <c r="H2873" s="33"/>
      <c r="J2873" s="36"/>
      <c r="K2873" s="36"/>
      <c r="L2873" s="36"/>
      <c r="M2873" s="36"/>
      <c r="P2873" s="45"/>
      <c r="Q2873" s="51"/>
    </row>
    <row r="2874" spans="7:17" s="24" customFormat="1" x14ac:dyDescent="0.2">
      <c r="G2874" s="33"/>
      <c r="H2874" s="33"/>
      <c r="J2874" s="36"/>
      <c r="K2874" s="36"/>
      <c r="L2874" s="36"/>
      <c r="M2874" s="36"/>
      <c r="P2874" s="45"/>
      <c r="Q2874" s="51"/>
    </row>
    <row r="2875" spans="7:17" s="24" customFormat="1" x14ac:dyDescent="0.2">
      <c r="G2875" s="33"/>
      <c r="H2875" s="33"/>
      <c r="J2875" s="36"/>
      <c r="K2875" s="36"/>
      <c r="L2875" s="36"/>
      <c r="M2875" s="36"/>
      <c r="P2875" s="45"/>
      <c r="Q2875" s="51"/>
    </row>
    <row r="2876" spans="7:17" s="24" customFormat="1" x14ac:dyDescent="0.2">
      <c r="G2876" s="33"/>
      <c r="H2876" s="33"/>
      <c r="J2876" s="36"/>
      <c r="K2876" s="36"/>
      <c r="L2876" s="36"/>
      <c r="M2876" s="36"/>
      <c r="P2876" s="45"/>
      <c r="Q2876" s="51"/>
    </row>
    <row r="2877" spans="7:17" s="24" customFormat="1" x14ac:dyDescent="0.2">
      <c r="G2877" s="33"/>
      <c r="H2877" s="33"/>
      <c r="J2877" s="36"/>
      <c r="K2877" s="36"/>
      <c r="L2877" s="36"/>
      <c r="M2877" s="36"/>
      <c r="P2877" s="45"/>
      <c r="Q2877" s="51"/>
    </row>
    <row r="2878" spans="7:17" s="24" customFormat="1" x14ac:dyDescent="0.2">
      <c r="G2878" s="33"/>
      <c r="H2878" s="33"/>
      <c r="J2878" s="36"/>
      <c r="K2878" s="36"/>
      <c r="L2878" s="36"/>
      <c r="M2878" s="36"/>
      <c r="P2878" s="45"/>
      <c r="Q2878" s="51"/>
    </row>
    <row r="2879" spans="7:17" s="24" customFormat="1" x14ac:dyDescent="0.2">
      <c r="G2879" s="33"/>
      <c r="H2879" s="33"/>
      <c r="J2879" s="36"/>
      <c r="K2879" s="36"/>
      <c r="L2879" s="36"/>
      <c r="M2879" s="36"/>
      <c r="P2879" s="45"/>
      <c r="Q2879" s="51"/>
    </row>
    <row r="2880" spans="7:17" s="24" customFormat="1" x14ac:dyDescent="0.2">
      <c r="G2880" s="33"/>
      <c r="H2880" s="33"/>
      <c r="J2880" s="36"/>
      <c r="K2880" s="36"/>
      <c r="L2880" s="36"/>
      <c r="M2880" s="36"/>
      <c r="P2880" s="45"/>
      <c r="Q2880" s="51"/>
    </row>
    <row r="2881" spans="7:17" s="24" customFormat="1" x14ac:dyDescent="0.2">
      <c r="G2881" s="33"/>
      <c r="H2881" s="33"/>
      <c r="J2881" s="36"/>
      <c r="K2881" s="36"/>
      <c r="L2881" s="36"/>
      <c r="M2881" s="36"/>
      <c r="P2881" s="45"/>
      <c r="Q2881" s="51"/>
    </row>
    <row r="2882" spans="7:17" s="24" customFormat="1" x14ac:dyDescent="0.2">
      <c r="G2882" s="33"/>
      <c r="H2882" s="33"/>
      <c r="J2882" s="36"/>
      <c r="K2882" s="36"/>
      <c r="L2882" s="36"/>
      <c r="M2882" s="36"/>
      <c r="P2882" s="45"/>
      <c r="Q2882" s="51"/>
    </row>
    <row r="2883" spans="7:17" s="24" customFormat="1" x14ac:dyDescent="0.2">
      <c r="G2883" s="33"/>
      <c r="H2883" s="33"/>
      <c r="J2883" s="36"/>
      <c r="K2883" s="36"/>
      <c r="L2883" s="36"/>
      <c r="M2883" s="36"/>
      <c r="P2883" s="45"/>
      <c r="Q2883" s="51"/>
    </row>
    <row r="2884" spans="7:17" s="24" customFormat="1" x14ac:dyDescent="0.2">
      <c r="G2884" s="33"/>
      <c r="H2884" s="33"/>
      <c r="J2884" s="36"/>
      <c r="K2884" s="36"/>
      <c r="L2884" s="36"/>
      <c r="M2884" s="36"/>
      <c r="P2884" s="45"/>
      <c r="Q2884" s="51"/>
    </row>
    <row r="2885" spans="7:17" s="24" customFormat="1" x14ac:dyDescent="0.2">
      <c r="G2885" s="33"/>
      <c r="H2885" s="33"/>
      <c r="J2885" s="36"/>
      <c r="K2885" s="36"/>
      <c r="L2885" s="36"/>
      <c r="M2885" s="36"/>
      <c r="P2885" s="45"/>
      <c r="Q2885" s="51"/>
    </row>
    <row r="2886" spans="7:17" s="24" customFormat="1" x14ac:dyDescent="0.2">
      <c r="G2886" s="33"/>
      <c r="H2886" s="33"/>
      <c r="J2886" s="36"/>
      <c r="K2886" s="36"/>
      <c r="L2886" s="36"/>
      <c r="M2886" s="36"/>
      <c r="P2886" s="45"/>
      <c r="Q2886" s="51"/>
    </row>
    <row r="2887" spans="7:17" s="24" customFormat="1" x14ac:dyDescent="0.2">
      <c r="G2887" s="33"/>
      <c r="H2887" s="33"/>
      <c r="J2887" s="36"/>
      <c r="K2887" s="36"/>
      <c r="L2887" s="36"/>
      <c r="M2887" s="36"/>
      <c r="P2887" s="45"/>
      <c r="Q2887" s="51"/>
    </row>
    <row r="2888" spans="7:17" s="24" customFormat="1" x14ac:dyDescent="0.2">
      <c r="G2888" s="33"/>
      <c r="H2888" s="33"/>
      <c r="J2888" s="36"/>
      <c r="K2888" s="36"/>
      <c r="L2888" s="36"/>
      <c r="M2888" s="36"/>
      <c r="P2888" s="45"/>
      <c r="Q2888" s="51"/>
    </row>
    <row r="2889" spans="7:17" s="24" customFormat="1" x14ac:dyDescent="0.2">
      <c r="G2889" s="33"/>
      <c r="H2889" s="33"/>
      <c r="J2889" s="36"/>
      <c r="K2889" s="36"/>
      <c r="L2889" s="36"/>
      <c r="M2889" s="36"/>
      <c r="P2889" s="45"/>
      <c r="Q2889" s="51"/>
    </row>
    <row r="2890" spans="7:17" s="24" customFormat="1" x14ac:dyDescent="0.2">
      <c r="G2890" s="33"/>
      <c r="H2890" s="33"/>
      <c r="J2890" s="36"/>
      <c r="K2890" s="36"/>
      <c r="L2890" s="36"/>
      <c r="M2890" s="36"/>
      <c r="P2890" s="45"/>
      <c r="Q2890" s="51"/>
    </row>
    <row r="2891" spans="7:17" s="24" customFormat="1" x14ac:dyDescent="0.2">
      <c r="G2891" s="33"/>
      <c r="H2891" s="33"/>
      <c r="J2891" s="36"/>
      <c r="K2891" s="36"/>
      <c r="L2891" s="36"/>
      <c r="M2891" s="36"/>
      <c r="P2891" s="45"/>
      <c r="Q2891" s="51"/>
    </row>
    <row r="2892" spans="7:17" s="24" customFormat="1" x14ac:dyDescent="0.2">
      <c r="G2892" s="33"/>
      <c r="H2892" s="33"/>
      <c r="J2892" s="36"/>
      <c r="K2892" s="36"/>
      <c r="L2892" s="36"/>
      <c r="M2892" s="36"/>
      <c r="P2892" s="45"/>
      <c r="Q2892" s="51"/>
    </row>
    <row r="2893" spans="7:17" s="24" customFormat="1" x14ac:dyDescent="0.2">
      <c r="G2893" s="33"/>
      <c r="H2893" s="33"/>
      <c r="J2893" s="36"/>
      <c r="K2893" s="36"/>
      <c r="L2893" s="36"/>
      <c r="M2893" s="36"/>
      <c r="P2893" s="45"/>
      <c r="Q2893" s="51"/>
    </row>
    <row r="2894" spans="7:17" s="24" customFormat="1" x14ac:dyDescent="0.2">
      <c r="G2894" s="33"/>
      <c r="H2894" s="33"/>
      <c r="J2894" s="36"/>
      <c r="K2894" s="36"/>
      <c r="L2894" s="36"/>
      <c r="M2894" s="36"/>
      <c r="P2894" s="45"/>
      <c r="Q2894" s="51"/>
    </row>
    <row r="2895" spans="7:17" s="24" customFormat="1" x14ac:dyDescent="0.2">
      <c r="G2895" s="33"/>
      <c r="H2895" s="33"/>
      <c r="J2895" s="36"/>
      <c r="K2895" s="36"/>
      <c r="L2895" s="36"/>
      <c r="M2895" s="36"/>
      <c r="P2895" s="45"/>
      <c r="Q2895" s="51"/>
    </row>
    <row r="2896" spans="7:17" s="24" customFormat="1" x14ac:dyDescent="0.2">
      <c r="G2896" s="33"/>
      <c r="H2896" s="33"/>
      <c r="J2896" s="36"/>
      <c r="K2896" s="36"/>
      <c r="L2896" s="36"/>
      <c r="M2896" s="36"/>
      <c r="P2896" s="45"/>
      <c r="Q2896" s="51"/>
    </row>
    <row r="2897" spans="7:17" s="24" customFormat="1" x14ac:dyDescent="0.2">
      <c r="G2897" s="33"/>
      <c r="H2897" s="33"/>
      <c r="J2897" s="36"/>
      <c r="K2897" s="36"/>
      <c r="L2897" s="36"/>
      <c r="M2897" s="36"/>
      <c r="P2897" s="45"/>
      <c r="Q2897" s="51"/>
    </row>
    <row r="2898" spans="7:17" s="24" customFormat="1" x14ac:dyDescent="0.2">
      <c r="G2898" s="33"/>
      <c r="H2898" s="33"/>
      <c r="J2898" s="36"/>
      <c r="K2898" s="36"/>
      <c r="L2898" s="36"/>
      <c r="M2898" s="36"/>
      <c r="P2898" s="45"/>
      <c r="Q2898" s="51"/>
    </row>
    <row r="2899" spans="7:17" s="24" customFormat="1" x14ac:dyDescent="0.2">
      <c r="G2899" s="33"/>
      <c r="H2899" s="33"/>
      <c r="J2899" s="36"/>
      <c r="K2899" s="36"/>
      <c r="L2899" s="36"/>
      <c r="M2899" s="36"/>
      <c r="P2899" s="45"/>
      <c r="Q2899" s="51"/>
    </row>
    <row r="2900" spans="7:17" s="24" customFormat="1" x14ac:dyDescent="0.2">
      <c r="G2900" s="33"/>
      <c r="H2900" s="33"/>
      <c r="J2900" s="36"/>
      <c r="K2900" s="36"/>
      <c r="L2900" s="36"/>
      <c r="M2900" s="36"/>
      <c r="P2900" s="45"/>
      <c r="Q2900" s="51"/>
    </row>
    <row r="2901" spans="7:17" s="24" customFormat="1" x14ac:dyDescent="0.2">
      <c r="G2901" s="33"/>
      <c r="H2901" s="33"/>
      <c r="J2901" s="36"/>
      <c r="K2901" s="36"/>
      <c r="L2901" s="36"/>
      <c r="M2901" s="36"/>
      <c r="P2901" s="45"/>
      <c r="Q2901" s="51"/>
    </row>
    <row r="2902" spans="7:17" s="24" customFormat="1" x14ac:dyDescent="0.2">
      <c r="G2902" s="33"/>
      <c r="H2902" s="33"/>
      <c r="J2902" s="36"/>
      <c r="K2902" s="36"/>
      <c r="L2902" s="36"/>
      <c r="M2902" s="36"/>
      <c r="P2902" s="45"/>
      <c r="Q2902" s="51"/>
    </row>
    <row r="2903" spans="7:17" s="24" customFormat="1" x14ac:dyDescent="0.2">
      <c r="G2903" s="33"/>
      <c r="H2903" s="33"/>
      <c r="J2903" s="36"/>
      <c r="K2903" s="36"/>
      <c r="L2903" s="36"/>
      <c r="M2903" s="36"/>
      <c r="P2903" s="45"/>
      <c r="Q2903" s="51"/>
    </row>
    <row r="2904" spans="7:17" s="24" customFormat="1" x14ac:dyDescent="0.2">
      <c r="G2904" s="33"/>
      <c r="H2904" s="33"/>
      <c r="J2904" s="36"/>
      <c r="K2904" s="36"/>
      <c r="L2904" s="36"/>
      <c r="M2904" s="36"/>
      <c r="P2904" s="45"/>
      <c r="Q2904" s="51"/>
    </row>
    <row r="2905" spans="7:17" s="24" customFormat="1" x14ac:dyDescent="0.2">
      <c r="G2905" s="33"/>
      <c r="H2905" s="33"/>
      <c r="J2905" s="36"/>
      <c r="K2905" s="36"/>
      <c r="L2905" s="36"/>
      <c r="M2905" s="36"/>
      <c r="P2905" s="45"/>
      <c r="Q2905" s="51"/>
    </row>
    <row r="2906" spans="7:17" s="24" customFormat="1" x14ac:dyDescent="0.2">
      <c r="G2906" s="33"/>
      <c r="H2906" s="33"/>
      <c r="J2906" s="36"/>
      <c r="K2906" s="36"/>
      <c r="L2906" s="36"/>
      <c r="M2906" s="36"/>
      <c r="P2906" s="45"/>
      <c r="Q2906" s="51"/>
    </row>
    <row r="2907" spans="7:17" s="24" customFormat="1" x14ac:dyDescent="0.2">
      <c r="G2907" s="33"/>
      <c r="H2907" s="33"/>
      <c r="J2907" s="36"/>
      <c r="K2907" s="36"/>
      <c r="L2907" s="36"/>
      <c r="M2907" s="36"/>
      <c r="P2907" s="45"/>
      <c r="Q2907" s="51"/>
    </row>
    <row r="2908" spans="7:17" s="24" customFormat="1" x14ac:dyDescent="0.2">
      <c r="G2908" s="33"/>
      <c r="H2908" s="33"/>
      <c r="J2908" s="36"/>
      <c r="K2908" s="36"/>
      <c r="L2908" s="36"/>
      <c r="M2908" s="36"/>
      <c r="P2908" s="45"/>
      <c r="Q2908" s="51"/>
    </row>
    <row r="2909" spans="7:17" s="24" customFormat="1" x14ac:dyDescent="0.2">
      <c r="G2909" s="33"/>
      <c r="H2909" s="33"/>
      <c r="J2909" s="36"/>
      <c r="K2909" s="36"/>
      <c r="L2909" s="36"/>
      <c r="M2909" s="36"/>
      <c r="P2909" s="45"/>
      <c r="Q2909" s="51"/>
    </row>
    <row r="2910" spans="7:17" s="24" customFormat="1" x14ac:dyDescent="0.2">
      <c r="G2910" s="33"/>
      <c r="H2910" s="33"/>
      <c r="J2910" s="36"/>
      <c r="K2910" s="36"/>
      <c r="L2910" s="36"/>
      <c r="M2910" s="36"/>
      <c r="P2910" s="45"/>
      <c r="Q2910" s="51"/>
    </row>
    <row r="2911" spans="7:17" s="24" customFormat="1" x14ac:dyDescent="0.2">
      <c r="G2911" s="33"/>
      <c r="H2911" s="33"/>
      <c r="J2911" s="36"/>
      <c r="K2911" s="36"/>
      <c r="L2911" s="36"/>
      <c r="M2911" s="36"/>
      <c r="P2911" s="45"/>
      <c r="Q2911" s="51"/>
    </row>
    <row r="2912" spans="7:17" s="24" customFormat="1" x14ac:dyDescent="0.2">
      <c r="G2912" s="33"/>
      <c r="H2912" s="33"/>
      <c r="J2912" s="36"/>
      <c r="K2912" s="36"/>
      <c r="L2912" s="36"/>
      <c r="M2912" s="36"/>
      <c r="P2912" s="45"/>
      <c r="Q2912" s="51"/>
    </row>
    <row r="2913" spans="7:17" s="24" customFormat="1" x14ac:dyDescent="0.2">
      <c r="G2913" s="33"/>
      <c r="H2913" s="33"/>
      <c r="J2913" s="36"/>
      <c r="K2913" s="36"/>
      <c r="L2913" s="36"/>
      <c r="M2913" s="36"/>
      <c r="P2913" s="45"/>
      <c r="Q2913" s="51"/>
    </row>
    <row r="2914" spans="7:17" s="24" customFormat="1" x14ac:dyDescent="0.2">
      <c r="G2914" s="33"/>
      <c r="H2914" s="33"/>
      <c r="J2914" s="36"/>
      <c r="K2914" s="36"/>
      <c r="L2914" s="36"/>
      <c r="M2914" s="36"/>
      <c r="P2914" s="45"/>
      <c r="Q2914" s="51"/>
    </row>
    <row r="2915" spans="7:17" s="24" customFormat="1" x14ac:dyDescent="0.2">
      <c r="G2915" s="33"/>
      <c r="H2915" s="33"/>
      <c r="J2915" s="36"/>
      <c r="K2915" s="36"/>
      <c r="L2915" s="36"/>
      <c r="M2915" s="36"/>
      <c r="P2915" s="45"/>
      <c r="Q2915" s="51"/>
    </row>
    <row r="2916" spans="7:17" s="24" customFormat="1" x14ac:dyDescent="0.2">
      <c r="G2916" s="33"/>
      <c r="H2916" s="33"/>
      <c r="J2916" s="36"/>
      <c r="K2916" s="36"/>
      <c r="L2916" s="36"/>
      <c r="M2916" s="36"/>
      <c r="P2916" s="45"/>
      <c r="Q2916" s="51"/>
    </row>
    <row r="2917" spans="7:17" s="24" customFormat="1" x14ac:dyDescent="0.2">
      <c r="G2917" s="33"/>
      <c r="H2917" s="33"/>
      <c r="J2917" s="36"/>
      <c r="K2917" s="36"/>
      <c r="L2917" s="36"/>
      <c r="M2917" s="36"/>
      <c r="P2917" s="45"/>
      <c r="Q2917" s="51"/>
    </row>
    <row r="2918" spans="7:17" s="24" customFormat="1" x14ac:dyDescent="0.2">
      <c r="G2918" s="33"/>
      <c r="H2918" s="33"/>
      <c r="J2918" s="36"/>
      <c r="K2918" s="36"/>
      <c r="L2918" s="36"/>
      <c r="M2918" s="36"/>
      <c r="P2918" s="45"/>
      <c r="Q2918" s="51"/>
    </row>
    <row r="2919" spans="7:17" s="24" customFormat="1" x14ac:dyDescent="0.2">
      <c r="G2919" s="33"/>
      <c r="H2919" s="33"/>
      <c r="J2919" s="36"/>
      <c r="K2919" s="36"/>
      <c r="L2919" s="36"/>
      <c r="M2919" s="36"/>
      <c r="P2919" s="45"/>
      <c r="Q2919" s="51"/>
    </row>
    <row r="2920" spans="7:17" s="24" customFormat="1" x14ac:dyDescent="0.2">
      <c r="G2920" s="33"/>
      <c r="H2920" s="33"/>
      <c r="J2920" s="36"/>
      <c r="K2920" s="36"/>
      <c r="L2920" s="36"/>
      <c r="M2920" s="36"/>
      <c r="P2920" s="45"/>
      <c r="Q2920" s="51"/>
    </row>
    <row r="2921" spans="7:17" s="24" customFormat="1" x14ac:dyDescent="0.2">
      <c r="G2921" s="33"/>
      <c r="H2921" s="33"/>
      <c r="J2921" s="36"/>
      <c r="K2921" s="36"/>
      <c r="L2921" s="36"/>
      <c r="M2921" s="36"/>
      <c r="P2921" s="45"/>
      <c r="Q2921" s="51"/>
    </row>
    <row r="2922" spans="7:17" s="24" customFormat="1" x14ac:dyDescent="0.2">
      <c r="G2922" s="33"/>
      <c r="H2922" s="33"/>
      <c r="J2922" s="36"/>
      <c r="K2922" s="36"/>
      <c r="L2922" s="36"/>
      <c r="M2922" s="36"/>
      <c r="P2922" s="45"/>
      <c r="Q2922" s="51"/>
    </row>
    <row r="2923" spans="7:17" s="24" customFormat="1" x14ac:dyDescent="0.2">
      <c r="G2923" s="33"/>
      <c r="H2923" s="33"/>
      <c r="J2923" s="36"/>
      <c r="K2923" s="36"/>
      <c r="L2923" s="36"/>
      <c r="M2923" s="36"/>
      <c r="P2923" s="45"/>
      <c r="Q2923" s="51"/>
    </row>
    <row r="2924" spans="7:17" s="24" customFormat="1" x14ac:dyDescent="0.2">
      <c r="G2924" s="33"/>
      <c r="H2924" s="33"/>
      <c r="J2924" s="36"/>
      <c r="K2924" s="36"/>
      <c r="L2924" s="36"/>
      <c r="M2924" s="36"/>
      <c r="P2924" s="45"/>
      <c r="Q2924" s="51"/>
    </row>
    <row r="2925" spans="7:17" s="24" customFormat="1" x14ac:dyDescent="0.2">
      <c r="G2925" s="33"/>
      <c r="H2925" s="33"/>
      <c r="J2925" s="36"/>
      <c r="K2925" s="36"/>
      <c r="L2925" s="36"/>
      <c r="M2925" s="36"/>
      <c r="P2925" s="45"/>
      <c r="Q2925" s="51"/>
    </row>
    <row r="2926" spans="7:17" s="24" customFormat="1" x14ac:dyDescent="0.2">
      <c r="G2926" s="33"/>
      <c r="H2926" s="33"/>
      <c r="J2926" s="36"/>
      <c r="K2926" s="36"/>
      <c r="L2926" s="36"/>
      <c r="M2926" s="36"/>
      <c r="P2926" s="45"/>
      <c r="Q2926" s="51"/>
    </row>
    <row r="2927" spans="7:17" s="24" customFormat="1" x14ac:dyDescent="0.2">
      <c r="G2927" s="33"/>
      <c r="H2927" s="33"/>
      <c r="J2927" s="36"/>
      <c r="K2927" s="36"/>
      <c r="L2927" s="36"/>
      <c r="M2927" s="36"/>
      <c r="P2927" s="45"/>
      <c r="Q2927" s="51"/>
    </row>
    <row r="2928" spans="7:17" s="24" customFormat="1" x14ac:dyDescent="0.2">
      <c r="G2928" s="33"/>
      <c r="H2928" s="33"/>
      <c r="J2928" s="36"/>
      <c r="K2928" s="36"/>
      <c r="L2928" s="36"/>
      <c r="M2928" s="36"/>
      <c r="P2928" s="45"/>
      <c r="Q2928" s="51"/>
    </row>
    <row r="2929" spans="7:17" s="24" customFormat="1" x14ac:dyDescent="0.2">
      <c r="G2929" s="33"/>
      <c r="H2929" s="33"/>
      <c r="J2929" s="36"/>
      <c r="K2929" s="36"/>
      <c r="L2929" s="36"/>
      <c r="M2929" s="36"/>
      <c r="P2929" s="45"/>
      <c r="Q2929" s="51"/>
    </row>
    <row r="2930" spans="7:17" s="24" customFormat="1" x14ac:dyDescent="0.2">
      <c r="G2930" s="33"/>
      <c r="H2930" s="33"/>
      <c r="J2930" s="36"/>
      <c r="K2930" s="36"/>
      <c r="L2930" s="36"/>
      <c r="M2930" s="36"/>
      <c r="P2930" s="45"/>
      <c r="Q2930" s="51"/>
    </row>
    <row r="2931" spans="7:17" s="24" customFormat="1" x14ac:dyDescent="0.2">
      <c r="G2931" s="33"/>
      <c r="H2931" s="33"/>
      <c r="J2931" s="36"/>
      <c r="K2931" s="36"/>
      <c r="L2931" s="36"/>
      <c r="M2931" s="36"/>
      <c r="P2931" s="45"/>
      <c r="Q2931" s="51"/>
    </row>
    <row r="2932" spans="7:17" s="24" customFormat="1" x14ac:dyDescent="0.2">
      <c r="G2932" s="33"/>
      <c r="H2932" s="33"/>
      <c r="J2932" s="36"/>
      <c r="K2932" s="36"/>
      <c r="L2932" s="36"/>
      <c r="M2932" s="36"/>
      <c r="P2932" s="45"/>
      <c r="Q2932" s="51"/>
    </row>
    <row r="2933" spans="7:17" s="24" customFormat="1" x14ac:dyDescent="0.2">
      <c r="G2933" s="33"/>
      <c r="H2933" s="33"/>
      <c r="J2933" s="36"/>
      <c r="K2933" s="36"/>
      <c r="L2933" s="36"/>
      <c r="M2933" s="36"/>
      <c r="P2933" s="45"/>
      <c r="Q2933" s="51"/>
    </row>
    <row r="2934" spans="7:17" s="24" customFormat="1" x14ac:dyDescent="0.2">
      <c r="G2934" s="33"/>
      <c r="H2934" s="33"/>
      <c r="J2934" s="36"/>
      <c r="K2934" s="36"/>
      <c r="L2934" s="36"/>
      <c r="M2934" s="36"/>
      <c r="P2934" s="45"/>
      <c r="Q2934" s="51"/>
    </row>
    <row r="2935" spans="7:17" s="24" customFormat="1" x14ac:dyDescent="0.2">
      <c r="G2935" s="33"/>
      <c r="H2935" s="33"/>
      <c r="J2935" s="36"/>
      <c r="K2935" s="36"/>
      <c r="L2935" s="36"/>
      <c r="M2935" s="36"/>
      <c r="P2935" s="45"/>
      <c r="Q2935" s="51"/>
    </row>
    <row r="2936" spans="7:17" s="24" customFormat="1" x14ac:dyDescent="0.2">
      <c r="G2936" s="33"/>
      <c r="H2936" s="33"/>
      <c r="J2936" s="36"/>
      <c r="K2936" s="36"/>
      <c r="L2936" s="36"/>
      <c r="M2936" s="36"/>
      <c r="P2936" s="45"/>
      <c r="Q2936" s="51"/>
    </row>
    <row r="2937" spans="7:17" s="24" customFormat="1" x14ac:dyDescent="0.2">
      <c r="G2937" s="33"/>
      <c r="H2937" s="33"/>
      <c r="J2937" s="36"/>
      <c r="K2937" s="36"/>
      <c r="L2937" s="36"/>
      <c r="M2937" s="36"/>
      <c r="P2937" s="45"/>
      <c r="Q2937" s="51"/>
    </row>
    <row r="2938" spans="7:17" s="24" customFormat="1" x14ac:dyDescent="0.2">
      <c r="G2938" s="33"/>
      <c r="H2938" s="33"/>
      <c r="J2938" s="36"/>
      <c r="K2938" s="36"/>
      <c r="L2938" s="36"/>
      <c r="M2938" s="36"/>
      <c r="P2938" s="45"/>
      <c r="Q2938" s="51"/>
    </row>
    <row r="2939" spans="7:17" s="24" customFormat="1" x14ac:dyDescent="0.2">
      <c r="G2939" s="33"/>
      <c r="H2939" s="33"/>
      <c r="J2939" s="36"/>
      <c r="K2939" s="36"/>
      <c r="L2939" s="36"/>
      <c r="M2939" s="36"/>
      <c r="P2939" s="45"/>
      <c r="Q2939" s="51"/>
    </row>
    <row r="2940" spans="7:17" s="24" customFormat="1" x14ac:dyDescent="0.2">
      <c r="G2940" s="33"/>
      <c r="H2940" s="33"/>
      <c r="J2940" s="36"/>
      <c r="K2940" s="36"/>
      <c r="L2940" s="36"/>
      <c r="M2940" s="36"/>
      <c r="P2940" s="45"/>
      <c r="Q2940" s="51"/>
    </row>
    <row r="2941" spans="7:17" s="24" customFormat="1" x14ac:dyDescent="0.2">
      <c r="G2941" s="33"/>
      <c r="H2941" s="33"/>
      <c r="J2941" s="36"/>
      <c r="K2941" s="36"/>
      <c r="L2941" s="36"/>
      <c r="M2941" s="36"/>
      <c r="P2941" s="45"/>
      <c r="Q2941" s="51"/>
    </row>
    <row r="2942" spans="7:17" s="24" customFormat="1" x14ac:dyDescent="0.2">
      <c r="G2942" s="33"/>
      <c r="H2942" s="33"/>
      <c r="J2942" s="36"/>
      <c r="K2942" s="36"/>
      <c r="L2942" s="36"/>
      <c r="M2942" s="36"/>
      <c r="P2942" s="45"/>
      <c r="Q2942" s="51"/>
    </row>
    <row r="2943" spans="7:17" s="24" customFormat="1" x14ac:dyDescent="0.2">
      <c r="G2943" s="33"/>
      <c r="H2943" s="33"/>
      <c r="J2943" s="36"/>
      <c r="K2943" s="36"/>
      <c r="L2943" s="36"/>
      <c r="M2943" s="36"/>
      <c r="P2943" s="45"/>
      <c r="Q2943" s="51"/>
    </row>
    <row r="2944" spans="7:17" s="24" customFormat="1" x14ac:dyDescent="0.2">
      <c r="G2944" s="33"/>
      <c r="H2944" s="33"/>
      <c r="J2944" s="36"/>
      <c r="K2944" s="36"/>
      <c r="L2944" s="36"/>
      <c r="M2944" s="36"/>
      <c r="P2944" s="45"/>
      <c r="Q2944" s="51"/>
    </row>
    <row r="2945" spans="7:17" s="24" customFormat="1" x14ac:dyDescent="0.2">
      <c r="G2945" s="33"/>
      <c r="H2945" s="33"/>
      <c r="J2945" s="36"/>
      <c r="K2945" s="36"/>
      <c r="L2945" s="36"/>
      <c r="M2945" s="36"/>
      <c r="P2945" s="45"/>
      <c r="Q2945" s="51"/>
    </row>
    <row r="2946" spans="7:17" s="24" customFormat="1" x14ac:dyDescent="0.2">
      <c r="G2946" s="33"/>
      <c r="H2946" s="33"/>
      <c r="J2946" s="36"/>
      <c r="K2946" s="36"/>
      <c r="L2946" s="36"/>
      <c r="M2946" s="36"/>
      <c r="P2946" s="45"/>
      <c r="Q2946" s="51"/>
    </row>
    <row r="2947" spans="7:17" s="24" customFormat="1" x14ac:dyDescent="0.2">
      <c r="G2947" s="33"/>
      <c r="H2947" s="33"/>
      <c r="J2947" s="36"/>
      <c r="K2947" s="36"/>
      <c r="L2947" s="36"/>
      <c r="M2947" s="36"/>
      <c r="P2947" s="45"/>
      <c r="Q2947" s="51"/>
    </row>
    <row r="2948" spans="7:17" s="24" customFormat="1" x14ac:dyDescent="0.2">
      <c r="G2948" s="33"/>
      <c r="H2948" s="33"/>
      <c r="J2948" s="36"/>
      <c r="K2948" s="36"/>
      <c r="L2948" s="36"/>
      <c r="M2948" s="36"/>
      <c r="P2948" s="45"/>
      <c r="Q2948" s="51"/>
    </row>
    <row r="2949" spans="7:17" s="24" customFormat="1" x14ac:dyDescent="0.2">
      <c r="G2949" s="33"/>
      <c r="H2949" s="33"/>
      <c r="J2949" s="36"/>
      <c r="K2949" s="36"/>
      <c r="L2949" s="36"/>
      <c r="M2949" s="36"/>
      <c r="P2949" s="45"/>
      <c r="Q2949" s="51"/>
    </row>
    <row r="2950" spans="7:17" s="24" customFormat="1" x14ac:dyDescent="0.2">
      <c r="G2950" s="33"/>
      <c r="H2950" s="33"/>
      <c r="J2950" s="36"/>
      <c r="K2950" s="36"/>
      <c r="L2950" s="36"/>
      <c r="M2950" s="36"/>
      <c r="P2950" s="45"/>
      <c r="Q2950" s="51"/>
    </row>
    <row r="2951" spans="7:17" s="24" customFormat="1" x14ac:dyDescent="0.2">
      <c r="G2951" s="33"/>
      <c r="H2951" s="33"/>
      <c r="J2951" s="36"/>
      <c r="K2951" s="36"/>
      <c r="L2951" s="36"/>
      <c r="M2951" s="36"/>
      <c r="P2951" s="45"/>
      <c r="Q2951" s="51"/>
    </row>
    <row r="2952" spans="7:17" s="24" customFormat="1" x14ac:dyDescent="0.2">
      <c r="G2952" s="33"/>
      <c r="H2952" s="33"/>
      <c r="J2952" s="36"/>
      <c r="K2952" s="36"/>
      <c r="L2952" s="36"/>
      <c r="M2952" s="36"/>
      <c r="P2952" s="45"/>
      <c r="Q2952" s="51"/>
    </row>
    <row r="2953" spans="7:17" s="24" customFormat="1" x14ac:dyDescent="0.2">
      <c r="G2953" s="33"/>
      <c r="H2953" s="33"/>
      <c r="J2953" s="36"/>
      <c r="K2953" s="36"/>
      <c r="L2953" s="36"/>
      <c r="M2953" s="36"/>
      <c r="P2953" s="45"/>
      <c r="Q2953" s="51"/>
    </row>
    <row r="2954" spans="7:17" s="24" customFormat="1" x14ac:dyDescent="0.2">
      <c r="G2954" s="33"/>
      <c r="H2954" s="33"/>
      <c r="J2954" s="36"/>
      <c r="K2954" s="36"/>
      <c r="L2954" s="36"/>
      <c r="M2954" s="36"/>
      <c r="P2954" s="45"/>
      <c r="Q2954" s="51"/>
    </row>
    <row r="2955" spans="7:17" s="24" customFormat="1" x14ac:dyDescent="0.2">
      <c r="G2955" s="33"/>
      <c r="H2955" s="33"/>
      <c r="J2955" s="36"/>
      <c r="K2955" s="36"/>
      <c r="L2955" s="36"/>
      <c r="M2955" s="36"/>
      <c r="P2955" s="45"/>
      <c r="Q2955" s="51"/>
    </row>
    <row r="2956" spans="7:17" s="24" customFormat="1" x14ac:dyDescent="0.2">
      <c r="G2956" s="33"/>
      <c r="H2956" s="33"/>
      <c r="J2956" s="36"/>
      <c r="K2956" s="36"/>
      <c r="L2956" s="36"/>
      <c r="M2956" s="36"/>
      <c r="P2956" s="45"/>
      <c r="Q2956" s="51"/>
    </row>
    <row r="2957" spans="7:17" s="24" customFormat="1" x14ac:dyDescent="0.2">
      <c r="G2957" s="33"/>
      <c r="H2957" s="33"/>
      <c r="J2957" s="36"/>
      <c r="K2957" s="36"/>
      <c r="L2957" s="36"/>
      <c r="M2957" s="36"/>
      <c r="P2957" s="45"/>
      <c r="Q2957" s="51"/>
    </row>
    <row r="2958" spans="7:17" s="24" customFormat="1" x14ac:dyDescent="0.2">
      <c r="G2958" s="33"/>
      <c r="H2958" s="33"/>
      <c r="J2958" s="36"/>
      <c r="K2958" s="36"/>
      <c r="L2958" s="36"/>
      <c r="M2958" s="36"/>
      <c r="P2958" s="45"/>
      <c r="Q2958" s="51"/>
    </row>
    <row r="2959" spans="7:17" s="24" customFormat="1" x14ac:dyDescent="0.2">
      <c r="G2959" s="33"/>
      <c r="H2959" s="33"/>
      <c r="J2959" s="36"/>
      <c r="K2959" s="36"/>
      <c r="L2959" s="36"/>
      <c r="M2959" s="36"/>
      <c r="P2959" s="45"/>
      <c r="Q2959" s="51"/>
    </row>
    <row r="2960" spans="7:17" s="24" customFormat="1" x14ac:dyDescent="0.2">
      <c r="G2960" s="33"/>
      <c r="H2960" s="33"/>
      <c r="J2960" s="36"/>
      <c r="K2960" s="36"/>
      <c r="L2960" s="36"/>
      <c r="M2960" s="36"/>
      <c r="P2960" s="45"/>
      <c r="Q2960" s="51"/>
    </row>
    <row r="2961" spans="7:17" s="24" customFormat="1" x14ac:dyDescent="0.2">
      <c r="G2961" s="33"/>
      <c r="H2961" s="33"/>
      <c r="J2961" s="36"/>
      <c r="K2961" s="36"/>
      <c r="L2961" s="36"/>
      <c r="M2961" s="36"/>
      <c r="P2961" s="45"/>
      <c r="Q2961" s="51"/>
    </row>
    <row r="2962" spans="7:17" s="24" customFormat="1" x14ac:dyDescent="0.2">
      <c r="G2962" s="33"/>
      <c r="H2962" s="33"/>
      <c r="J2962" s="36"/>
      <c r="K2962" s="36"/>
      <c r="L2962" s="36"/>
      <c r="M2962" s="36"/>
      <c r="P2962" s="45"/>
      <c r="Q2962" s="51"/>
    </row>
    <row r="2963" spans="7:17" s="24" customFormat="1" x14ac:dyDescent="0.2">
      <c r="G2963" s="33"/>
      <c r="H2963" s="33"/>
      <c r="J2963" s="36"/>
      <c r="K2963" s="36"/>
      <c r="L2963" s="36"/>
      <c r="M2963" s="36"/>
      <c r="P2963" s="45"/>
      <c r="Q2963" s="51"/>
    </row>
    <row r="2964" spans="7:17" s="24" customFormat="1" x14ac:dyDescent="0.2">
      <c r="G2964" s="33"/>
      <c r="H2964" s="33"/>
      <c r="J2964" s="36"/>
      <c r="K2964" s="36"/>
      <c r="L2964" s="36"/>
      <c r="M2964" s="36"/>
      <c r="P2964" s="45"/>
      <c r="Q2964" s="51"/>
    </row>
    <row r="2965" spans="7:17" s="24" customFormat="1" x14ac:dyDescent="0.2">
      <c r="G2965" s="33"/>
      <c r="H2965" s="33"/>
      <c r="J2965" s="36"/>
      <c r="K2965" s="36"/>
      <c r="L2965" s="36"/>
      <c r="M2965" s="36"/>
      <c r="P2965" s="45"/>
      <c r="Q2965" s="51"/>
    </row>
    <row r="2966" spans="7:17" s="24" customFormat="1" x14ac:dyDescent="0.2">
      <c r="G2966" s="33"/>
      <c r="H2966" s="33"/>
      <c r="J2966" s="36"/>
      <c r="K2966" s="36"/>
      <c r="L2966" s="36"/>
      <c r="M2966" s="36"/>
      <c r="P2966" s="45"/>
      <c r="Q2966" s="51"/>
    </row>
    <row r="2967" spans="7:17" s="24" customFormat="1" x14ac:dyDescent="0.2">
      <c r="G2967" s="33"/>
      <c r="H2967" s="33"/>
      <c r="J2967" s="36"/>
      <c r="K2967" s="36"/>
      <c r="L2967" s="36"/>
      <c r="M2967" s="36"/>
      <c r="P2967" s="45"/>
      <c r="Q2967" s="51"/>
    </row>
    <row r="2968" spans="7:17" s="24" customFormat="1" x14ac:dyDescent="0.2">
      <c r="G2968" s="33"/>
      <c r="H2968" s="33"/>
      <c r="J2968" s="36"/>
      <c r="K2968" s="36"/>
      <c r="L2968" s="36"/>
      <c r="M2968" s="36"/>
      <c r="P2968" s="45"/>
      <c r="Q2968" s="51"/>
    </row>
    <row r="2969" spans="7:17" s="24" customFormat="1" x14ac:dyDescent="0.2">
      <c r="G2969" s="33"/>
      <c r="H2969" s="33"/>
      <c r="J2969" s="36"/>
      <c r="K2969" s="36"/>
      <c r="L2969" s="36"/>
      <c r="M2969" s="36"/>
      <c r="P2969" s="45"/>
      <c r="Q2969" s="51"/>
    </row>
    <row r="2970" spans="7:17" s="24" customFormat="1" x14ac:dyDescent="0.2">
      <c r="G2970" s="33"/>
      <c r="H2970" s="33"/>
      <c r="J2970" s="36"/>
      <c r="K2970" s="36"/>
      <c r="L2970" s="36"/>
      <c r="M2970" s="36"/>
      <c r="P2970" s="45"/>
      <c r="Q2970" s="51"/>
    </row>
    <row r="2971" spans="7:17" s="24" customFormat="1" x14ac:dyDescent="0.2">
      <c r="G2971" s="33"/>
      <c r="H2971" s="33"/>
      <c r="J2971" s="36"/>
      <c r="K2971" s="36"/>
      <c r="L2971" s="36"/>
      <c r="M2971" s="36"/>
      <c r="P2971" s="45"/>
      <c r="Q2971" s="51"/>
    </row>
    <row r="2972" spans="7:17" s="24" customFormat="1" x14ac:dyDescent="0.2">
      <c r="G2972" s="33"/>
      <c r="H2972" s="33"/>
      <c r="J2972" s="36"/>
      <c r="K2972" s="36"/>
      <c r="L2972" s="36"/>
      <c r="M2972" s="36"/>
      <c r="P2972" s="45"/>
      <c r="Q2972" s="51"/>
    </row>
    <row r="2973" spans="7:17" s="24" customFormat="1" x14ac:dyDescent="0.2">
      <c r="G2973" s="33"/>
      <c r="H2973" s="33"/>
      <c r="J2973" s="36"/>
      <c r="K2973" s="36"/>
      <c r="L2973" s="36"/>
      <c r="M2973" s="36"/>
      <c r="P2973" s="45"/>
      <c r="Q2973" s="51"/>
    </row>
    <row r="2974" spans="7:17" s="24" customFormat="1" x14ac:dyDescent="0.2">
      <c r="G2974" s="33"/>
      <c r="H2974" s="33"/>
      <c r="J2974" s="36"/>
      <c r="K2974" s="36"/>
      <c r="L2974" s="36"/>
      <c r="M2974" s="36"/>
      <c r="P2974" s="45"/>
      <c r="Q2974" s="51"/>
    </row>
    <row r="2975" spans="7:17" s="24" customFormat="1" x14ac:dyDescent="0.2">
      <c r="G2975" s="33"/>
      <c r="H2975" s="33"/>
      <c r="J2975" s="36"/>
      <c r="K2975" s="36"/>
      <c r="L2975" s="36"/>
      <c r="M2975" s="36"/>
      <c r="P2975" s="45"/>
      <c r="Q2975" s="51"/>
    </row>
    <row r="2976" spans="7:17" s="24" customFormat="1" x14ac:dyDescent="0.2">
      <c r="G2976" s="33"/>
      <c r="H2976" s="33"/>
      <c r="J2976" s="36"/>
      <c r="K2976" s="36"/>
      <c r="L2976" s="36"/>
      <c r="M2976" s="36"/>
      <c r="P2976" s="45"/>
      <c r="Q2976" s="51"/>
    </row>
    <row r="2977" spans="7:17" s="24" customFormat="1" x14ac:dyDescent="0.2">
      <c r="G2977" s="33"/>
      <c r="H2977" s="33"/>
      <c r="J2977" s="36"/>
      <c r="K2977" s="36"/>
      <c r="L2977" s="36"/>
      <c r="M2977" s="36"/>
      <c r="P2977" s="45"/>
      <c r="Q2977" s="51"/>
    </row>
    <row r="2978" spans="7:17" s="24" customFormat="1" x14ac:dyDescent="0.2">
      <c r="G2978" s="33"/>
      <c r="H2978" s="33"/>
      <c r="J2978" s="36"/>
      <c r="K2978" s="36"/>
      <c r="L2978" s="36"/>
      <c r="M2978" s="36"/>
      <c r="P2978" s="45"/>
      <c r="Q2978" s="51"/>
    </row>
    <row r="2979" spans="7:17" s="24" customFormat="1" x14ac:dyDescent="0.2">
      <c r="G2979" s="33"/>
      <c r="H2979" s="33"/>
      <c r="J2979" s="36"/>
      <c r="K2979" s="36"/>
      <c r="L2979" s="36"/>
      <c r="M2979" s="36"/>
      <c r="P2979" s="45"/>
      <c r="Q2979" s="51"/>
    </row>
    <row r="2980" spans="7:17" s="24" customFormat="1" x14ac:dyDescent="0.2">
      <c r="G2980" s="33"/>
      <c r="H2980" s="33"/>
      <c r="J2980" s="36"/>
      <c r="K2980" s="36"/>
      <c r="L2980" s="36"/>
      <c r="M2980" s="36"/>
      <c r="P2980" s="45"/>
      <c r="Q2980" s="51"/>
    </row>
    <row r="2981" spans="7:17" s="24" customFormat="1" x14ac:dyDescent="0.2">
      <c r="G2981" s="33"/>
      <c r="H2981" s="33"/>
      <c r="J2981" s="36"/>
      <c r="K2981" s="36"/>
      <c r="L2981" s="36"/>
      <c r="M2981" s="36"/>
      <c r="P2981" s="45"/>
      <c r="Q2981" s="51"/>
    </row>
    <row r="2982" spans="7:17" s="24" customFormat="1" x14ac:dyDescent="0.2">
      <c r="G2982" s="33"/>
      <c r="H2982" s="33"/>
      <c r="J2982" s="36"/>
      <c r="K2982" s="36"/>
      <c r="L2982" s="36"/>
      <c r="M2982" s="36"/>
      <c r="P2982" s="45"/>
      <c r="Q2982" s="51"/>
    </row>
    <row r="2983" spans="7:17" s="24" customFormat="1" x14ac:dyDescent="0.2">
      <c r="G2983" s="33"/>
      <c r="H2983" s="33"/>
      <c r="J2983" s="36"/>
      <c r="K2983" s="36"/>
      <c r="L2983" s="36"/>
      <c r="M2983" s="36"/>
      <c r="P2983" s="45"/>
      <c r="Q2983" s="51"/>
    </row>
    <row r="2984" spans="7:17" s="24" customFormat="1" x14ac:dyDescent="0.2">
      <c r="G2984" s="33"/>
      <c r="H2984" s="33"/>
      <c r="J2984" s="36"/>
      <c r="K2984" s="36"/>
      <c r="L2984" s="36"/>
      <c r="M2984" s="36"/>
      <c r="P2984" s="45"/>
      <c r="Q2984" s="51"/>
    </row>
    <row r="2985" spans="7:17" s="24" customFormat="1" x14ac:dyDescent="0.2">
      <c r="G2985" s="33"/>
      <c r="H2985" s="33"/>
      <c r="J2985" s="36"/>
      <c r="K2985" s="36"/>
      <c r="L2985" s="36"/>
      <c r="M2985" s="36"/>
      <c r="P2985" s="45"/>
      <c r="Q2985" s="51"/>
    </row>
    <row r="2986" spans="7:17" s="24" customFormat="1" x14ac:dyDescent="0.2">
      <c r="G2986" s="33"/>
      <c r="H2986" s="33"/>
      <c r="J2986" s="36"/>
      <c r="K2986" s="36"/>
      <c r="L2986" s="36"/>
      <c r="M2986" s="36"/>
      <c r="P2986" s="45"/>
      <c r="Q2986" s="51"/>
    </row>
    <row r="2987" spans="7:17" s="24" customFormat="1" x14ac:dyDescent="0.2">
      <c r="G2987" s="33"/>
      <c r="H2987" s="33"/>
      <c r="J2987" s="36"/>
      <c r="K2987" s="36"/>
      <c r="L2987" s="36"/>
      <c r="M2987" s="36"/>
      <c r="P2987" s="45"/>
      <c r="Q2987" s="51"/>
    </row>
    <row r="2988" spans="7:17" s="24" customFormat="1" x14ac:dyDescent="0.2">
      <c r="G2988" s="33"/>
      <c r="H2988" s="33"/>
      <c r="J2988" s="36"/>
      <c r="K2988" s="36"/>
      <c r="L2988" s="36"/>
      <c r="M2988" s="36"/>
      <c r="P2988" s="45"/>
      <c r="Q2988" s="51"/>
    </row>
    <row r="2989" spans="7:17" s="24" customFormat="1" x14ac:dyDescent="0.2">
      <c r="G2989" s="33"/>
      <c r="H2989" s="33"/>
      <c r="J2989" s="36"/>
      <c r="K2989" s="36"/>
      <c r="L2989" s="36"/>
      <c r="M2989" s="36"/>
      <c r="P2989" s="45"/>
      <c r="Q2989" s="51"/>
    </row>
    <row r="2990" spans="7:17" s="24" customFormat="1" x14ac:dyDescent="0.2">
      <c r="G2990" s="33"/>
      <c r="H2990" s="33"/>
      <c r="J2990" s="36"/>
      <c r="K2990" s="36"/>
      <c r="L2990" s="36"/>
      <c r="M2990" s="36"/>
      <c r="P2990" s="45"/>
      <c r="Q2990" s="51"/>
    </row>
    <row r="2991" spans="7:17" s="24" customFormat="1" x14ac:dyDescent="0.2">
      <c r="G2991" s="33"/>
      <c r="H2991" s="33"/>
      <c r="J2991" s="36"/>
      <c r="K2991" s="36"/>
      <c r="L2991" s="36"/>
      <c r="M2991" s="36"/>
      <c r="P2991" s="45"/>
      <c r="Q2991" s="51"/>
    </row>
    <row r="2992" spans="7:17" s="24" customFormat="1" x14ac:dyDescent="0.2">
      <c r="G2992" s="33"/>
      <c r="H2992" s="33"/>
      <c r="J2992" s="36"/>
      <c r="K2992" s="36"/>
      <c r="L2992" s="36"/>
      <c r="M2992" s="36"/>
      <c r="P2992" s="45"/>
      <c r="Q2992" s="51"/>
    </row>
    <row r="2993" spans="7:17" s="24" customFormat="1" x14ac:dyDescent="0.2">
      <c r="G2993" s="33"/>
      <c r="H2993" s="33"/>
      <c r="J2993" s="36"/>
      <c r="K2993" s="36"/>
      <c r="L2993" s="36"/>
      <c r="M2993" s="36"/>
      <c r="P2993" s="45"/>
      <c r="Q2993" s="51"/>
    </row>
    <row r="2994" spans="7:17" s="24" customFormat="1" x14ac:dyDescent="0.2">
      <c r="G2994" s="33"/>
      <c r="H2994" s="33"/>
      <c r="J2994" s="36"/>
      <c r="K2994" s="36"/>
      <c r="L2994" s="36"/>
      <c r="M2994" s="36"/>
      <c r="P2994" s="45"/>
      <c r="Q2994" s="51"/>
    </row>
    <row r="2995" spans="7:17" s="24" customFormat="1" x14ac:dyDescent="0.2">
      <c r="G2995" s="33"/>
      <c r="H2995" s="33"/>
      <c r="J2995" s="36"/>
      <c r="K2995" s="36"/>
      <c r="L2995" s="36"/>
      <c r="M2995" s="36"/>
      <c r="P2995" s="45"/>
      <c r="Q2995" s="51"/>
    </row>
    <row r="2996" spans="7:17" s="24" customFormat="1" x14ac:dyDescent="0.2">
      <c r="G2996" s="33"/>
      <c r="H2996" s="33"/>
      <c r="J2996" s="36"/>
      <c r="K2996" s="36"/>
      <c r="L2996" s="36"/>
      <c r="M2996" s="36"/>
      <c r="P2996" s="45"/>
      <c r="Q2996" s="51"/>
    </row>
    <row r="2997" spans="7:17" s="24" customFormat="1" x14ac:dyDescent="0.2">
      <c r="G2997" s="33"/>
      <c r="H2997" s="33"/>
      <c r="J2997" s="36"/>
      <c r="K2997" s="36"/>
      <c r="L2997" s="36"/>
      <c r="M2997" s="36"/>
      <c r="P2997" s="45"/>
      <c r="Q2997" s="51"/>
    </row>
    <row r="2998" spans="7:17" s="24" customFormat="1" x14ac:dyDescent="0.2">
      <c r="G2998" s="33"/>
      <c r="H2998" s="33"/>
      <c r="J2998" s="36"/>
      <c r="K2998" s="36"/>
      <c r="L2998" s="36"/>
      <c r="M2998" s="36"/>
      <c r="P2998" s="45"/>
      <c r="Q2998" s="51"/>
    </row>
    <row r="2999" spans="7:17" s="24" customFormat="1" x14ac:dyDescent="0.2">
      <c r="G2999" s="33"/>
      <c r="H2999" s="33"/>
      <c r="J2999" s="36"/>
      <c r="K2999" s="36"/>
      <c r="L2999" s="36"/>
      <c r="M2999" s="36"/>
      <c r="P2999" s="45"/>
      <c r="Q2999" s="51"/>
    </row>
    <row r="3000" spans="7:17" s="24" customFormat="1" x14ac:dyDescent="0.2">
      <c r="G3000" s="33"/>
      <c r="H3000" s="33"/>
      <c r="J3000" s="36"/>
      <c r="K3000" s="36"/>
      <c r="L3000" s="36"/>
      <c r="M3000" s="36"/>
      <c r="P3000" s="45"/>
      <c r="Q3000" s="51"/>
    </row>
    <row r="3001" spans="7:17" s="24" customFormat="1" x14ac:dyDescent="0.2">
      <c r="G3001" s="33"/>
      <c r="H3001" s="33"/>
      <c r="J3001" s="36"/>
      <c r="K3001" s="36"/>
      <c r="L3001" s="36"/>
      <c r="M3001" s="36"/>
      <c r="P3001" s="45"/>
      <c r="Q3001" s="51"/>
    </row>
    <row r="3002" spans="7:17" s="24" customFormat="1" x14ac:dyDescent="0.2">
      <c r="G3002" s="33"/>
      <c r="H3002" s="33"/>
      <c r="J3002" s="36"/>
      <c r="K3002" s="36"/>
      <c r="L3002" s="36"/>
      <c r="M3002" s="36"/>
      <c r="P3002" s="45"/>
      <c r="Q3002" s="51"/>
    </row>
    <row r="3003" spans="7:17" s="24" customFormat="1" x14ac:dyDescent="0.2">
      <c r="G3003" s="33"/>
      <c r="H3003" s="33"/>
      <c r="J3003" s="36"/>
      <c r="K3003" s="36"/>
      <c r="L3003" s="36"/>
      <c r="M3003" s="36"/>
      <c r="P3003" s="45"/>
      <c r="Q3003" s="51"/>
    </row>
    <row r="3004" spans="7:17" s="24" customFormat="1" x14ac:dyDescent="0.2">
      <c r="G3004" s="33"/>
      <c r="H3004" s="33"/>
      <c r="J3004" s="36"/>
      <c r="K3004" s="36"/>
      <c r="L3004" s="36"/>
      <c r="M3004" s="36"/>
      <c r="P3004" s="45"/>
      <c r="Q3004" s="51"/>
    </row>
    <row r="3005" spans="7:17" s="24" customFormat="1" x14ac:dyDescent="0.2">
      <c r="G3005" s="33"/>
      <c r="H3005" s="33"/>
      <c r="J3005" s="36"/>
      <c r="K3005" s="36"/>
      <c r="L3005" s="36"/>
      <c r="M3005" s="36"/>
      <c r="P3005" s="45"/>
      <c r="Q3005" s="51"/>
    </row>
    <row r="3006" spans="7:17" s="24" customFormat="1" x14ac:dyDescent="0.2">
      <c r="G3006" s="33"/>
      <c r="H3006" s="33"/>
      <c r="J3006" s="36"/>
      <c r="K3006" s="36"/>
      <c r="L3006" s="36"/>
      <c r="M3006" s="36"/>
      <c r="P3006" s="45"/>
      <c r="Q3006" s="51"/>
    </row>
    <row r="3007" spans="7:17" s="24" customFormat="1" x14ac:dyDescent="0.2">
      <c r="G3007" s="33"/>
      <c r="H3007" s="33"/>
      <c r="J3007" s="36"/>
      <c r="K3007" s="36"/>
      <c r="L3007" s="36"/>
      <c r="M3007" s="36"/>
      <c r="P3007" s="45"/>
      <c r="Q3007" s="51"/>
    </row>
    <row r="3008" spans="7:17" s="24" customFormat="1" x14ac:dyDescent="0.2">
      <c r="G3008" s="33"/>
      <c r="H3008" s="33"/>
      <c r="J3008" s="36"/>
      <c r="K3008" s="36"/>
      <c r="L3008" s="36"/>
      <c r="M3008" s="36"/>
      <c r="P3008" s="45"/>
      <c r="Q3008" s="51"/>
    </row>
    <row r="3009" spans="7:17" s="24" customFormat="1" x14ac:dyDescent="0.2">
      <c r="G3009" s="33"/>
      <c r="H3009" s="33"/>
      <c r="J3009" s="36"/>
      <c r="K3009" s="36"/>
      <c r="L3009" s="36"/>
      <c r="M3009" s="36"/>
      <c r="P3009" s="45"/>
      <c r="Q3009" s="51"/>
    </row>
    <row r="3010" spans="7:17" s="24" customFormat="1" x14ac:dyDescent="0.2">
      <c r="G3010" s="33"/>
      <c r="H3010" s="33"/>
      <c r="J3010" s="36"/>
      <c r="K3010" s="36"/>
      <c r="L3010" s="36"/>
      <c r="M3010" s="36"/>
      <c r="P3010" s="45"/>
      <c r="Q3010" s="51"/>
    </row>
    <row r="3011" spans="7:17" s="24" customFormat="1" x14ac:dyDescent="0.2">
      <c r="G3011" s="33"/>
      <c r="H3011" s="33"/>
      <c r="J3011" s="36"/>
      <c r="K3011" s="36"/>
      <c r="L3011" s="36"/>
      <c r="M3011" s="36"/>
      <c r="P3011" s="45"/>
      <c r="Q3011" s="51"/>
    </row>
    <row r="3012" spans="7:17" s="24" customFormat="1" x14ac:dyDescent="0.2">
      <c r="G3012" s="33"/>
      <c r="H3012" s="33"/>
      <c r="J3012" s="36"/>
      <c r="K3012" s="36"/>
      <c r="L3012" s="36"/>
      <c r="M3012" s="36"/>
      <c r="P3012" s="45"/>
      <c r="Q3012" s="51"/>
    </row>
    <row r="3013" spans="7:17" s="24" customFormat="1" x14ac:dyDescent="0.2">
      <c r="G3013" s="33"/>
      <c r="H3013" s="33"/>
      <c r="J3013" s="36"/>
      <c r="K3013" s="36"/>
      <c r="L3013" s="36"/>
      <c r="M3013" s="36"/>
      <c r="P3013" s="45"/>
      <c r="Q3013" s="51"/>
    </row>
    <row r="3014" spans="7:17" s="24" customFormat="1" x14ac:dyDescent="0.2">
      <c r="G3014" s="33"/>
      <c r="H3014" s="33"/>
      <c r="J3014" s="36"/>
      <c r="K3014" s="36"/>
      <c r="L3014" s="36"/>
      <c r="M3014" s="36"/>
      <c r="P3014" s="45"/>
      <c r="Q3014" s="51"/>
    </row>
    <row r="3015" spans="7:17" s="24" customFormat="1" x14ac:dyDescent="0.2">
      <c r="G3015" s="33"/>
      <c r="H3015" s="33"/>
      <c r="J3015" s="36"/>
      <c r="K3015" s="36"/>
      <c r="L3015" s="36"/>
      <c r="M3015" s="36"/>
      <c r="P3015" s="45"/>
      <c r="Q3015" s="51"/>
    </row>
    <row r="3016" spans="7:17" s="24" customFormat="1" x14ac:dyDescent="0.2">
      <c r="G3016" s="33"/>
      <c r="H3016" s="33"/>
      <c r="J3016" s="36"/>
      <c r="K3016" s="36"/>
      <c r="L3016" s="36"/>
      <c r="M3016" s="36"/>
      <c r="P3016" s="45"/>
      <c r="Q3016" s="51"/>
    </row>
    <row r="3017" spans="7:17" s="24" customFormat="1" x14ac:dyDescent="0.2">
      <c r="G3017" s="33"/>
      <c r="H3017" s="33"/>
      <c r="J3017" s="36"/>
      <c r="K3017" s="36"/>
      <c r="L3017" s="36"/>
      <c r="M3017" s="36"/>
      <c r="P3017" s="45"/>
      <c r="Q3017" s="51"/>
    </row>
    <row r="3018" spans="7:17" s="24" customFormat="1" x14ac:dyDescent="0.2">
      <c r="G3018" s="33"/>
      <c r="H3018" s="33"/>
      <c r="J3018" s="36"/>
      <c r="K3018" s="36"/>
      <c r="L3018" s="36"/>
      <c r="M3018" s="36"/>
      <c r="P3018" s="45"/>
      <c r="Q3018" s="51"/>
    </row>
    <row r="3019" spans="7:17" s="24" customFormat="1" x14ac:dyDescent="0.2">
      <c r="G3019" s="33"/>
      <c r="H3019" s="33"/>
      <c r="J3019" s="36"/>
      <c r="K3019" s="36"/>
      <c r="L3019" s="36"/>
      <c r="M3019" s="36"/>
      <c r="P3019" s="45"/>
      <c r="Q3019" s="51"/>
    </row>
    <row r="3020" spans="7:17" s="24" customFormat="1" x14ac:dyDescent="0.2">
      <c r="G3020" s="33"/>
      <c r="H3020" s="33"/>
      <c r="J3020" s="36"/>
      <c r="K3020" s="36"/>
      <c r="L3020" s="36"/>
      <c r="M3020" s="36"/>
      <c r="P3020" s="45"/>
      <c r="Q3020" s="51"/>
    </row>
    <row r="3021" spans="7:17" s="24" customFormat="1" x14ac:dyDescent="0.2">
      <c r="G3021" s="33"/>
      <c r="H3021" s="33"/>
      <c r="J3021" s="36"/>
      <c r="K3021" s="36"/>
      <c r="L3021" s="36"/>
      <c r="M3021" s="36"/>
      <c r="P3021" s="45"/>
      <c r="Q3021" s="51"/>
    </row>
    <row r="3022" spans="7:17" s="24" customFormat="1" x14ac:dyDescent="0.2">
      <c r="G3022" s="33"/>
      <c r="H3022" s="33"/>
      <c r="J3022" s="36"/>
      <c r="K3022" s="36"/>
      <c r="L3022" s="36"/>
      <c r="M3022" s="36"/>
      <c r="P3022" s="45"/>
      <c r="Q3022" s="51"/>
    </row>
    <row r="3023" spans="7:17" s="24" customFormat="1" x14ac:dyDescent="0.2">
      <c r="G3023" s="33"/>
      <c r="H3023" s="33"/>
      <c r="J3023" s="36"/>
      <c r="K3023" s="36"/>
      <c r="L3023" s="36"/>
      <c r="M3023" s="36"/>
      <c r="P3023" s="45"/>
      <c r="Q3023" s="51"/>
    </row>
    <row r="3024" spans="7:17" s="24" customFormat="1" x14ac:dyDescent="0.2">
      <c r="G3024" s="33"/>
      <c r="H3024" s="33"/>
      <c r="J3024" s="36"/>
      <c r="K3024" s="36"/>
      <c r="L3024" s="36"/>
      <c r="M3024" s="36"/>
      <c r="P3024" s="45"/>
      <c r="Q3024" s="51"/>
    </row>
    <row r="3025" spans="7:17" s="24" customFormat="1" x14ac:dyDescent="0.2">
      <c r="G3025" s="33"/>
      <c r="H3025" s="33"/>
      <c r="J3025" s="36"/>
      <c r="K3025" s="36"/>
      <c r="L3025" s="36"/>
      <c r="M3025" s="36"/>
      <c r="P3025" s="45"/>
      <c r="Q3025" s="51"/>
    </row>
    <row r="3026" spans="7:17" s="24" customFormat="1" x14ac:dyDescent="0.2">
      <c r="G3026" s="33"/>
      <c r="H3026" s="33"/>
      <c r="J3026" s="36"/>
      <c r="K3026" s="36"/>
      <c r="L3026" s="36"/>
      <c r="M3026" s="36"/>
      <c r="P3026" s="45"/>
      <c r="Q3026" s="51"/>
    </row>
    <row r="3027" spans="7:17" s="24" customFormat="1" x14ac:dyDescent="0.2">
      <c r="G3027" s="33"/>
      <c r="H3027" s="33"/>
      <c r="J3027" s="36"/>
      <c r="K3027" s="36"/>
      <c r="L3027" s="36"/>
      <c r="M3027" s="36"/>
      <c r="P3027" s="45"/>
      <c r="Q3027" s="51"/>
    </row>
    <row r="3028" spans="7:17" s="24" customFormat="1" x14ac:dyDescent="0.2">
      <c r="G3028" s="33"/>
      <c r="H3028" s="33"/>
      <c r="J3028" s="36"/>
      <c r="K3028" s="36"/>
      <c r="L3028" s="36"/>
      <c r="M3028" s="36"/>
      <c r="P3028" s="45"/>
      <c r="Q3028" s="51"/>
    </row>
    <row r="3029" spans="7:17" s="24" customFormat="1" x14ac:dyDescent="0.2">
      <c r="G3029" s="33"/>
      <c r="H3029" s="33"/>
      <c r="J3029" s="36"/>
      <c r="K3029" s="36"/>
      <c r="L3029" s="36"/>
      <c r="M3029" s="36"/>
      <c r="P3029" s="45"/>
      <c r="Q3029" s="51"/>
    </row>
    <row r="3030" spans="7:17" s="24" customFormat="1" x14ac:dyDescent="0.2">
      <c r="G3030" s="33"/>
      <c r="H3030" s="33"/>
      <c r="J3030" s="36"/>
      <c r="K3030" s="36"/>
      <c r="L3030" s="36"/>
      <c r="M3030" s="36"/>
      <c r="P3030" s="45"/>
      <c r="Q3030" s="51"/>
    </row>
    <row r="3031" spans="7:17" s="24" customFormat="1" x14ac:dyDescent="0.2">
      <c r="G3031" s="33"/>
      <c r="H3031" s="33"/>
      <c r="J3031" s="36"/>
      <c r="K3031" s="36"/>
      <c r="L3031" s="36"/>
      <c r="M3031" s="36"/>
      <c r="P3031" s="45"/>
      <c r="Q3031" s="51"/>
    </row>
    <row r="3032" spans="7:17" s="24" customFormat="1" x14ac:dyDescent="0.2">
      <c r="G3032" s="33"/>
      <c r="H3032" s="33"/>
      <c r="J3032" s="36"/>
      <c r="K3032" s="36"/>
      <c r="L3032" s="36"/>
      <c r="M3032" s="36"/>
      <c r="P3032" s="45"/>
      <c r="Q3032" s="51"/>
    </row>
    <row r="3033" spans="7:17" s="24" customFormat="1" x14ac:dyDescent="0.2">
      <c r="G3033" s="33"/>
      <c r="H3033" s="33"/>
      <c r="J3033" s="36"/>
      <c r="K3033" s="36"/>
      <c r="L3033" s="36"/>
      <c r="M3033" s="36"/>
      <c r="P3033" s="45"/>
      <c r="Q3033" s="51"/>
    </row>
    <row r="3034" spans="7:17" s="24" customFormat="1" x14ac:dyDescent="0.2">
      <c r="G3034" s="33"/>
      <c r="H3034" s="33"/>
      <c r="J3034" s="36"/>
      <c r="K3034" s="36"/>
      <c r="L3034" s="36"/>
      <c r="M3034" s="36"/>
      <c r="P3034" s="45"/>
      <c r="Q3034" s="51"/>
    </row>
    <row r="3035" spans="7:17" s="24" customFormat="1" x14ac:dyDescent="0.2">
      <c r="G3035" s="33"/>
      <c r="H3035" s="33"/>
      <c r="J3035" s="36"/>
      <c r="K3035" s="36"/>
      <c r="L3035" s="36"/>
      <c r="M3035" s="36"/>
      <c r="P3035" s="45"/>
      <c r="Q3035" s="51"/>
    </row>
    <row r="3036" spans="7:17" s="24" customFormat="1" x14ac:dyDescent="0.2">
      <c r="G3036" s="33"/>
      <c r="H3036" s="33"/>
      <c r="J3036" s="36"/>
      <c r="K3036" s="36"/>
      <c r="L3036" s="36"/>
      <c r="M3036" s="36"/>
      <c r="P3036" s="45"/>
      <c r="Q3036" s="51"/>
    </row>
    <row r="3037" spans="7:17" s="24" customFormat="1" x14ac:dyDescent="0.2">
      <c r="G3037" s="33"/>
      <c r="H3037" s="33"/>
      <c r="J3037" s="36"/>
      <c r="K3037" s="36"/>
      <c r="L3037" s="36"/>
      <c r="M3037" s="36"/>
      <c r="P3037" s="45"/>
      <c r="Q3037" s="51"/>
    </row>
    <row r="3038" spans="7:17" s="24" customFormat="1" x14ac:dyDescent="0.2">
      <c r="G3038" s="33"/>
      <c r="H3038" s="33"/>
      <c r="J3038" s="36"/>
      <c r="K3038" s="36"/>
      <c r="L3038" s="36"/>
      <c r="M3038" s="36"/>
      <c r="P3038" s="45"/>
      <c r="Q3038" s="51"/>
    </row>
    <row r="3039" spans="7:17" s="24" customFormat="1" x14ac:dyDescent="0.2">
      <c r="G3039" s="33"/>
      <c r="H3039" s="33"/>
      <c r="J3039" s="36"/>
      <c r="K3039" s="36"/>
      <c r="L3039" s="36"/>
      <c r="M3039" s="36"/>
      <c r="P3039" s="45"/>
      <c r="Q3039" s="51"/>
    </row>
    <row r="3040" spans="7:17" s="24" customFormat="1" x14ac:dyDescent="0.2">
      <c r="G3040" s="33"/>
      <c r="H3040" s="33"/>
      <c r="J3040" s="36"/>
      <c r="K3040" s="36"/>
      <c r="L3040" s="36"/>
      <c r="M3040" s="36"/>
      <c r="P3040" s="45"/>
      <c r="Q3040" s="51"/>
    </row>
    <row r="3041" spans="7:17" s="24" customFormat="1" x14ac:dyDescent="0.2">
      <c r="G3041" s="33"/>
      <c r="H3041" s="33"/>
      <c r="J3041" s="36"/>
      <c r="K3041" s="36"/>
      <c r="L3041" s="36"/>
      <c r="M3041" s="36"/>
      <c r="P3041" s="45"/>
      <c r="Q3041" s="51"/>
    </row>
    <row r="3042" spans="7:17" s="24" customFormat="1" x14ac:dyDescent="0.2">
      <c r="G3042" s="33"/>
      <c r="H3042" s="33"/>
      <c r="J3042" s="36"/>
      <c r="K3042" s="36"/>
      <c r="L3042" s="36"/>
      <c r="M3042" s="36"/>
      <c r="P3042" s="45"/>
      <c r="Q3042" s="51"/>
    </row>
    <row r="3043" spans="7:17" s="24" customFormat="1" x14ac:dyDescent="0.2">
      <c r="G3043" s="33"/>
      <c r="H3043" s="33"/>
      <c r="J3043" s="36"/>
      <c r="K3043" s="36"/>
      <c r="L3043" s="36"/>
      <c r="M3043" s="36"/>
      <c r="P3043" s="45"/>
      <c r="Q3043" s="51"/>
    </row>
    <row r="3044" spans="7:17" s="24" customFormat="1" x14ac:dyDescent="0.2">
      <c r="G3044" s="33"/>
      <c r="H3044" s="33"/>
      <c r="J3044" s="36"/>
      <c r="K3044" s="36"/>
      <c r="L3044" s="36"/>
      <c r="M3044" s="36"/>
      <c r="P3044" s="45"/>
      <c r="Q3044" s="51"/>
    </row>
    <row r="3045" spans="7:17" s="24" customFormat="1" x14ac:dyDescent="0.2">
      <c r="G3045" s="33"/>
      <c r="H3045" s="33"/>
      <c r="J3045" s="36"/>
      <c r="K3045" s="36"/>
      <c r="L3045" s="36"/>
      <c r="M3045" s="36"/>
      <c r="P3045" s="45"/>
      <c r="Q3045" s="51"/>
    </row>
    <row r="3046" spans="7:17" s="24" customFormat="1" x14ac:dyDescent="0.2">
      <c r="G3046" s="33"/>
      <c r="H3046" s="33"/>
      <c r="J3046" s="36"/>
      <c r="K3046" s="36"/>
      <c r="L3046" s="36"/>
      <c r="M3046" s="36"/>
      <c r="P3046" s="45"/>
      <c r="Q3046" s="51"/>
    </row>
    <row r="3047" spans="7:17" s="24" customFormat="1" x14ac:dyDescent="0.2">
      <c r="G3047" s="33"/>
      <c r="H3047" s="33"/>
      <c r="J3047" s="36"/>
      <c r="K3047" s="36"/>
      <c r="L3047" s="36"/>
      <c r="M3047" s="36"/>
      <c r="P3047" s="45"/>
      <c r="Q3047" s="51"/>
    </row>
    <row r="3048" spans="7:17" s="24" customFormat="1" x14ac:dyDescent="0.2">
      <c r="G3048" s="33"/>
      <c r="H3048" s="33"/>
      <c r="J3048" s="36"/>
      <c r="K3048" s="36"/>
      <c r="L3048" s="36"/>
      <c r="M3048" s="36"/>
      <c r="P3048" s="45"/>
      <c r="Q3048" s="51"/>
    </row>
    <row r="3049" spans="7:17" s="24" customFormat="1" x14ac:dyDescent="0.2">
      <c r="G3049" s="33"/>
      <c r="H3049" s="33"/>
      <c r="J3049" s="36"/>
      <c r="K3049" s="36"/>
      <c r="L3049" s="36"/>
      <c r="M3049" s="36"/>
      <c r="P3049" s="45"/>
      <c r="Q3049" s="51"/>
    </row>
    <row r="3050" spans="7:17" s="24" customFormat="1" x14ac:dyDescent="0.2">
      <c r="G3050" s="33"/>
      <c r="H3050" s="33"/>
      <c r="J3050" s="36"/>
      <c r="K3050" s="36"/>
      <c r="L3050" s="36"/>
      <c r="M3050" s="36"/>
      <c r="P3050" s="45"/>
      <c r="Q3050" s="51"/>
    </row>
    <row r="3051" spans="7:17" s="24" customFormat="1" x14ac:dyDescent="0.2">
      <c r="G3051" s="33"/>
      <c r="H3051" s="33"/>
      <c r="J3051" s="36"/>
      <c r="K3051" s="36"/>
      <c r="L3051" s="36"/>
      <c r="M3051" s="36"/>
      <c r="P3051" s="45"/>
      <c r="Q3051" s="51"/>
    </row>
    <row r="3052" spans="7:17" s="24" customFormat="1" x14ac:dyDescent="0.2">
      <c r="G3052" s="33"/>
      <c r="H3052" s="33"/>
      <c r="J3052" s="36"/>
      <c r="K3052" s="36"/>
      <c r="L3052" s="36"/>
      <c r="M3052" s="36"/>
      <c r="P3052" s="45"/>
      <c r="Q3052" s="51"/>
    </row>
    <row r="3053" spans="7:17" s="24" customFormat="1" x14ac:dyDescent="0.2">
      <c r="G3053" s="33"/>
      <c r="H3053" s="33"/>
      <c r="J3053" s="36"/>
      <c r="K3053" s="36"/>
      <c r="L3053" s="36"/>
      <c r="M3053" s="36"/>
      <c r="P3053" s="45"/>
      <c r="Q3053" s="51"/>
    </row>
    <row r="3054" spans="7:17" s="24" customFormat="1" x14ac:dyDescent="0.2">
      <c r="G3054" s="33"/>
      <c r="H3054" s="33"/>
      <c r="J3054" s="36"/>
      <c r="K3054" s="36"/>
      <c r="L3054" s="36"/>
      <c r="M3054" s="36"/>
      <c r="P3054" s="45"/>
      <c r="Q3054" s="51"/>
    </row>
    <row r="3055" spans="7:17" s="24" customFormat="1" x14ac:dyDescent="0.2">
      <c r="G3055" s="33"/>
      <c r="H3055" s="33"/>
      <c r="J3055" s="36"/>
      <c r="K3055" s="36"/>
      <c r="L3055" s="36"/>
      <c r="M3055" s="36"/>
      <c r="P3055" s="45"/>
      <c r="Q3055" s="51"/>
    </row>
    <row r="3056" spans="7:17" s="24" customFormat="1" x14ac:dyDescent="0.2">
      <c r="G3056" s="33"/>
      <c r="H3056" s="33"/>
      <c r="J3056" s="36"/>
      <c r="K3056" s="36"/>
      <c r="L3056" s="36"/>
      <c r="M3056" s="36"/>
      <c r="P3056" s="45"/>
      <c r="Q3056" s="51"/>
    </row>
    <row r="3057" spans="7:17" s="24" customFormat="1" x14ac:dyDescent="0.2">
      <c r="G3057" s="33"/>
      <c r="H3057" s="33"/>
      <c r="J3057" s="36"/>
      <c r="K3057" s="36"/>
      <c r="L3057" s="36"/>
      <c r="M3057" s="36"/>
      <c r="P3057" s="45"/>
      <c r="Q3057" s="51"/>
    </row>
    <row r="3058" spans="7:17" s="24" customFormat="1" x14ac:dyDescent="0.2">
      <c r="G3058" s="33"/>
      <c r="H3058" s="33"/>
      <c r="J3058" s="36"/>
      <c r="K3058" s="36"/>
      <c r="L3058" s="36"/>
      <c r="M3058" s="36"/>
      <c r="P3058" s="45"/>
      <c r="Q3058" s="51"/>
    </row>
    <row r="3059" spans="7:17" s="24" customFormat="1" x14ac:dyDescent="0.2">
      <c r="G3059" s="33"/>
      <c r="H3059" s="33"/>
      <c r="J3059" s="36"/>
      <c r="K3059" s="36"/>
      <c r="L3059" s="36"/>
      <c r="M3059" s="36"/>
      <c r="P3059" s="45"/>
      <c r="Q3059" s="51"/>
    </row>
    <row r="3060" spans="7:17" s="24" customFormat="1" x14ac:dyDescent="0.2">
      <c r="G3060" s="33"/>
      <c r="H3060" s="33"/>
      <c r="J3060" s="36"/>
      <c r="K3060" s="36"/>
      <c r="L3060" s="36"/>
      <c r="M3060" s="36"/>
      <c r="P3060" s="45"/>
      <c r="Q3060" s="51"/>
    </row>
    <row r="3061" spans="7:17" s="24" customFormat="1" x14ac:dyDescent="0.2">
      <c r="G3061" s="33"/>
      <c r="H3061" s="33"/>
      <c r="J3061" s="36"/>
      <c r="K3061" s="36"/>
      <c r="L3061" s="36"/>
      <c r="M3061" s="36"/>
      <c r="P3061" s="45"/>
      <c r="Q3061" s="51"/>
    </row>
    <row r="3062" spans="7:17" s="24" customFormat="1" x14ac:dyDescent="0.2">
      <c r="G3062" s="33"/>
      <c r="H3062" s="33"/>
      <c r="J3062" s="36"/>
      <c r="K3062" s="36"/>
      <c r="L3062" s="36"/>
      <c r="M3062" s="36"/>
      <c r="P3062" s="45"/>
      <c r="Q3062" s="51"/>
    </row>
    <row r="3063" spans="7:17" s="24" customFormat="1" x14ac:dyDescent="0.2">
      <c r="G3063" s="33"/>
      <c r="H3063" s="33"/>
      <c r="J3063" s="36"/>
      <c r="K3063" s="36"/>
      <c r="L3063" s="36"/>
      <c r="M3063" s="36"/>
      <c r="P3063" s="45"/>
      <c r="Q3063" s="51"/>
    </row>
    <row r="3064" spans="7:17" s="24" customFormat="1" x14ac:dyDescent="0.2">
      <c r="G3064" s="33"/>
      <c r="H3064" s="33"/>
      <c r="J3064" s="36"/>
      <c r="K3064" s="36"/>
      <c r="L3064" s="36"/>
      <c r="M3064" s="36"/>
      <c r="P3064" s="45"/>
      <c r="Q3064" s="51"/>
    </row>
    <row r="3065" spans="7:17" s="24" customFormat="1" x14ac:dyDescent="0.2">
      <c r="G3065" s="33"/>
      <c r="H3065" s="33"/>
      <c r="J3065" s="36"/>
      <c r="K3065" s="36"/>
      <c r="L3065" s="36"/>
      <c r="M3065" s="36"/>
      <c r="P3065" s="45"/>
      <c r="Q3065" s="51"/>
    </row>
    <row r="3066" spans="7:17" s="24" customFormat="1" x14ac:dyDescent="0.2">
      <c r="G3066" s="33"/>
      <c r="H3066" s="33"/>
      <c r="J3066" s="36"/>
      <c r="K3066" s="36"/>
      <c r="L3066" s="36"/>
      <c r="M3066" s="36"/>
      <c r="P3066" s="45"/>
      <c r="Q3066" s="51"/>
    </row>
    <row r="3067" spans="7:17" s="24" customFormat="1" x14ac:dyDescent="0.2">
      <c r="G3067" s="33"/>
      <c r="H3067" s="33"/>
      <c r="J3067" s="36"/>
      <c r="K3067" s="36"/>
      <c r="L3067" s="36"/>
      <c r="M3067" s="36"/>
      <c r="P3067" s="45"/>
      <c r="Q3067" s="51"/>
    </row>
    <row r="3068" spans="7:17" s="24" customFormat="1" x14ac:dyDescent="0.2">
      <c r="G3068" s="33"/>
      <c r="H3068" s="33"/>
      <c r="J3068" s="36"/>
      <c r="K3068" s="36"/>
      <c r="L3068" s="36"/>
      <c r="M3068" s="36"/>
      <c r="P3068" s="45"/>
      <c r="Q3068" s="51"/>
    </row>
    <row r="3069" spans="7:17" s="24" customFormat="1" x14ac:dyDescent="0.2">
      <c r="G3069" s="33"/>
      <c r="H3069" s="33"/>
      <c r="J3069" s="36"/>
      <c r="K3069" s="36"/>
      <c r="L3069" s="36"/>
      <c r="M3069" s="36"/>
      <c r="P3069" s="45"/>
      <c r="Q3069" s="51"/>
    </row>
    <row r="3070" spans="7:17" s="24" customFormat="1" x14ac:dyDescent="0.2">
      <c r="G3070" s="33"/>
      <c r="H3070" s="33"/>
      <c r="J3070" s="36"/>
      <c r="K3070" s="36"/>
      <c r="L3070" s="36"/>
      <c r="M3070" s="36"/>
      <c r="P3070" s="45"/>
      <c r="Q3070" s="51"/>
    </row>
    <row r="3071" spans="7:17" s="24" customFormat="1" x14ac:dyDescent="0.2">
      <c r="G3071" s="33"/>
      <c r="H3071" s="33"/>
      <c r="J3071" s="36"/>
      <c r="K3071" s="36"/>
      <c r="L3071" s="36"/>
      <c r="M3071" s="36"/>
      <c r="P3071" s="45"/>
      <c r="Q3071" s="51"/>
    </row>
    <row r="3072" spans="7:17" s="24" customFormat="1" x14ac:dyDescent="0.2">
      <c r="G3072" s="33"/>
      <c r="H3072" s="33"/>
      <c r="J3072" s="36"/>
      <c r="K3072" s="36"/>
      <c r="L3072" s="36"/>
      <c r="M3072" s="36"/>
      <c r="P3072" s="45"/>
      <c r="Q3072" s="51"/>
    </row>
    <row r="3073" spans="7:17" s="24" customFormat="1" x14ac:dyDescent="0.2">
      <c r="G3073" s="33"/>
      <c r="H3073" s="33"/>
      <c r="J3073" s="36"/>
      <c r="K3073" s="36"/>
      <c r="L3073" s="36"/>
      <c r="M3073" s="36"/>
      <c r="P3073" s="45"/>
      <c r="Q3073" s="51"/>
    </row>
    <row r="3074" spans="7:17" s="24" customFormat="1" x14ac:dyDescent="0.2">
      <c r="G3074" s="33"/>
      <c r="H3074" s="33"/>
      <c r="J3074" s="36"/>
      <c r="K3074" s="36"/>
      <c r="L3074" s="36"/>
      <c r="M3074" s="36"/>
      <c r="P3074" s="45"/>
      <c r="Q3074" s="51"/>
    </row>
    <row r="3075" spans="7:17" s="24" customFormat="1" x14ac:dyDescent="0.2">
      <c r="G3075" s="33"/>
      <c r="H3075" s="33"/>
      <c r="J3075" s="36"/>
      <c r="K3075" s="36"/>
      <c r="L3075" s="36"/>
      <c r="M3075" s="36"/>
      <c r="P3075" s="45"/>
      <c r="Q3075" s="51"/>
    </row>
    <row r="3076" spans="7:17" s="24" customFormat="1" x14ac:dyDescent="0.2">
      <c r="G3076" s="33"/>
      <c r="H3076" s="33"/>
      <c r="J3076" s="36"/>
      <c r="K3076" s="36"/>
      <c r="L3076" s="36"/>
      <c r="M3076" s="36"/>
      <c r="P3076" s="45"/>
      <c r="Q3076" s="51"/>
    </row>
    <row r="3077" spans="7:17" s="24" customFormat="1" x14ac:dyDescent="0.2">
      <c r="G3077" s="33"/>
      <c r="H3077" s="33"/>
      <c r="J3077" s="36"/>
      <c r="K3077" s="36"/>
      <c r="L3077" s="36"/>
      <c r="M3077" s="36"/>
      <c r="P3077" s="45"/>
      <c r="Q3077" s="51"/>
    </row>
    <row r="3078" spans="7:17" s="24" customFormat="1" x14ac:dyDescent="0.2">
      <c r="G3078" s="33"/>
      <c r="H3078" s="33"/>
      <c r="J3078" s="36"/>
      <c r="K3078" s="36"/>
      <c r="L3078" s="36"/>
      <c r="M3078" s="36"/>
      <c r="P3078" s="45"/>
      <c r="Q3078" s="51"/>
    </row>
    <row r="3079" spans="7:17" s="24" customFormat="1" x14ac:dyDescent="0.2">
      <c r="G3079" s="33"/>
      <c r="H3079" s="33"/>
      <c r="J3079" s="36"/>
      <c r="K3079" s="36"/>
      <c r="L3079" s="36"/>
      <c r="M3079" s="36"/>
      <c r="P3079" s="45"/>
      <c r="Q3079" s="51"/>
    </row>
    <row r="3080" spans="7:17" s="24" customFormat="1" x14ac:dyDescent="0.2">
      <c r="G3080" s="33"/>
      <c r="H3080" s="33"/>
      <c r="J3080" s="36"/>
      <c r="K3080" s="36"/>
      <c r="L3080" s="36"/>
      <c r="M3080" s="36"/>
      <c r="P3080" s="45"/>
      <c r="Q3080" s="51"/>
    </row>
    <row r="3081" spans="7:17" s="24" customFormat="1" x14ac:dyDescent="0.2">
      <c r="G3081" s="33"/>
      <c r="H3081" s="33"/>
      <c r="J3081" s="36"/>
      <c r="K3081" s="36"/>
      <c r="L3081" s="36"/>
      <c r="M3081" s="36"/>
      <c r="P3081" s="45"/>
      <c r="Q3081" s="51"/>
    </row>
    <row r="3082" spans="7:17" s="24" customFormat="1" x14ac:dyDescent="0.2">
      <c r="G3082" s="33"/>
      <c r="H3082" s="33"/>
      <c r="J3082" s="36"/>
      <c r="K3082" s="36"/>
      <c r="L3082" s="36"/>
      <c r="M3082" s="36"/>
      <c r="P3082" s="45"/>
      <c r="Q3082" s="51"/>
    </row>
    <row r="3083" spans="7:17" s="24" customFormat="1" x14ac:dyDescent="0.2">
      <c r="G3083" s="33"/>
      <c r="H3083" s="33"/>
      <c r="J3083" s="36"/>
      <c r="K3083" s="36"/>
      <c r="L3083" s="36"/>
      <c r="M3083" s="36"/>
      <c r="P3083" s="45"/>
      <c r="Q3083" s="51"/>
    </row>
    <row r="3084" spans="7:17" s="24" customFormat="1" x14ac:dyDescent="0.2">
      <c r="G3084" s="33"/>
      <c r="H3084" s="33"/>
      <c r="J3084" s="36"/>
      <c r="K3084" s="36"/>
      <c r="L3084" s="36"/>
      <c r="M3084" s="36"/>
      <c r="P3084" s="45"/>
      <c r="Q3084" s="51"/>
    </row>
    <row r="3085" spans="7:17" s="24" customFormat="1" x14ac:dyDescent="0.2">
      <c r="G3085" s="33"/>
      <c r="H3085" s="33"/>
      <c r="J3085" s="36"/>
      <c r="K3085" s="36"/>
      <c r="L3085" s="36"/>
      <c r="M3085" s="36"/>
      <c r="P3085" s="45"/>
      <c r="Q3085" s="51"/>
    </row>
    <row r="3086" spans="7:17" s="24" customFormat="1" x14ac:dyDescent="0.2">
      <c r="G3086" s="33"/>
      <c r="H3086" s="33"/>
      <c r="J3086" s="36"/>
      <c r="K3086" s="36"/>
      <c r="L3086" s="36"/>
      <c r="M3086" s="36"/>
      <c r="P3086" s="45"/>
      <c r="Q3086" s="51"/>
    </row>
    <row r="3087" spans="7:17" s="24" customFormat="1" x14ac:dyDescent="0.2">
      <c r="G3087" s="33"/>
      <c r="H3087" s="33"/>
      <c r="J3087" s="36"/>
      <c r="K3087" s="36"/>
      <c r="L3087" s="36"/>
      <c r="M3087" s="36"/>
      <c r="P3087" s="45"/>
      <c r="Q3087" s="51"/>
    </row>
    <row r="3088" spans="7:17" s="24" customFormat="1" x14ac:dyDescent="0.2">
      <c r="G3088" s="33"/>
      <c r="H3088" s="33"/>
      <c r="J3088" s="36"/>
      <c r="K3088" s="36"/>
      <c r="L3088" s="36"/>
      <c r="M3088" s="36"/>
      <c r="P3088" s="45"/>
      <c r="Q3088" s="51"/>
    </row>
    <row r="3089" spans="7:17" s="24" customFormat="1" x14ac:dyDescent="0.2">
      <c r="G3089" s="33"/>
      <c r="H3089" s="33"/>
      <c r="J3089" s="36"/>
      <c r="K3089" s="36"/>
      <c r="L3089" s="36"/>
      <c r="M3089" s="36"/>
      <c r="P3089" s="45"/>
      <c r="Q3089" s="51"/>
    </row>
    <row r="3090" spans="7:17" s="24" customFormat="1" x14ac:dyDescent="0.2">
      <c r="G3090" s="33"/>
      <c r="H3090" s="33"/>
      <c r="J3090" s="36"/>
      <c r="K3090" s="36"/>
      <c r="L3090" s="36"/>
      <c r="M3090" s="36"/>
      <c r="P3090" s="45"/>
      <c r="Q3090" s="51"/>
    </row>
    <row r="3091" spans="7:17" s="24" customFormat="1" x14ac:dyDescent="0.2">
      <c r="G3091" s="33"/>
      <c r="H3091" s="33"/>
      <c r="J3091" s="36"/>
      <c r="K3091" s="36"/>
      <c r="L3091" s="36"/>
      <c r="M3091" s="36"/>
      <c r="P3091" s="45"/>
      <c r="Q3091" s="51"/>
    </row>
    <row r="3092" spans="7:17" s="24" customFormat="1" x14ac:dyDescent="0.2">
      <c r="G3092" s="33"/>
      <c r="H3092" s="33"/>
      <c r="J3092" s="36"/>
      <c r="K3092" s="36"/>
      <c r="L3092" s="36"/>
      <c r="M3092" s="36"/>
      <c r="P3092" s="45"/>
      <c r="Q3092" s="51"/>
    </row>
    <row r="3093" spans="7:17" s="24" customFormat="1" x14ac:dyDescent="0.2">
      <c r="G3093" s="33"/>
      <c r="H3093" s="33"/>
      <c r="J3093" s="36"/>
      <c r="K3093" s="36"/>
      <c r="L3093" s="36"/>
      <c r="M3093" s="36"/>
      <c r="P3093" s="45"/>
      <c r="Q3093" s="51"/>
    </row>
    <row r="3094" spans="7:17" s="24" customFormat="1" x14ac:dyDescent="0.2">
      <c r="G3094" s="33"/>
      <c r="H3094" s="33"/>
      <c r="J3094" s="36"/>
      <c r="K3094" s="36"/>
      <c r="L3094" s="36"/>
      <c r="M3094" s="36"/>
      <c r="P3094" s="45"/>
      <c r="Q3094" s="51"/>
    </row>
    <row r="3095" spans="7:17" s="24" customFormat="1" x14ac:dyDescent="0.2">
      <c r="G3095" s="33"/>
      <c r="H3095" s="33"/>
      <c r="J3095" s="36"/>
      <c r="K3095" s="36"/>
      <c r="L3095" s="36"/>
      <c r="M3095" s="36"/>
      <c r="P3095" s="45"/>
      <c r="Q3095" s="51"/>
    </row>
    <row r="3096" spans="7:17" s="24" customFormat="1" x14ac:dyDescent="0.2">
      <c r="G3096" s="33"/>
      <c r="H3096" s="33"/>
      <c r="J3096" s="36"/>
      <c r="K3096" s="36"/>
      <c r="L3096" s="36"/>
      <c r="M3096" s="36"/>
      <c r="P3096" s="45"/>
      <c r="Q3096" s="51"/>
    </row>
    <row r="3097" spans="7:17" s="24" customFormat="1" x14ac:dyDescent="0.2">
      <c r="G3097" s="33"/>
      <c r="H3097" s="33"/>
      <c r="J3097" s="36"/>
      <c r="K3097" s="36"/>
      <c r="L3097" s="36"/>
      <c r="M3097" s="36"/>
      <c r="P3097" s="45"/>
      <c r="Q3097" s="51"/>
    </row>
    <row r="3098" spans="7:17" s="24" customFormat="1" x14ac:dyDescent="0.2">
      <c r="G3098" s="33"/>
      <c r="H3098" s="33"/>
      <c r="J3098" s="36"/>
      <c r="K3098" s="36"/>
      <c r="L3098" s="36"/>
      <c r="M3098" s="36"/>
      <c r="P3098" s="45"/>
      <c r="Q3098" s="51"/>
    </row>
    <row r="3099" spans="7:17" s="24" customFormat="1" x14ac:dyDescent="0.2">
      <c r="G3099" s="33"/>
      <c r="H3099" s="33"/>
      <c r="J3099" s="36"/>
      <c r="K3099" s="36"/>
      <c r="L3099" s="36"/>
      <c r="M3099" s="36"/>
      <c r="P3099" s="45"/>
      <c r="Q3099" s="51"/>
    </row>
    <row r="3100" spans="7:17" s="24" customFormat="1" x14ac:dyDescent="0.2">
      <c r="G3100" s="33"/>
      <c r="H3100" s="33"/>
      <c r="J3100" s="36"/>
      <c r="K3100" s="36"/>
      <c r="L3100" s="36"/>
      <c r="M3100" s="36"/>
      <c r="P3100" s="45"/>
      <c r="Q3100" s="51"/>
    </row>
    <row r="3101" spans="7:17" s="24" customFormat="1" x14ac:dyDescent="0.2">
      <c r="G3101" s="33"/>
      <c r="H3101" s="33"/>
      <c r="J3101" s="36"/>
      <c r="K3101" s="36"/>
      <c r="L3101" s="36"/>
      <c r="M3101" s="36"/>
      <c r="P3101" s="45"/>
      <c r="Q3101" s="51"/>
    </row>
    <row r="3102" spans="7:17" s="24" customFormat="1" x14ac:dyDescent="0.2">
      <c r="G3102" s="33"/>
      <c r="H3102" s="33"/>
      <c r="J3102" s="36"/>
      <c r="K3102" s="36"/>
      <c r="L3102" s="36"/>
      <c r="M3102" s="36"/>
      <c r="P3102" s="45"/>
      <c r="Q3102" s="51"/>
    </row>
    <row r="3103" spans="7:17" s="24" customFormat="1" x14ac:dyDescent="0.2">
      <c r="G3103" s="33"/>
      <c r="H3103" s="33"/>
      <c r="J3103" s="36"/>
      <c r="K3103" s="36"/>
      <c r="L3103" s="36"/>
      <c r="M3103" s="36"/>
      <c r="P3103" s="45"/>
      <c r="Q3103" s="51"/>
    </row>
    <row r="3104" spans="7:17" s="24" customFormat="1" x14ac:dyDescent="0.2">
      <c r="G3104" s="33"/>
      <c r="H3104" s="33"/>
      <c r="J3104" s="36"/>
      <c r="K3104" s="36"/>
      <c r="L3104" s="36"/>
      <c r="M3104" s="36"/>
      <c r="P3104" s="45"/>
      <c r="Q3104" s="51"/>
    </row>
    <row r="3105" spans="7:17" s="24" customFormat="1" x14ac:dyDescent="0.2">
      <c r="G3105" s="33"/>
      <c r="H3105" s="33"/>
      <c r="J3105" s="36"/>
      <c r="K3105" s="36"/>
      <c r="L3105" s="36"/>
      <c r="M3105" s="36"/>
      <c r="P3105" s="45"/>
      <c r="Q3105" s="51"/>
    </row>
    <row r="3106" spans="7:17" s="24" customFormat="1" x14ac:dyDescent="0.2">
      <c r="G3106" s="33"/>
      <c r="H3106" s="33"/>
      <c r="J3106" s="36"/>
      <c r="K3106" s="36"/>
      <c r="L3106" s="36"/>
      <c r="M3106" s="36"/>
      <c r="P3106" s="45"/>
      <c r="Q3106" s="51"/>
    </row>
    <row r="3107" spans="7:17" s="24" customFormat="1" x14ac:dyDescent="0.2">
      <c r="G3107" s="33"/>
      <c r="H3107" s="33"/>
      <c r="J3107" s="36"/>
      <c r="K3107" s="36"/>
      <c r="L3107" s="36"/>
      <c r="M3107" s="36"/>
      <c r="P3107" s="45"/>
      <c r="Q3107" s="51"/>
    </row>
    <row r="3108" spans="7:17" s="24" customFormat="1" x14ac:dyDescent="0.2">
      <c r="G3108" s="33"/>
      <c r="H3108" s="33"/>
      <c r="J3108" s="36"/>
      <c r="K3108" s="36"/>
      <c r="L3108" s="36"/>
      <c r="M3108" s="36"/>
      <c r="P3108" s="45"/>
      <c r="Q3108" s="51"/>
    </row>
    <row r="3109" spans="7:17" s="24" customFormat="1" x14ac:dyDescent="0.2">
      <c r="G3109" s="33"/>
      <c r="H3109" s="33"/>
      <c r="J3109" s="36"/>
      <c r="K3109" s="36"/>
      <c r="L3109" s="36"/>
      <c r="M3109" s="36"/>
      <c r="P3109" s="45"/>
      <c r="Q3109" s="51"/>
    </row>
    <row r="3110" spans="7:17" s="24" customFormat="1" x14ac:dyDescent="0.2">
      <c r="G3110" s="33"/>
      <c r="H3110" s="33"/>
      <c r="J3110" s="36"/>
      <c r="K3110" s="36"/>
      <c r="L3110" s="36"/>
      <c r="M3110" s="36"/>
      <c r="P3110" s="45"/>
      <c r="Q3110" s="51"/>
    </row>
    <row r="3111" spans="7:17" s="24" customFormat="1" x14ac:dyDescent="0.2">
      <c r="G3111" s="33"/>
      <c r="H3111" s="33"/>
      <c r="J3111" s="36"/>
      <c r="K3111" s="36"/>
      <c r="L3111" s="36"/>
      <c r="M3111" s="36"/>
      <c r="P3111" s="45"/>
      <c r="Q3111" s="51"/>
    </row>
    <row r="3112" spans="7:17" s="24" customFormat="1" x14ac:dyDescent="0.2">
      <c r="G3112" s="33"/>
      <c r="H3112" s="33"/>
      <c r="J3112" s="36"/>
      <c r="K3112" s="36"/>
      <c r="L3112" s="36"/>
      <c r="M3112" s="36"/>
      <c r="P3112" s="45"/>
      <c r="Q3112" s="51"/>
    </row>
    <row r="3113" spans="7:17" s="24" customFormat="1" x14ac:dyDescent="0.2">
      <c r="G3113" s="33"/>
      <c r="H3113" s="33"/>
      <c r="J3113" s="36"/>
      <c r="K3113" s="36"/>
      <c r="L3113" s="36"/>
      <c r="M3113" s="36"/>
      <c r="P3113" s="45"/>
      <c r="Q3113" s="51"/>
    </row>
    <row r="3114" spans="7:17" s="24" customFormat="1" x14ac:dyDescent="0.2">
      <c r="G3114" s="33"/>
      <c r="H3114" s="33"/>
      <c r="J3114" s="36"/>
      <c r="K3114" s="36"/>
      <c r="L3114" s="36"/>
      <c r="M3114" s="36"/>
      <c r="P3114" s="45"/>
      <c r="Q3114" s="51"/>
    </row>
    <row r="3115" spans="7:17" s="24" customFormat="1" x14ac:dyDescent="0.2">
      <c r="G3115" s="33"/>
      <c r="H3115" s="33"/>
      <c r="J3115" s="36"/>
      <c r="K3115" s="36"/>
      <c r="L3115" s="36"/>
      <c r="M3115" s="36"/>
      <c r="P3115" s="45"/>
      <c r="Q3115" s="51"/>
    </row>
    <row r="3116" spans="7:17" s="24" customFormat="1" x14ac:dyDescent="0.2">
      <c r="G3116" s="33"/>
      <c r="H3116" s="33"/>
      <c r="J3116" s="36"/>
      <c r="K3116" s="36"/>
      <c r="L3116" s="36"/>
      <c r="M3116" s="36"/>
      <c r="P3116" s="45"/>
      <c r="Q3116" s="51"/>
    </row>
    <row r="3117" spans="7:17" s="24" customFormat="1" x14ac:dyDescent="0.2">
      <c r="G3117" s="33"/>
      <c r="H3117" s="33"/>
      <c r="J3117" s="36"/>
      <c r="K3117" s="36"/>
      <c r="L3117" s="36"/>
      <c r="M3117" s="36"/>
      <c r="P3117" s="45"/>
      <c r="Q3117" s="51"/>
    </row>
    <row r="3118" spans="7:17" s="24" customFormat="1" x14ac:dyDescent="0.2">
      <c r="G3118" s="33"/>
      <c r="H3118" s="33"/>
      <c r="J3118" s="36"/>
      <c r="K3118" s="36"/>
      <c r="L3118" s="36"/>
      <c r="M3118" s="36"/>
      <c r="P3118" s="45"/>
      <c r="Q3118" s="51"/>
    </row>
    <row r="3119" spans="7:17" s="24" customFormat="1" x14ac:dyDescent="0.2">
      <c r="G3119" s="33"/>
      <c r="H3119" s="33"/>
      <c r="J3119" s="36"/>
      <c r="K3119" s="36"/>
      <c r="L3119" s="36"/>
      <c r="M3119" s="36"/>
      <c r="P3119" s="45"/>
      <c r="Q3119" s="51"/>
    </row>
    <row r="3120" spans="7:17" s="24" customFormat="1" x14ac:dyDescent="0.2">
      <c r="G3120" s="33"/>
      <c r="H3120" s="33"/>
      <c r="J3120" s="36"/>
      <c r="K3120" s="36"/>
      <c r="L3120" s="36"/>
      <c r="M3120" s="36"/>
      <c r="P3120" s="45"/>
      <c r="Q3120" s="51"/>
    </row>
    <row r="3121" spans="7:17" s="24" customFormat="1" x14ac:dyDescent="0.2">
      <c r="G3121" s="33"/>
      <c r="H3121" s="33"/>
      <c r="J3121" s="36"/>
      <c r="K3121" s="36"/>
      <c r="L3121" s="36"/>
      <c r="M3121" s="36"/>
      <c r="P3121" s="45"/>
      <c r="Q3121" s="51"/>
    </row>
    <row r="3122" spans="7:17" s="24" customFormat="1" x14ac:dyDescent="0.2">
      <c r="G3122" s="33"/>
      <c r="H3122" s="33"/>
      <c r="J3122" s="36"/>
      <c r="K3122" s="36"/>
      <c r="L3122" s="36"/>
      <c r="M3122" s="36"/>
      <c r="P3122" s="45"/>
      <c r="Q3122" s="51"/>
    </row>
    <row r="3123" spans="7:17" s="24" customFormat="1" x14ac:dyDescent="0.2">
      <c r="G3123" s="33"/>
      <c r="H3123" s="33"/>
      <c r="J3123" s="36"/>
      <c r="K3123" s="36"/>
      <c r="L3123" s="36"/>
      <c r="M3123" s="36"/>
      <c r="P3123" s="45"/>
      <c r="Q3123" s="51"/>
    </row>
    <row r="3124" spans="7:17" s="24" customFormat="1" x14ac:dyDescent="0.2">
      <c r="G3124" s="33"/>
      <c r="H3124" s="33"/>
      <c r="J3124" s="36"/>
      <c r="K3124" s="36"/>
      <c r="L3124" s="36"/>
      <c r="M3124" s="36"/>
      <c r="P3124" s="45"/>
      <c r="Q3124" s="51"/>
    </row>
    <row r="3125" spans="7:17" s="24" customFormat="1" x14ac:dyDescent="0.2">
      <c r="G3125" s="33"/>
      <c r="H3125" s="33"/>
      <c r="J3125" s="36"/>
      <c r="K3125" s="36"/>
      <c r="L3125" s="36"/>
      <c r="M3125" s="36"/>
      <c r="P3125" s="45"/>
      <c r="Q3125" s="51"/>
    </row>
    <row r="3126" spans="7:17" s="24" customFormat="1" x14ac:dyDescent="0.2">
      <c r="G3126" s="33"/>
      <c r="H3126" s="33"/>
      <c r="J3126" s="36"/>
      <c r="K3126" s="36"/>
      <c r="L3126" s="36"/>
      <c r="M3126" s="36"/>
      <c r="P3126" s="45"/>
      <c r="Q3126" s="51"/>
    </row>
    <row r="3127" spans="7:17" s="24" customFormat="1" x14ac:dyDescent="0.2">
      <c r="G3127" s="33"/>
      <c r="H3127" s="33"/>
      <c r="J3127" s="36"/>
      <c r="K3127" s="36"/>
      <c r="L3127" s="36"/>
      <c r="M3127" s="36"/>
      <c r="P3127" s="45"/>
      <c r="Q3127" s="51"/>
    </row>
    <row r="3128" spans="7:17" s="24" customFormat="1" x14ac:dyDescent="0.2">
      <c r="G3128" s="33"/>
      <c r="H3128" s="33"/>
      <c r="J3128" s="36"/>
      <c r="K3128" s="36"/>
      <c r="L3128" s="36"/>
      <c r="M3128" s="36"/>
      <c r="P3128" s="45"/>
      <c r="Q3128" s="51"/>
    </row>
    <row r="3129" spans="7:17" s="24" customFormat="1" x14ac:dyDescent="0.2">
      <c r="G3129" s="33"/>
      <c r="H3129" s="33"/>
      <c r="J3129" s="36"/>
      <c r="K3129" s="36"/>
      <c r="L3129" s="36"/>
      <c r="M3129" s="36"/>
      <c r="P3129" s="45"/>
      <c r="Q3129" s="51"/>
    </row>
    <row r="3130" spans="7:17" s="24" customFormat="1" x14ac:dyDescent="0.2">
      <c r="G3130" s="33"/>
      <c r="H3130" s="33"/>
      <c r="J3130" s="36"/>
      <c r="K3130" s="36"/>
      <c r="L3130" s="36"/>
      <c r="M3130" s="36"/>
      <c r="P3130" s="45"/>
      <c r="Q3130" s="51"/>
    </row>
    <row r="3131" spans="7:17" s="24" customFormat="1" x14ac:dyDescent="0.2">
      <c r="G3131" s="33"/>
      <c r="H3131" s="33"/>
      <c r="J3131" s="36"/>
      <c r="K3131" s="36"/>
      <c r="L3131" s="36"/>
      <c r="M3131" s="36"/>
      <c r="P3131" s="45"/>
      <c r="Q3131" s="51"/>
    </row>
    <row r="3132" spans="7:17" s="24" customFormat="1" x14ac:dyDescent="0.2">
      <c r="G3132" s="33"/>
      <c r="H3132" s="33"/>
      <c r="J3132" s="36"/>
      <c r="K3132" s="36"/>
      <c r="L3132" s="36"/>
      <c r="M3132" s="36"/>
      <c r="P3132" s="45"/>
      <c r="Q3132" s="51"/>
    </row>
    <row r="3133" spans="7:17" s="24" customFormat="1" x14ac:dyDescent="0.2">
      <c r="G3133" s="33"/>
      <c r="H3133" s="33"/>
      <c r="J3133" s="36"/>
      <c r="K3133" s="36"/>
      <c r="L3133" s="36"/>
      <c r="M3133" s="36"/>
      <c r="P3133" s="45"/>
      <c r="Q3133" s="51"/>
    </row>
    <row r="3134" spans="7:17" s="24" customFormat="1" x14ac:dyDescent="0.2">
      <c r="G3134" s="33"/>
      <c r="H3134" s="33"/>
      <c r="J3134" s="36"/>
      <c r="K3134" s="36"/>
      <c r="L3134" s="36"/>
      <c r="M3134" s="36"/>
      <c r="P3134" s="45"/>
      <c r="Q3134" s="51"/>
    </row>
    <row r="3135" spans="7:17" s="24" customFormat="1" x14ac:dyDescent="0.2">
      <c r="G3135" s="33"/>
      <c r="H3135" s="33"/>
      <c r="J3135" s="36"/>
      <c r="K3135" s="36"/>
      <c r="L3135" s="36"/>
      <c r="M3135" s="36"/>
      <c r="P3135" s="45"/>
      <c r="Q3135" s="51"/>
    </row>
    <row r="3136" spans="7:17" s="24" customFormat="1" x14ac:dyDescent="0.2">
      <c r="G3136" s="33"/>
      <c r="H3136" s="33"/>
      <c r="J3136" s="36"/>
      <c r="K3136" s="36"/>
      <c r="L3136" s="36"/>
      <c r="M3136" s="36"/>
      <c r="P3136" s="45"/>
      <c r="Q3136" s="51"/>
    </row>
    <row r="3137" spans="7:17" s="24" customFormat="1" x14ac:dyDescent="0.2">
      <c r="G3137" s="33"/>
      <c r="H3137" s="33"/>
      <c r="J3137" s="36"/>
      <c r="K3137" s="36"/>
      <c r="L3137" s="36"/>
      <c r="M3137" s="36"/>
      <c r="P3137" s="45"/>
      <c r="Q3137" s="51"/>
    </row>
    <row r="3138" spans="7:17" s="24" customFormat="1" x14ac:dyDescent="0.2">
      <c r="G3138" s="33"/>
      <c r="H3138" s="33"/>
      <c r="J3138" s="36"/>
      <c r="K3138" s="36"/>
      <c r="L3138" s="36"/>
      <c r="M3138" s="36"/>
      <c r="P3138" s="45"/>
      <c r="Q3138" s="51"/>
    </row>
    <row r="3139" spans="7:17" s="24" customFormat="1" x14ac:dyDescent="0.2">
      <c r="G3139" s="33"/>
      <c r="H3139" s="33"/>
      <c r="J3139" s="36"/>
      <c r="K3139" s="36"/>
      <c r="L3139" s="36"/>
      <c r="M3139" s="36"/>
      <c r="P3139" s="45"/>
      <c r="Q3139" s="51"/>
    </row>
    <row r="3140" spans="7:17" s="24" customFormat="1" x14ac:dyDescent="0.2">
      <c r="G3140" s="33"/>
      <c r="H3140" s="33"/>
      <c r="J3140" s="36"/>
      <c r="K3140" s="36"/>
      <c r="L3140" s="36"/>
      <c r="M3140" s="36"/>
      <c r="P3140" s="45"/>
      <c r="Q3140" s="51"/>
    </row>
    <row r="3141" spans="7:17" s="24" customFormat="1" x14ac:dyDescent="0.2">
      <c r="G3141" s="33"/>
      <c r="H3141" s="33"/>
      <c r="J3141" s="36"/>
      <c r="K3141" s="36"/>
      <c r="L3141" s="36"/>
      <c r="M3141" s="36"/>
      <c r="P3141" s="45"/>
      <c r="Q3141" s="51"/>
    </row>
    <row r="3142" spans="7:17" s="24" customFormat="1" x14ac:dyDescent="0.2">
      <c r="G3142" s="33"/>
      <c r="H3142" s="33"/>
      <c r="J3142" s="36"/>
      <c r="K3142" s="36"/>
      <c r="L3142" s="36"/>
      <c r="M3142" s="36"/>
      <c r="P3142" s="45"/>
      <c r="Q3142" s="51"/>
    </row>
    <row r="3143" spans="7:17" s="24" customFormat="1" x14ac:dyDescent="0.2">
      <c r="G3143" s="33"/>
      <c r="H3143" s="33"/>
      <c r="J3143" s="36"/>
      <c r="K3143" s="36"/>
      <c r="L3143" s="36"/>
      <c r="M3143" s="36"/>
      <c r="P3143" s="45"/>
      <c r="Q3143" s="51"/>
    </row>
    <row r="3144" spans="7:17" s="24" customFormat="1" x14ac:dyDescent="0.2">
      <c r="G3144" s="33"/>
      <c r="H3144" s="33"/>
      <c r="J3144" s="36"/>
      <c r="K3144" s="36"/>
      <c r="L3144" s="36"/>
      <c r="M3144" s="36"/>
      <c r="P3144" s="45"/>
      <c r="Q3144" s="51"/>
    </row>
    <row r="3145" spans="7:17" s="24" customFormat="1" x14ac:dyDescent="0.2">
      <c r="G3145" s="33"/>
      <c r="H3145" s="33"/>
      <c r="J3145" s="36"/>
      <c r="K3145" s="36"/>
      <c r="L3145" s="36"/>
      <c r="M3145" s="36"/>
      <c r="P3145" s="45"/>
      <c r="Q3145" s="51"/>
    </row>
    <row r="3146" spans="7:17" s="24" customFormat="1" x14ac:dyDescent="0.2">
      <c r="G3146" s="33"/>
      <c r="H3146" s="33"/>
      <c r="J3146" s="36"/>
      <c r="K3146" s="36"/>
      <c r="L3146" s="36"/>
      <c r="M3146" s="36"/>
      <c r="P3146" s="45"/>
      <c r="Q3146" s="51"/>
    </row>
    <row r="3147" spans="7:17" s="24" customFormat="1" x14ac:dyDescent="0.2">
      <c r="G3147" s="33"/>
      <c r="H3147" s="33"/>
      <c r="J3147" s="36"/>
      <c r="K3147" s="36"/>
      <c r="L3147" s="36"/>
      <c r="M3147" s="36"/>
      <c r="P3147" s="45"/>
      <c r="Q3147" s="51"/>
    </row>
    <row r="3148" spans="7:17" s="24" customFormat="1" x14ac:dyDescent="0.2">
      <c r="G3148" s="33"/>
      <c r="H3148" s="33"/>
      <c r="J3148" s="36"/>
      <c r="K3148" s="36"/>
      <c r="L3148" s="36"/>
      <c r="M3148" s="36"/>
      <c r="P3148" s="45"/>
      <c r="Q3148" s="51"/>
    </row>
    <row r="3149" spans="7:17" s="24" customFormat="1" x14ac:dyDescent="0.2">
      <c r="G3149" s="33"/>
      <c r="H3149" s="33"/>
      <c r="J3149" s="36"/>
      <c r="K3149" s="36"/>
      <c r="L3149" s="36"/>
      <c r="M3149" s="36"/>
      <c r="P3149" s="45"/>
      <c r="Q3149" s="51"/>
    </row>
    <row r="3150" spans="7:17" s="24" customFormat="1" x14ac:dyDescent="0.2">
      <c r="G3150" s="33"/>
      <c r="H3150" s="33"/>
      <c r="J3150" s="36"/>
      <c r="K3150" s="36"/>
      <c r="L3150" s="36"/>
      <c r="M3150" s="36"/>
      <c r="P3150" s="45"/>
      <c r="Q3150" s="51"/>
    </row>
    <row r="3151" spans="7:17" s="24" customFormat="1" x14ac:dyDescent="0.2">
      <c r="G3151" s="33"/>
      <c r="H3151" s="33"/>
      <c r="J3151" s="36"/>
      <c r="K3151" s="36"/>
      <c r="L3151" s="36"/>
      <c r="M3151" s="36"/>
      <c r="P3151" s="45"/>
      <c r="Q3151" s="51"/>
    </row>
    <row r="3152" spans="7:17" s="24" customFormat="1" x14ac:dyDescent="0.2">
      <c r="G3152" s="33"/>
      <c r="H3152" s="33"/>
      <c r="J3152" s="36"/>
      <c r="K3152" s="36"/>
      <c r="L3152" s="36"/>
      <c r="M3152" s="36"/>
      <c r="P3152" s="45"/>
      <c r="Q3152" s="51"/>
    </row>
    <row r="3153" spans="7:17" s="24" customFormat="1" x14ac:dyDescent="0.2">
      <c r="G3153" s="33"/>
      <c r="H3153" s="33"/>
      <c r="J3153" s="36"/>
      <c r="K3153" s="36"/>
      <c r="L3153" s="36"/>
      <c r="M3153" s="36"/>
      <c r="P3153" s="45"/>
      <c r="Q3153" s="51"/>
    </row>
    <row r="3154" spans="7:17" s="24" customFormat="1" x14ac:dyDescent="0.2">
      <c r="G3154" s="33"/>
      <c r="H3154" s="33"/>
      <c r="J3154" s="36"/>
      <c r="K3154" s="36"/>
      <c r="L3154" s="36"/>
      <c r="M3154" s="36"/>
      <c r="P3154" s="45"/>
      <c r="Q3154" s="51"/>
    </row>
    <row r="3155" spans="7:17" s="24" customFormat="1" x14ac:dyDescent="0.2">
      <c r="G3155" s="33"/>
      <c r="H3155" s="33"/>
      <c r="J3155" s="36"/>
      <c r="K3155" s="36"/>
      <c r="L3155" s="36"/>
      <c r="M3155" s="36"/>
      <c r="P3155" s="45"/>
      <c r="Q3155" s="51"/>
    </row>
    <row r="3156" spans="7:17" s="24" customFormat="1" x14ac:dyDescent="0.2">
      <c r="G3156" s="33"/>
      <c r="H3156" s="33"/>
      <c r="J3156" s="36"/>
      <c r="K3156" s="36"/>
      <c r="L3156" s="36"/>
      <c r="M3156" s="36"/>
      <c r="P3156" s="45"/>
      <c r="Q3156" s="51"/>
    </row>
    <row r="3157" spans="7:17" s="24" customFormat="1" x14ac:dyDescent="0.2">
      <c r="G3157" s="33"/>
      <c r="H3157" s="33"/>
      <c r="J3157" s="36"/>
      <c r="K3157" s="36"/>
      <c r="L3157" s="36"/>
      <c r="M3157" s="36"/>
      <c r="P3157" s="45"/>
      <c r="Q3157" s="51"/>
    </row>
    <row r="3158" spans="7:17" s="24" customFormat="1" x14ac:dyDescent="0.2">
      <c r="G3158" s="33"/>
      <c r="H3158" s="33"/>
      <c r="J3158" s="36"/>
      <c r="K3158" s="36"/>
      <c r="L3158" s="36"/>
      <c r="M3158" s="36"/>
      <c r="P3158" s="45"/>
      <c r="Q3158" s="51"/>
    </row>
    <row r="3159" spans="7:17" s="24" customFormat="1" x14ac:dyDescent="0.2">
      <c r="G3159" s="33"/>
      <c r="H3159" s="33"/>
      <c r="J3159" s="36"/>
      <c r="K3159" s="36"/>
      <c r="L3159" s="36"/>
      <c r="M3159" s="36"/>
      <c r="P3159" s="45"/>
      <c r="Q3159" s="51"/>
    </row>
    <row r="3160" spans="7:17" s="24" customFormat="1" x14ac:dyDescent="0.2">
      <c r="G3160" s="33"/>
      <c r="H3160" s="33"/>
      <c r="J3160" s="36"/>
      <c r="K3160" s="36"/>
      <c r="L3160" s="36"/>
      <c r="M3160" s="36"/>
      <c r="P3160" s="45"/>
      <c r="Q3160" s="51"/>
    </row>
    <row r="3161" spans="7:17" s="24" customFormat="1" x14ac:dyDescent="0.2">
      <c r="G3161" s="33"/>
      <c r="H3161" s="33"/>
      <c r="J3161" s="36"/>
      <c r="K3161" s="36"/>
      <c r="L3161" s="36"/>
      <c r="M3161" s="36"/>
      <c r="P3161" s="45"/>
      <c r="Q3161" s="51"/>
    </row>
    <row r="3162" spans="7:17" s="24" customFormat="1" x14ac:dyDescent="0.2">
      <c r="G3162" s="33"/>
      <c r="H3162" s="33"/>
      <c r="J3162" s="36"/>
      <c r="K3162" s="36"/>
      <c r="L3162" s="36"/>
      <c r="M3162" s="36"/>
      <c r="P3162" s="45"/>
      <c r="Q3162" s="51"/>
    </row>
    <row r="3163" spans="7:17" s="24" customFormat="1" x14ac:dyDescent="0.2">
      <c r="G3163" s="33"/>
      <c r="H3163" s="33"/>
      <c r="J3163" s="36"/>
      <c r="K3163" s="36"/>
      <c r="L3163" s="36"/>
      <c r="M3163" s="36"/>
      <c r="P3163" s="45"/>
      <c r="Q3163" s="51"/>
    </row>
    <row r="3164" spans="7:17" s="24" customFormat="1" x14ac:dyDescent="0.2">
      <c r="G3164" s="33"/>
      <c r="H3164" s="33"/>
      <c r="J3164" s="36"/>
      <c r="K3164" s="36"/>
      <c r="L3164" s="36"/>
      <c r="M3164" s="36"/>
      <c r="P3164" s="45"/>
      <c r="Q3164" s="51"/>
    </row>
    <row r="3165" spans="7:17" s="24" customFormat="1" x14ac:dyDescent="0.2">
      <c r="G3165" s="33"/>
      <c r="H3165" s="33"/>
      <c r="J3165" s="36"/>
      <c r="K3165" s="36"/>
      <c r="L3165" s="36"/>
      <c r="M3165" s="36"/>
      <c r="P3165" s="45"/>
      <c r="Q3165" s="51"/>
    </row>
    <row r="3166" spans="7:17" s="24" customFormat="1" x14ac:dyDescent="0.2">
      <c r="G3166" s="33"/>
      <c r="H3166" s="33"/>
      <c r="J3166" s="36"/>
      <c r="K3166" s="36"/>
      <c r="L3166" s="36"/>
      <c r="M3166" s="36"/>
      <c r="P3166" s="45"/>
      <c r="Q3166" s="51"/>
    </row>
    <row r="3167" spans="7:17" s="24" customFormat="1" x14ac:dyDescent="0.2">
      <c r="G3167" s="33"/>
      <c r="H3167" s="33"/>
      <c r="J3167" s="36"/>
      <c r="K3167" s="36"/>
      <c r="L3167" s="36"/>
      <c r="M3167" s="36"/>
      <c r="P3167" s="45"/>
      <c r="Q3167" s="51"/>
    </row>
    <row r="3168" spans="7:17" s="24" customFormat="1" x14ac:dyDescent="0.2">
      <c r="G3168" s="33"/>
      <c r="H3168" s="33"/>
      <c r="J3168" s="36"/>
      <c r="K3168" s="36"/>
      <c r="L3168" s="36"/>
      <c r="M3168" s="36"/>
      <c r="P3168" s="45"/>
      <c r="Q3168" s="51"/>
    </row>
    <row r="3169" spans="7:17" s="24" customFormat="1" x14ac:dyDescent="0.2">
      <c r="G3169" s="33"/>
      <c r="H3169" s="33"/>
      <c r="J3169" s="36"/>
      <c r="K3169" s="36"/>
      <c r="L3169" s="36"/>
      <c r="M3169" s="36"/>
      <c r="P3169" s="45"/>
      <c r="Q3169" s="51"/>
    </row>
    <row r="3170" spans="7:17" s="24" customFormat="1" x14ac:dyDescent="0.2">
      <c r="G3170" s="33"/>
      <c r="H3170" s="33"/>
      <c r="J3170" s="36"/>
      <c r="K3170" s="36"/>
      <c r="L3170" s="36"/>
      <c r="M3170" s="36"/>
      <c r="P3170" s="45"/>
      <c r="Q3170" s="51"/>
    </row>
    <row r="3171" spans="7:17" s="24" customFormat="1" x14ac:dyDescent="0.2">
      <c r="G3171" s="33"/>
      <c r="H3171" s="33"/>
      <c r="J3171" s="36"/>
      <c r="K3171" s="36"/>
      <c r="L3171" s="36"/>
      <c r="M3171" s="36"/>
      <c r="P3171" s="45"/>
      <c r="Q3171" s="51"/>
    </row>
    <row r="3172" spans="7:17" s="24" customFormat="1" x14ac:dyDescent="0.2">
      <c r="G3172" s="33"/>
      <c r="H3172" s="33"/>
      <c r="J3172" s="36"/>
      <c r="K3172" s="36"/>
      <c r="L3172" s="36"/>
      <c r="M3172" s="36"/>
      <c r="P3172" s="45"/>
      <c r="Q3172" s="51"/>
    </row>
    <row r="3173" spans="7:17" s="24" customFormat="1" x14ac:dyDescent="0.2">
      <c r="G3173" s="33"/>
      <c r="H3173" s="33"/>
      <c r="J3173" s="36"/>
      <c r="K3173" s="36"/>
      <c r="L3173" s="36"/>
      <c r="M3173" s="36"/>
      <c r="P3173" s="45"/>
      <c r="Q3173" s="51"/>
    </row>
    <row r="3174" spans="7:17" s="24" customFormat="1" x14ac:dyDescent="0.2">
      <c r="G3174" s="33"/>
      <c r="H3174" s="33"/>
      <c r="J3174" s="36"/>
      <c r="K3174" s="36"/>
      <c r="L3174" s="36"/>
      <c r="M3174" s="36"/>
      <c r="P3174" s="45"/>
      <c r="Q3174" s="51"/>
    </row>
    <row r="3175" spans="7:17" s="24" customFormat="1" x14ac:dyDescent="0.2">
      <c r="G3175" s="33"/>
      <c r="H3175" s="33"/>
      <c r="J3175" s="36"/>
      <c r="K3175" s="36"/>
      <c r="L3175" s="36"/>
      <c r="M3175" s="36"/>
      <c r="P3175" s="45"/>
      <c r="Q3175" s="51"/>
    </row>
    <row r="3176" spans="7:17" s="24" customFormat="1" x14ac:dyDescent="0.2">
      <c r="G3176" s="33"/>
      <c r="H3176" s="33"/>
      <c r="J3176" s="36"/>
      <c r="K3176" s="36"/>
      <c r="L3176" s="36"/>
      <c r="M3176" s="36"/>
      <c r="P3176" s="45"/>
      <c r="Q3176" s="51"/>
    </row>
    <row r="3177" spans="7:17" s="24" customFormat="1" x14ac:dyDescent="0.2">
      <c r="G3177" s="33"/>
      <c r="H3177" s="33"/>
      <c r="J3177" s="36"/>
      <c r="K3177" s="36"/>
      <c r="L3177" s="36"/>
      <c r="M3177" s="36"/>
      <c r="P3177" s="45"/>
      <c r="Q3177" s="51"/>
    </row>
    <row r="3178" spans="7:17" s="24" customFormat="1" x14ac:dyDescent="0.2">
      <c r="G3178" s="33"/>
      <c r="H3178" s="33"/>
      <c r="J3178" s="36"/>
      <c r="K3178" s="36"/>
      <c r="L3178" s="36"/>
      <c r="M3178" s="36"/>
      <c r="P3178" s="45"/>
      <c r="Q3178" s="51"/>
    </row>
    <row r="3179" spans="7:17" s="24" customFormat="1" x14ac:dyDescent="0.2">
      <c r="G3179" s="33"/>
      <c r="H3179" s="33"/>
      <c r="J3179" s="36"/>
      <c r="K3179" s="36"/>
      <c r="L3179" s="36"/>
      <c r="M3179" s="36"/>
      <c r="P3179" s="45"/>
      <c r="Q3179" s="51"/>
    </row>
    <row r="3180" spans="7:17" s="24" customFormat="1" x14ac:dyDescent="0.2">
      <c r="G3180" s="33"/>
      <c r="H3180" s="33"/>
      <c r="J3180" s="36"/>
      <c r="K3180" s="36"/>
      <c r="L3180" s="36"/>
      <c r="M3180" s="36"/>
      <c r="P3180" s="45"/>
      <c r="Q3180" s="51"/>
    </row>
    <row r="3181" spans="7:17" s="24" customFormat="1" x14ac:dyDescent="0.2">
      <c r="G3181" s="33"/>
      <c r="H3181" s="33"/>
      <c r="J3181" s="36"/>
      <c r="K3181" s="36"/>
      <c r="L3181" s="36"/>
      <c r="M3181" s="36"/>
      <c r="P3181" s="45"/>
      <c r="Q3181" s="51"/>
    </row>
    <row r="3182" spans="7:17" s="24" customFormat="1" x14ac:dyDescent="0.2">
      <c r="G3182" s="33"/>
      <c r="H3182" s="33"/>
      <c r="J3182" s="36"/>
      <c r="K3182" s="36"/>
      <c r="L3182" s="36"/>
      <c r="M3182" s="36"/>
      <c r="P3182" s="45"/>
      <c r="Q3182" s="51"/>
    </row>
    <row r="3183" spans="7:17" s="24" customFormat="1" x14ac:dyDescent="0.2">
      <c r="G3183" s="33"/>
      <c r="H3183" s="33"/>
      <c r="J3183" s="36"/>
      <c r="K3183" s="36"/>
      <c r="L3183" s="36"/>
      <c r="M3183" s="36"/>
      <c r="P3183" s="45"/>
      <c r="Q3183" s="51"/>
    </row>
    <row r="3184" spans="7:17" s="24" customFormat="1" x14ac:dyDescent="0.2">
      <c r="G3184" s="33"/>
      <c r="H3184" s="33"/>
      <c r="J3184" s="36"/>
      <c r="K3184" s="36"/>
      <c r="L3184" s="36"/>
      <c r="M3184" s="36"/>
      <c r="P3184" s="45"/>
      <c r="Q3184" s="51"/>
    </row>
    <row r="3185" spans="7:17" s="24" customFormat="1" x14ac:dyDescent="0.2">
      <c r="G3185" s="33"/>
      <c r="H3185" s="33"/>
      <c r="J3185" s="36"/>
      <c r="K3185" s="36"/>
      <c r="L3185" s="36"/>
      <c r="M3185" s="36"/>
      <c r="P3185" s="45"/>
      <c r="Q3185" s="51"/>
    </row>
    <row r="3186" spans="7:17" s="24" customFormat="1" x14ac:dyDescent="0.2">
      <c r="G3186" s="33"/>
      <c r="H3186" s="33"/>
      <c r="J3186" s="36"/>
      <c r="K3186" s="36"/>
      <c r="L3186" s="36"/>
      <c r="M3186" s="36"/>
      <c r="P3186" s="45"/>
      <c r="Q3186" s="51"/>
    </row>
    <row r="3187" spans="7:17" s="24" customFormat="1" x14ac:dyDescent="0.2">
      <c r="G3187" s="33"/>
      <c r="H3187" s="33"/>
      <c r="J3187" s="36"/>
      <c r="K3187" s="36"/>
      <c r="L3187" s="36"/>
      <c r="M3187" s="36"/>
      <c r="P3187" s="45"/>
      <c r="Q3187" s="51"/>
    </row>
    <row r="3188" spans="7:17" s="24" customFormat="1" x14ac:dyDescent="0.2">
      <c r="G3188" s="33"/>
      <c r="H3188" s="33"/>
      <c r="J3188" s="36"/>
      <c r="K3188" s="36"/>
      <c r="L3188" s="36"/>
      <c r="M3188" s="36"/>
      <c r="P3188" s="45"/>
      <c r="Q3188" s="51"/>
    </row>
    <row r="3189" spans="7:17" s="24" customFormat="1" x14ac:dyDescent="0.2">
      <c r="G3189" s="33"/>
      <c r="H3189" s="33"/>
      <c r="J3189" s="36"/>
      <c r="K3189" s="36"/>
      <c r="L3189" s="36"/>
      <c r="M3189" s="36"/>
      <c r="P3189" s="45"/>
      <c r="Q3189" s="51"/>
    </row>
    <row r="3190" spans="7:17" s="24" customFormat="1" x14ac:dyDescent="0.2">
      <c r="G3190" s="33"/>
      <c r="H3190" s="33"/>
      <c r="J3190" s="36"/>
      <c r="K3190" s="36"/>
      <c r="L3190" s="36"/>
      <c r="M3190" s="36"/>
      <c r="P3190" s="45"/>
      <c r="Q3190" s="51"/>
    </row>
    <row r="3191" spans="7:17" s="24" customFormat="1" x14ac:dyDescent="0.2">
      <c r="G3191" s="33"/>
      <c r="H3191" s="33"/>
      <c r="J3191" s="36"/>
      <c r="K3191" s="36"/>
      <c r="L3191" s="36"/>
      <c r="M3191" s="36"/>
      <c r="P3191" s="45"/>
      <c r="Q3191" s="51"/>
    </row>
    <row r="3192" spans="7:17" s="24" customFormat="1" x14ac:dyDescent="0.2">
      <c r="G3192" s="33"/>
      <c r="H3192" s="33"/>
      <c r="J3192" s="36"/>
      <c r="K3192" s="36"/>
      <c r="L3192" s="36"/>
      <c r="M3192" s="36"/>
      <c r="P3192" s="45"/>
      <c r="Q3192" s="51"/>
    </row>
    <row r="3193" spans="7:17" s="24" customFormat="1" x14ac:dyDescent="0.2">
      <c r="G3193" s="33"/>
      <c r="H3193" s="33"/>
      <c r="J3193" s="36"/>
      <c r="K3193" s="36"/>
      <c r="L3193" s="36"/>
      <c r="M3193" s="36"/>
      <c r="P3193" s="45"/>
      <c r="Q3193" s="51"/>
    </row>
    <row r="3194" spans="7:17" s="24" customFormat="1" x14ac:dyDescent="0.2">
      <c r="G3194" s="33"/>
      <c r="H3194" s="33"/>
      <c r="J3194" s="36"/>
      <c r="K3194" s="36"/>
      <c r="L3194" s="36"/>
      <c r="M3194" s="36"/>
      <c r="P3194" s="45"/>
      <c r="Q3194" s="51"/>
    </row>
    <row r="3195" spans="7:17" s="24" customFormat="1" x14ac:dyDescent="0.2">
      <c r="G3195" s="33"/>
      <c r="H3195" s="33"/>
      <c r="J3195" s="36"/>
      <c r="K3195" s="36"/>
      <c r="L3195" s="36"/>
      <c r="M3195" s="36"/>
      <c r="P3195" s="45"/>
      <c r="Q3195" s="51"/>
    </row>
    <row r="3196" spans="7:17" s="24" customFormat="1" x14ac:dyDescent="0.2">
      <c r="G3196" s="33"/>
      <c r="H3196" s="33"/>
      <c r="J3196" s="36"/>
      <c r="K3196" s="36"/>
      <c r="L3196" s="36"/>
      <c r="M3196" s="36"/>
      <c r="P3196" s="45"/>
      <c r="Q3196" s="51"/>
    </row>
    <row r="3197" spans="7:17" s="24" customFormat="1" x14ac:dyDescent="0.2">
      <c r="G3197" s="33"/>
      <c r="H3197" s="33"/>
      <c r="J3197" s="36"/>
      <c r="K3197" s="36"/>
      <c r="L3197" s="36"/>
      <c r="M3197" s="36"/>
      <c r="P3197" s="45"/>
      <c r="Q3197" s="51"/>
    </row>
    <row r="3198" spans="7:17" s="24" customFormat="1" x14ac:dyDescent="0.2">
      <c r="G3198" s="33"/>
      <c r="H3198" s="33"/>
      <c r="J3198" s="36"/>
      <c r="K3198" s="36"/>
      <c r="L3198" s="36"/>
      <c r="M3198" s="36"/>
      <c r="P3198" s="45"/>
      <c r="Q3198" s="51"/>
    </row>
    <row r="3199" spans="7:17" s="24" customFormat="1" x14ac:dyDescent="0.2">
      <c r="G3199" s="33"/>
      <c r="H3199" s="33"/>
      <c r="J3199" s="36"/>
      <c r="K3199" s="36"/>
      <c r="L3199" s="36"/>
      <c r="M3199" s="36"/>
      <c r="P3199" s="45"/>
      <c r="Q3199" s="51"/>
    </row>
    <row r="3200" spans="7:17" s="24" customFormat="1" x14ac:dyDescent="0.2">
      <c r="G3200" s="33"/>
      <c r="H3200" s="33"/>
      <c r="J3200" s="36"/>
      <c r="K3200" s="36"/>
      <c r="L3200" s="36"/>
      <c r="M3200" s="36"/>
      <c r="P3200" s="45"/>
      <c r="Q3200" s="51"/>
    </row>
    <row r="3201" spans="7:17" s="24" customFormat="1" x14ac:dyDescent="0.2">
      <c r="G3201" s="33"/>
      <c r="H3201" s="33"/>
      <c r="J3201" s="36"/>
      <c r="K3201" s="36"/>
      <c r="L3201" s="36"/>
      <c r="M3201" s="36"/>
      <c r="P3201" s="45"/>
      <c r="Q3201" s="51"/>
    </row>
    <row r="3202" spans="7:17" s="24" customFormat="1" x14ac:dyDescent="0.2">
      <c r="G3202" s="33"/>
      <c r="H3202" s="33"/>
      <c r="J3202" s="36"/>
      <c r="K3202" s="36"/>
      <c r="L3202" s="36"/>
      <c r="M3202" s="36"/>
      <c r="P3202" s="45"/>
      <c r="Q3202" s="51"/>
    </row>
    <row r="3203" spans="7:17" s="24" customFormat="1" x14ac:dyDescent="0.2">
      <c r="G3203" s="33"/>
      <c r="H3203" s="33"/>
      <c r="J3203" s="36"/>
      <c r="K3203" s="36"/>
      <c r="L3203" s="36"/>
      <c r="M3203" s="36"/>
      <c r="P3203" s="45"/>
      <c r="Q3203" s="51"/>
    </row>
    <row r="3204" spans="7:17" s="24" customFormat="1" x14ac:dyDescent="0.2">
      <c r="G3204" s="33"/>
      <c r="H3204" s="33"/>
      <c r="J3204" s="36"/>
      <c r="K3204" s="36"/>
      <c r="L3204" s="36"/>
      <c r="M3204" s="36"/>
      <c r="P3204" s="45"/>
      <c r="Q3204" s="51"/>
    </row>
    <row r="3205" spans="7:17" s="24" customFormat="1" x14ac:dyDescent="0.2">
      <c r="G3205" s="33"/>
      <c r="H3205" s="33"/>
      <c r="J3205" s="36"/>
      <c r="K3205" s="36"/>
      <c r="L3205" s="36"/>
      <c r="M3205" s="36"/>
      <c r="P3205" s="45"/>
      <c r="Q3205" s="51"/>
    </row>
    <row r="3206" spans="7:17" s="24" customFormat="1" x14ac:dyDescent="0.2">
      <c r="G3206" s="33"/>
      <c r="H3206" s="33"/>
      <c r="J3206" s="36"/>
      <c r="K3206" s="36"/>
      <c r="L3206" s="36"/>
      <c r="M3206" s="36"/>
      <c r="P3206" s="45"/>
      <c r="Q3206" s="51"/>
    </row>
    <row r="3207" spans="7:17" s="24" customFormat="1" x14ac:dyDescent="0.2">
      <c r="G3207" s="33"/>
      <c r="H3207" s="33"/>
      <c r="J3207" s="36"/>
      <c r="K3207" s="36"/>
      <c r="L3207" s="36"/>
      <c r="M3207" s="36"/>
      <c r="P3207" s="45"/>
      <c r="Q3207" s="51"/>
    </row>
    <row r="3208" spans="7:17" s="24" customFormat="1" x14ac:dyDescent="0.2">
      <c r="G3208" s="33"/>
      <c r="H3208" s="33"/>
      <c r="J3208" s="36"/>
      <c r="K3208" s="36"/>
      <c r="L3208" s="36"/>
      <c r="M3208" s="36"/>
      <c r="P3208" s="45"/>
      <c r="Q3208" s="51"/>
    </row>
    <row r="3209" spans="7:17" s="24" customFormat="1" x14ac:dyDescent="0.2">
      <c r="G3209" s="33"/>
      <c r="H3209" s="33"/>
      <c r="J3209" s="36"/>
      <c r="K3209" s="36"/>
      <c r="L3209" s="36"/>
      <c r="M3209" s="36"/>
      <c r="P3209" s="45"/>
      <c r="Q3209" s="51"/>
    </row>
    <row r="3210" spans="7:17" s="24" customFormat="1" x14ac:dyDescent="0.2">
      <c r="G3210" s="33"/>
      <c r="H3210" s="33"/>
      <c r="J3210" s="36"/>
      <c r="K3210" s="36"/>
      <c r="L3210" s="36"/>
      <c r="M3210" s="36"/>
      <c r="P3210" s="45"/>
      <c r="Q3210" s="51"/>
    </row>
    <row r="3211" spans="7:17" s="24" customFormat="1" x14ac:dyDescent="0.2">
      <c r="G3211" s="33"/>
      <c r="H3211" s="33"/>
      <c r="J3211" s="36"/>
      <c r="K3211" s="36"/>
      <c r="L3211" s="36"/>
      <c r="M3211" s="36"/>
      <c r="P3211" s="45"/>
      <c r="Q3211" s="51"/>
    </row>
    <row r="3212" spans="7:17" s="24" customFormat="1" x14ac:dyDescent="0.2">
      <c r="G3212" s="33"/>
      <c r="H3212" s="33"/>
      <c r="J3212" s="36"/>
      <c r="K3212" s="36"/>
      <c r="L3212" s="36"/>
      <c r="M3212" s="36"/>
      <c r="P3212" s="45"/>
      <c r="Q3212" s="51"/>
    </row>
    <row r="3213" spans="7:17" s="24" customFormat="1" x14ac:dyDescent="0.2">
      <c r="G3213" s="33"/>
      <c r="H3213" s="33"/>
      <c r="J3213" s="36"/>
      <c r="K3213" s="36"/>
      <c r="L3213" s="36"/>
      <c r="M3213" s="36"/>
      <c r="P3213" s="45"/>
      <c r="Q3213" s="51"/>
    </row>
    <row r="3214" spans="7:17" s="24" customFormat="1" x14ac:dyDescent="0.2">
      <c r="G3214" s="33"/>
      <c r="H3214" s="33"/>
      <c r="J3214" s="36"/>
      <c r="K3214" s="36"/>
      <c r="L3214" s="36"/>
      <c r="M3214" s="36"/>
      <c r="P3214" s="45"/>
      <c r="Q3214" s="51"/>
    </row>
    <row r="3215" spans="7:17" s="24" customFormat="1" x14ac:dyDescent="0.2">
      <c r="G3215" s="33"/>
      <c r="H3215" s="33"/>
      <c r="J3215" s="36"/>
      <c r="K3215" s="36"/>
      <c r="L3215" s="36"/>
      <c r="M3215" s="36"/>
      <c r="P3215" s="45"/>
      <c r="Q3215" s="51"/>
    </row>
    <row r="3216" spans="7:17" s="24" customFormat="1" x14ac:dyDescent="0.2">
      <c r="G3216" s="33"/>
      <c r="H3216" s="33"/>
      <c r="J3216" s="36"/>
      <c r="K3216" s="36"/>
      <c r="L3216" s="36"/>
      <c r="M3216" s="36"/>
      <c r="P3216" s="45"/>
      <c r="Q3216" s="51"/>
    </row>
    <row r="3217" spans="7:17" s="24" customFormat="1" x14ac:dyDescent="0.2">
      <c r="G3217" s="33"/>
      <c r="H3217" s="33"/>
      <c r="J3217" s="36"/>
      <c r="K3217" s="36"/>
      <c r="L3217" s="36"/>
      <c r="M3217" s="36"/>
      <c r="P3217" s="45"/>
      <c r="Q3217" s="51"/>
    </row>
    <row r="3218" spans="7:17" s="24" customFormat="1" x14ac:dyDescent="0.2">
      <c r="G3218" s="33"/>
      <c r="H3218" s="33"/>
      <c r="J3218" s="36"/>
      <c r="K3218" s="36"/>
      <c r="L3218" s="36"/>
      <c r="M3218" s="36"/>
      <c r="P3218" s="45"/>
      <c r="Q3218" s="51"/>
    </row>
    <row r="3219" spans="7:17" s="24" customFormat="1" x14ac:dyDescent="0.2">
      <c r="G3219" s="33"/>
      <c r="H3219" s="33"/>
      <c r="J3219" s="36"/>
      <c r="K3219" s="36"/>
      <c r="L3219" s="36"/>
      <c r="M3219" s="36"/>
      <c r="P3219" s="45"/>
      <c r="Q3219" s="51"/>
    </row>
    <row r="3220" spans="7:17" s="24" customFormat="1" x14ac:dyDescent="0.2">
      <c r="G3220" s="33"/>
      <c r="H3220" s="33"/>
      <c r="J3220" s="36"/>
      <c r="K3220" s="36"/>
      <c r="L3220" s="36"/>
      <c r="M3220" s="36"/>
      <c r="P3220" s="45"/>
      <c r="Q3220" s="51"/>
    </row>
    <row r="3221" spans="7:17" s="24" customFormat="1" x14ac:dyDescent="0.2">
      <c r="G3221" s="33"/>
      <c r="H3221" s="33"/>
      <c r="J3221" s="36"/>
      <c r="K3221" s="36"/>
      <c r="L3221" s="36"/>
      <c r="M3221" s="36"/>
      <c r="P3221" s="45"/>
      <c r="Q3221" s="51"/>
    </row>
    <row r="3222" spans="7:17" s="24" customFormat="1" x14ac:dyDescent="0.2">
      <c r="G3222" s="33"/>
      <c r="H3222" s="33"/>
      <c r="J3222" s="36"/>
      <c r="K3222" s="36"/>
      <c r="L3222" s="36"/>
      <c r="M3222" s="36"/>
      <c r="P3222" s="45"/>
      <c r="Q3222" s="51"/>
    </row>
    <row r="3223" spans="7:17" s="24" customFormat="1" x14ac:dyDescent="0.2">
      <c r="G3223" s="33"/>
      <c r="H3223" s="33"/>
      <c r="J3223" s="36"/>
      <c r="K3223" s="36"/>
      <c r="L3223" s="36"/>
      <c r="M3223" s="36"/>
      <c r="P3223" s="45"/>
      <c r="Q3223" s="51"/>
    </row>
    <row r="3224" spans="7:17" s="24" customFormat="1" x14ac:dyDescent="0.2">
      <c r="G3224" s="33"/>
      <c r="H3224" s="33"/>
      <c r="J3224" s="36"/>
      <c r="K3224" s="36"/>
      <c r="L3224" s="36"/>
      <c r="M3224" s="36"/>
      <c r="P3224" s="45"/>
      <c r="Q3224" s="51"/>
    </row>
    <row r="3225" spans="7:17" s="24" customFormat="1" x14ac:dyDescent="0.2">
      <c r="G3225" s="33"/>
      <c r="H3225" s="33"/>
      <c r="J3225" s="36"/>
      <c r="K3225" s="36"/>
      <c r="L3225" s="36"/>
      <c r="M3225" s="36"/>
      <c r="P3225" s="45"/>
      <c r="Q3225" s="51"/>
    </row>
    <row r="3226" spans="7:17" s="24" customFormat="1" x14ac:dyDescent="0.2">
      <c r="G3226" s="33"/>
      <c r="H3226" s="33"/>
      <c r="J3226" s="36"/>
      <c r="K3226" s="36"/>
      <c r="L3226" s="36"/>
      <c r="M3226" s="36"/>
      <c r="P3226" s="45"/>
      <c r="Q3226" s="51"/>
    </row>
    <row r="3227" spans="7:17" s="24" customFormat="1" x14ac:dyDescent="0.2">
      <c r="G3227" s="33"/>
      <c r="H3227" s="33"/>
      <c r="J3227" s="36"/>
      <c r="K3227" s="36"/>
      <c r="L3227" s="36"/>
      <c r="M3227" s="36"/>
      <c r="P3227" s="45"/>
      <c r="Q3227" s="51"/>
    </row>
    <row r="3228" spans="7:17" s="24" customFormat="1" x14ac:dyDescent="0.2">
      <c r="G3228" s="33"/>
      <c r="H3228" s="33"/>
      <c r="J3228" s="36"/>
      <c r="K3228" s="36"/>
      <c r="L3228" s="36"/>
      <c r="M3228" s="36"/>
      <c r="P3228" s="45"/>
      <c r="Q3228" s="51"/>
    </row>
    <row r="3229" spans="7:17" s="24" customFormat="1" x14ac:dyDescent="0.2">
      <c r="G3229" s="33"/>
      <c r="H3229" s="33"/>
      <c r="J3229" s="36"/>
      <c r="K3229" s="36"/>
      <c r="L3229" s="36"/>
      <c r="M3229" s="36"/>
      <c r="P3229" s="45"/>
      <c r="Q3229" s="51"/>
    </row>
    <row r="3230" spans="7:17" s="24" customFormat="1" x14ac:dyDescent="0.2">
      <c r="G3230" s="33"/>
      <c r="H3230" s="33"/>
      <c r="J3230" s="36"/>
      <c r="K3230" s="36"/>
      <c r="L3230" s="36"/>
      <c r="M3230" s="36"/>
      <c r="P3230" s="45"/>
      <c r="Q3230" s="51"/>
    </row>
    <row r="3231" spans="7:17" s="24" customFormat="1" x14ac:dyDescent="0.2">
      <c r="G3231" s="33"/>
      <c r="H3231" s="33"/>
      <c r="J3231" s="36"/>
      <c r="K3231" s="36"/>
      <c r="L3231" s="36"/>
      <c r="M3231" s="36"/>
      <c r="P3231" s="45"/>
      <c r="Q3231" s="51"/>
    </row>
    <row r="3232" spans="7:17" s="24" customFormat="1" x14ac:dyDescent="0.2">
      <c r="G3232" s="33"/>
      <c r="H3232" s="33"/>
      <c r="J3232" s="36"/>
      <c r="K3232" s="36"/>
      <c r="L3232" s="36"/>
      <c r="M3232" s="36"/>
      <c r="P3232" s="45"/>
      <c r="Q3232" s="51"/>
    </row>
    <row r="3233" spans="7:17" s="24" customFormat="1" x14ac:dyDescent="0.2">
      <c r="G3233" s="33"/>
      <c r="H3233" s="33"/>
      <c r="J3233" s="36"/>
      <c r="K3233" s="36"/>
      <c r="L3233" s="36"/>
      <c r="M3233" s="36"/>
      <c r="P3233" s="45"/>
      <c r="Q3233" s="51"/>
    </row>
    <row r="3234" spans="7:17" s="24" customFormat="1" x14ac:dyDescent="0.2">
      <c r="G3234" s="33"/>
      <c r="H3234" s="33"/>
      <c r="J3234" s="36"/>
      <c r="K3234" s="36"/>
      <c r="L3234" s="36"/>
      <c r="M3234" s="36"/>
      <c r="P3234" s="45"/>
      <c r="Q3234" s="51"/>
    </row>
    <row r="3235" spans="7:17" s="24" customFormat="1" x14ac:dyDescent="0.2">
      <c r="G3235" s="33"/>
      <c r="H3235" s="33"/>
      <c r="J3235" s="36"/>
      <c r="K3235" s="36"/>
      <c r="L3235" s="36"/>
      <c r="M3235" s="36"/>
      <c r="P3235" s="45"/>
      <c r="Q3235" s="51"/>
    </row>
    <row r="3236" spans="7:17" s="24" customFormat="1" x14ac:dyDescent="0.2">
      <c r="G3236" s="33"/>
      <c r="H3236" s="33"/>
      <c r="J3236" s="36"/>
      <c r="K3236" s="36"/>
      <c r="L3236" s="36"/>
      <c r="M3236" s="36"/>
      <c r="P3236" s="45"/>
      <c r="Q3236" s="51"/>
    </row>
    <row r="3237" spans="7:17" s="24" customFormat="1" x14ac:dyDescent="0.2">
      <c r="G3237" s="33"/>
      <c r="H3237" s="33"/>
      <c r="J3237" s="36"/>
      <c r="K3237" s="36"/>
      <c r="L3237" s="36"/>
      <c r="M3237" s="36"/>
      <c r="P3237" s="45"/>
      <c r="Q3237" s="51"/>
    </row>
    <row r="3238" spans="7:17" s="24" customFormat="1" x14ac:dyDescent="0.2">
      <c r="G3238" s="33"/>
      <c r="H3238" s="33"/>
      <c r="J3238" s="36"/>
      <c r="K3238" s="36"/>
      <c r="L3238" s="36"/>
      <c r="M3238" s="36"/>
      <c r="P3238" s="45"/>
      <c r="Q3238" s="51"/>
    </row>
    <row r="3239" spans="7:17" s="24" customFormat="1" x14ac:dyDescent="0.2">
      <c r="G3239" s="33"/>
      <c r="H3239" s="33"/>
      <c r="J3239" s="36"/>
      <c r="K3239" s="36"/>
      <c r="L3239" s="36"/>
      <c r="M3239" s="36"/>
      <c r="P3239" s="45"/>
      <c r="Q3239" s="51"/>
    </row>
    <row r="3240" spans="7:17" s="24" customFormat="1" x14ac:dyDescent="0.2">
      <c r="G3240" s="33"/>
      <c r="H3240" s="33"/>
      <c r="J3240" s="36"/>
      <c r="K3240" s="36"/>
      <c r="L3240" s="36"/>
      <c r="M3240" s="36"/>
      <c r="P3240" s="45"/>
      <c r="Q3240" s="51"/>
    </row>
    <row r="3241" spans="7:17" s="24" customFormat="1" x14ac:dyDescent="0.2">
      <c r="G3241" s="33"/>
      <c r="H3241" s="33"/>
      <c r="J3241" s="36"/>
      <c r="K3241" s="36"/>
      <c r="L3241" s="36"/>
      <c r="M3241" s="36"/>
      <c r="P3241" s="45"/>
      <c r="Q3241" s="51"/>
    </row>
    <row r="3242" spans="7:17" s="24" customFormat="1" x14ac:dyDescent="0.2">
      <c r="G3242" s="33"/>
      <c r="H3242" s="33"/>
      <c r="J3242" s="36"/>
      <c r="K3242" s="36"/>
      <c r="L3242" s="36"/>
      <c r="M3242" s="36"/>
      <c r="P3242" s="45"/>
      <c r="Q3242" s="51"/>
    </row>
    <row r="3243" spans="7:17" s="24" customFormat="1" x14ac:dyDescent="0.2">
      <c r="G3243" s="33"/>
      <c r="H3243" s="33"/>
      <c r="J3243" s="36"/>
      <c r="K3243" s="36"/>
      <c r="L3243" s="36"/>
      <c r="M3243" s="36"/>
      <c r="P3243" s="45"/>
      <c r="Q3243" s="51"/>
    </row>
    <row r="3244" spans="7:17" s="24" customFormat="1" x14ac:dyDescent="0.2">
      <c r="G3244" s="33"/>
      <c r="H3244" s="33"/>
      <c r="J3244" s="36"/>
      <c r="K3244" s="36"/>
      <c r="L3244" s="36"/>
      <c r="M3244" s="36"/>
      <c r="P3244" s="45"/>
      <c r="Q3244" s="51"/>
    </row>
    <row r="3245" spans="7:17" s="24" customFormat="1" x14ac:dyDescent="0.2">
      <c r="G3245" s="33"/>
      <c r="H3245" s="33"/>
      <c r="J3245" s="36"/>
      <c r="K3245" s="36"/>
      <c r="L3245" s="36"/>
      <c r="M3245" s="36"/>
      <c r="P3245" s="45"/>
      <c r="Q3245" s="51"/>
    </row>
    <row r="3246" spans="7:17" s="24" customFormat="1" x14ac:dyDescent="0.2">
      <c r="G3246" s="33"/>
      <c r="H3246" s="33"/>
      <c r="J3246" s="36"/>
      <c r="K3246" s="36"/>
      <c r="L3246" s="36"/>
      <c r="M3246" s="36"/>
      <c r="P3246" s="45"/>
      <c r="Q3246" s="51"/>
    </row>
    <row r="3247" spans="7:17" s="24" customFormat="1" x14ac:dyDescent="0.2">
      <c r="G3247" s="33"/>
      <c r="H3247" s="33"/>
      <c r="J3247" s="36"/>
      <c r="K3247" s="36"/>
      <c r="L3247" s="36"/>
      <c r="M3247" s="36"/>
      <c r="P3247" s="45"/>
      <c r="Q3247" s="51"/>
    </row>
    <row r="3248" spans="7:17" s="24" customFormat="1" x14ac:dyDescent="0.2">
      <c r="G3248" s="33"/>
      <c r="H3248" s="33"/>
      <c r="J3248" s="36"/>
      <c r="K3248" s="36"/>
      <c r="L3248" s="36"/>
      <c r="M3248" s="36"/>
      <c r="P3248" s="45"/>
      <c r="Q3248" s="51"/>
    </row>
    <row r="3249" spans="7:17" s="24" customFormat="1" x14ac:dyDescent="0.2">
      <c r="G3249" s="33"/>
      <c r="H3249" s="33"/>
      <c r="J3249" s="36"/>
      <c r="K3249" s="36"/>
      <c r="L3249" s="36"/>
      <c r="M3249" s="36"/>
      <c r="P3249" s="45"/>
      <c r="Q3249" s="51"/>
    </row>
    <row r="3250" spans="7:17" s="24" customFormat="1" x14ac:dyDescent="0.2">
      <c r="G3250" s="33"/>
      <c r="H3250" s="33"/>
      <c r="J3250" s="36"/>
      <c r="K3250" s="36"/>
      <c r="L3250" s="36"/>
      <c r="M3250" s="36"/>
      <c r="P3250" s="45"/>
      <c r="Q3250" s="51"/>
    </row>
    <row r="3251" spans="7:17" s="24" customFormat="1" x14ac:dyDescent="0.2">
      <c r="G3251" s="33"/>
      <c r="H3251" s="33"/>
      <c r="J3251" s="36"/>
      <c r="K3251" s="36"/>
      <c r="L3251" s="36"/>
      <c r="M3251" s="36"/>
      <c r="P3251" s="45"/>
      <c r="Q3251" s="51"/>
    </row>
    <row r="3252" spans="7:17" s="24" customFormat="1" x14ac:dyDescent="0.2">
      <c r="G3252" s="33"/>
      <c r="H3252" s="33"/>
      <c r="J3252" s="36"/>
      <c r="K3252" s="36"/>
      <c r="L3252" s="36"/>
      <c r="M3252" s="36"/>
      <c r="P3252" s="45"/>
      <c r="Q3252" s="51"/>
    </row>
    <row r="3253" spans="7:17" s="24" customFormat="1" x14ac:dyDescent="0.2">
      <c r="G3253" s="33"/>
      <c r="H3253" s="33"/>
      <c r="J3253" s="36"/>
      <c r="K3253" s="36"/>
      <c r="L3253" s="36"/>
      <c r="M3253" s="36"/>
      <c r="P3253" s="45"/>
      <c r="Q3253" s="51"/>
    </row>
    <row r="3254" spans="7:17" s="24" customFormat="1" x14ac:dyDescent="0.2">
      <c r="G3254" s="33"/>
      <c r="H3254" s="33"/>
      <c r="J3254" s="36"/>
      <c r="K3254" s="36"/>
      <c r="L3254" s="36"/>
      <c r="M3254" s="36"/>
      <c r="P3254" s="45"/>
      <c r="Q3254" s="51"/>
    </row>
    <row r="3255" spans="7:17" s="24" customFormat="1" x14ac:dyDescent="0.2">
      <c r="G3255" s="33"/>
      <c r="H3255" s="33"/>
      <c r="J3255" s="36"/>
      <c r="K3255" s="36"/>
      <c r="L3255" s="36"/>
      <c r="M3255" s="36"/>
      <c r="P3255" s="45"/>
      <c r="Q3255" s="51"/>
    </row>
    <row r="3256" spans="7:17" s="24" customFormat="1" x14ac:dyDescent="0.2">
      <c r="G3256" s="33"/>
      <c r="H3256" s="33"/>
      <c r="J3256" s="36"/>
      <c r="K3256" s="36"/>
      <c r="L3256" s="36"/>
      <c r="M3256" s="36"/>
      <c r="P3256" s="45"/>
      <c r="Q3256" s="51"/>
    </row>
    <row r="3257" spans="7:17" s="24" customFormat="1" x14ac:dyDescent="0.2">
      <c r="G3257" s="33"/>
      <c r="H3257" s="33"/>
      <c r="J3257" s="36"/>
      <c r="K3257" s="36"/>
      <c r="L3257" s="36"/>
      <c r="M3257" s="36"/>
      <c r="P3257" s="45"/>
      <c r="Q3257" s="51"/>
    </row>
    <row r="63116" spans="3:17" ht="25.5" x14ac:dyDescent="0.2">
      <c r="C63116" s="1"/>
      <c r="D63116" s="1"/>
      <c r="E63116" s="1"/>
      <c r="F63116" s="1"/>
      <c r="G63116" s="1"/>
      <c r="H63116" s="1"/>
      <c r="I63116" s="1"/>
      <c r="J63116" s="38"/>
      <c r="K63116" s="37" t="s">
        <v>447</v>
      </c>
      <c r="L63116" s="38"/>
      <c r="M63116" s="38"/>
      <c r="N63116" s="1"/>
      <c r="O63116" s="1"/>
      <c r="P63116" s="47"/>
      <c r="Q63116" s="52"/>
    </row>
    <row r="63117" spans="3:17" x14ac:dyDescent="0.2">
      <c r="C63117" s="1"/>
      <c r="D63117" s="1"/>
      <c r="E63117" s="1"/>
      <c r="F63117" s="1"/>
      <c r="G63117" s="1"/>
      <c r="H63117" s="1"/>
      <c r="I63117" s="1"/>
      <c r="J63117" s="38"/>
      <c r="K63117" s="37" t="s">
        <v>448</v>
      </c>
      <c r="L63117" s="38"/>
      <c r="M63117" s="38"/>
      <c r="N63117" s="1"/>
      <c r="O63117" s="1"/>
      <c r="P63117" s="47"/>
      <c r="Q63117" s="52"/>
    </row>
    <row r="63118" spans="3:17" x14ac:dyDescent="0.2">
      <c r="C63118" s="1"/>
      <c r="D63118" s="1"/>
      <c r="E63118" s="1"/>
      <c r="F63118" s="1"/>
      <c r="G63118" s="1"/>
      <c r="H63118" s="1"/>
      <c r="I63118" s="1"/>
      <c r="J63118" s="38"/>
      <c r="K63118" s="37" t="s">
        <v>449</v>
      </c>
      <c r="L63118" s="38"/>
      <c r="M63118" s="38"/>
      <c r="N63118" s="1"/>
      <c r="O63118" s="1"/>
      <c r="P63118" s="47"/>
      <c r="Q63118" s="52"/>
    </row>
    <row r="63119" spans="3:17" ht="25.5" x14ac:dyDescent="0.2">
      <c r="C63119" s="1"/>
      <c r="D63119" s="1"/>
      <c r="E63119" s="1"/>
      <c r="F63119" s="1"/>
      <c r="G63119" s="1"/>
      <c r="H63119" s="1"/>
      <c r="I63119" s="1"/>
      <c r="J63119" s="38"/>
      <c r="K63119" s="37" t="s">
        <v>450</v>
      </c>
      <c r="L63119" s="38"/>
      <c r="M63119" s="38"/>
      <c r="N63119" s="1"/>
      <c r="O63119" s="1"/>
      <c r="P63119" s="47"/>
      <c r="Q63119" s="52"/>
    </row>
    <row r="63120" spans="3:17" ht="25.5" x14ac:dyDescent="0.2">
      <c r="C63120" s="1"/>
      <c r="D63120" s="1"/>
      <c r="E63120" s="1"/>
      <c r="F63120" s="1"/>
      <c r="G63120" s="1"/>
      <c r="H63120" s="1"/>
      <c r="I63120" s="1"/>
      <c r="J63120" s="38"/>
      <c r="K63120" s="37" t="s">
        <v>451</v>
      </c>
      <c r="L63120" s="38"/>
      <c r="M63120" s="38"/>
      <c r="N63120" s="1"/>
      <c r="O63120" s="1"/>
      <c r="P63120" s="47"/>
      <c r="Q63120" s="52"/>
    </row>
    <row r="63121" spans="3:17" ht="25.5" x14ac:dyDescent="0.2">
      <c r="C63121" s="1"/>
      <c r="D63121" s="1"/>
      <c r="E63121" s="1"/>
      <c r="F63121" s="1"/>
      <c r="G63121" s="1"/>
      <c r="H63121" s="1"/>
      <c r="I63121" s="1"/>
      <c r="J63121" s="38"/>
      <c r="K63121" s="37" t="s">
        <v>338</v>
      </c>
      <c r="L63121" s="38"/>
      <c r="M63121" s="38"/>
      <c r="N63121" s="1"/>
      <c r="O63121" s="1"/>
      <c r="P63121" s="47"/>
      <c r="Q63121" s="52"/>
    </row>
    <row r="63122" spans="3:17" ht="25.5" x14ac:dyDescent="0.2">
      <c r="C63122" s="1"/>
      <c r="D63122" s="1"/>
      <c r="E63122" s="1"/>
      <c r="F63122" s="1"/>
      <c r="G63122" s="1"/>
      <c r="H63122" s="1"/>
      <c r="I63122" s="1"/>
      <c r="J63122" s="38"/>
      <c r="K63122" s="37" t="s">
        <v>452</v>
      </c>
      <c r="L63122" s="38"/>
      <c r="M63122" s="38"/>
      <c r="N63122" s="1"/>
      <c r="O63122" s="1"/>
      <c r="P63122" s="47"/>
      <c r="Q63122" s="52"/>
    </row>
    <row r="63123" spans="3:17" ht="38.25" x14ac:dyDescent="0.2">
      <c r="C63123" s="1"/>
      <c r="D63123" s="1"/>
      <c r="E63123" s="1"/>
      <c r="F63123" s="1"/>
      <c r="G63123" s="1"/>
      <c r="H63123" s="1"/>
      <c r="I63123" s="1"/>
      <c r="J63123" s="38"/>
      <c r="K63123" s="37" t="s">
        <v>453</v>
      </c>
      <c r="L63123" s="38"/>
      <c r="M63123" s="38"/>
      <c r="N63123" s="1"/>
      <c r="O63123" s="1"/>
      <c r="P63123" s="47"/>
      <c r="Q63123" s="52"/>
    </row>
    <row r="63124" spans="3:17" ht="25.5" x14ac:dyDescent="0.2">
      <c r="C63124" s="1"/>
      <c r="D63124" s="1"/>
      <c r="E63124" s="1"/>
      <c r="F63124" s="1"/>
      <c r="G63124" s="1"/>
      <c r="H63124" s="1"/>
      <c r="I63124" s="1"/>
      <c r="J63124" s="38"/>
      <c r="K63124" s="37" t="s">
        <v>454</v>
      </c>
      <c r="L63124" s="38"/>
      <c r="M63124" s="38"/>
      <c r="N63124" s="1"/>
      <c r="O63124" s="1"/>
      <c r="P63124" s="47"/>
      <c r="Q63124" s="52"/>
    </row>
    <row r="63125" spans="3:17" ht="25.5" x14ac:dyDescent="0.2">
      <c r="C63125" s="1"/>
      <c r="D63125" s="1"/>
      <c r="E63125" s="1"/>
      <c r="F63125" s="1"/>
      <c r="G63125" s="1"/>
      <c r="H63125" s="1"/>
      <c r="I63125" s="1"/>
      <c r="J63125" s="38"/>
      <c r="K63125" s="37" t="s">
        <v>455</v>
      </c>
      <c r="L63125" s="38"/>
      <c r="M63125" s="38"/>
      <c r="N63125" s="1"/>
      <c r="O63125" s="1"/>
      <c r="P63125" s="47"/>
      <c r="Q63125" s="52"/>
    </row>
    <row r="63126" spans="3:17" ht="38.25" x14ac:dyDescent="0.2">
      <c r="C63126" s="1"/>
      <c r="D63126" s="1"/>
      <c r="E63126" s="1"/>
      <c r="F63126" s="1"/>
      <c r="G63126" s="1"/>
      <c r="H63126" s="1"/>
      <c r="I63126" s="1"/>
      <c r="J63126" s="38"/>
      <c r="K63126" s="37" t="s">
        <v>456</v>
      </c>
      <c r="L63126" s="38"/>
      <c r="M63126" s="38"/>
      <c r="N63126" s="1"/>
      <c r="O63126" s="1"/>
      <c r="P63126" s="47"/>
      <c r="Q63126" s="52"/>
    </row>
    <row r="63127" spans="3:17" ht="38.25" x14ac:dyDescent="0.2">
      <c r="C63127" s="1"/>
      <c r="D63127" s="1"/>
      <c r="E63127" s="1"/>
      <c r="F63127" s="1"/>
      <c r="G63127" s="1"/>
      <c r="H63127" s="1"/>
      <c r="I63127" s="1"/>
      <c r="J63127" s="38"/>
      <c r="K63127" s="37" t="s">
        <v>457</v>
      </c>
      <c r="L63127" s="38"/>
      <c r="M63127" s="38"/>
      <c r="N63127" s="1"/>
      <c r="O63127" s="1"/>
      <c r="P63127" s="47"/>
      <c r="Q63127" s="52"/>
    </row>
    <row r="63128" spans="3:17" ht="25.5" x14ac:dyDescent="0.2">
      <c r="C63128" s="1"/>
      <c r="D63128" s="1"/>
      <c r="E63128" s="1"/>
      <c r="F63128" s="1"/>
      <c r="G63128" s="1"/>
      <c r="H63128" s="1"/>
      <c r="I63128" s="1"/>
      <c r="J63128" s="38"/>
      <c r="K63128" s="37" t="s">
        <v>458</v>
      </c>
      <c r="L63128" s="38"/>
      <c r="M63128" s="38"/>
      <c r="N63128" s="1"/>
      <c r="O63128" s="1"/>
      <c r="P63128" s="47"/>
      <c r="Q63128" s="52"/>
    </row>
    <row r="63129" spans="3:17" ht="25.5" x14ac:dyDescent="0.2">
      <c r="C63129" s="1"/>
      <c r="D63129" s="1"/>
      <c r="E63129" s="1"/>
      <c r="F63129" s="1"/>
      <c r="G63129" s="1"/>
      <c r="H63129" s="1"/>
      <c r="I63129" s="1"/>
      <c r="J63129" s="38"/>
      <c r="K63129" s="37" t="s">
        <v>459</v>
      </c>
      <c r="L63129" s="38"/>
      <c r="M63129" s="38"/>
      <c r="N63129" s="1"/>
      <c r="O63129" s="1"/>
      <c r="P63129" s="47"/>
      <c r="Q63129" s="52"/>
    </row>
    <row r="63130" spans="3:17" ht="25.5" x14ac:dyDescent="0.2">
      <c r="C63130" s="1"/>
      <c r="D63130" s="1"/>
      <c r="E63130" s="1"/>
      <c r="F63130" s="1"/>
      <c r="G63130" s="1"/>
      <c r="H63130" s="1"/>
      <c r="I63130" s="1"/>
      <c r="J63130" s="38"/>
      <c r="K63130" s="37" t="s">
        <v>65</v>
      </c>
      <c r="L63130" s="38"/>
      <c r="M63130" s="38"/>
      <c r="N63130" s="1"/>
      <c r="O63130" s="1"/>
      <c r="P63130" s="47"/>
      <c r="Q63130" s="52"/>
    </row>
    <row r="63131" spans="3:17" ht="38.25" x14ac:dyDescent="0.2">
      <c r="C63131" s="1"/>
      <c r="D63131" s="1"/>
      <c r="E63131" s="1"/>
      <c r="F63131" s="1"/>
      <c r="G63131" s="1"/>
      <c r="H63131" s="1"/>
      <c r="I63131" s="1"/>
      <c r="J63131" s="38"/>
      <c r="K63131" s="37" t="s">
        <v>460</v>
      </c>
      <c r="L63131" s="38"/>
      <c r="M63131" s="38"/>
      <c r="N63131" s="1"/>
      <c r="O63131" s="1"/>
      <c r="P63131" s="47"/>
      <c r="Q63131" s="52"/>
    </row>
    <row r="63132" spans="3:17" ht="38.25" x14ac:dyDescent="0.2">
      <c r="C63132" s="1"/>
      <c r="D63132" s="1"/>
      <c r="E63132" s="1"/>
      <c r="F63132" s="1"/>
      <c r="G63132" s="1"/>
      <c r="H63132" s="1"/>
      <c r="I63132" s="1"/>
      <c r="J63132" s="38"/>
      <c r="K63132" s="37" t="s">
        <v>461</v>
      </c>
      <c r="L63132" s="38"/>
      <c r="M63132" s="38"/>
      <c r="N63132" s="1"/>
      <c r="O63132" s="1"/>
      <c r="P63132" s="47"/>
      <c r="Q63132" s="52"/>
    </row>
    <row r="63133" spans="3:17" ht="38.25" x14ac:dyDescent="0.2">
      <c r="C63133" s="1"/>
      <c r="D63133" s="1"/>
      <c r="E63133" s="1"/>
      <c r="F63133" s="1"/>
      <c r="G63133" s="1"/>
      <c r="H63133" s="1"/>
      <c r="I63133" s="1"/>
      <c r="J63133" s="38"/>
      <c r="K63133" s="37" t="s">
        <v>462</v>
      </c>
      <c r="L63133" s="38"/>
      <c r="M63133" s="38"/>
      <c r="N63133" s="1"/>
      <c r="O63133" s="1"/>
      <c r="P63133" s="47"/>
      <c r="Q63133" s="52"/>
    </row>
    <row r="63134" spans="3:17" ht="38.25" x14ac:dyDescent="0.2">
      <c r="C63134" s="1"/>
      <c r="D63134" s="1"/>
      <c r="E63134" s="1"/>
      <c r="F63134" s="1"/>
      <c r="G63134" s="1"/>
      <c r="H63134" s="1"/>
      <c r="I63134" s="1"/>
      <c r="J63134" s="38"/>
      <c r="K63134" s="37" t="s">
        <v>463</v>
      </c>
      <c r="L63134" s="38"/>
      <c r="M63134" s="38"/>
      <c r="N63134" s="1"/>
      <c r="O63134" s="1"/>
      <c r="P63134" s="47"/>
      <c r="Q63134" s="52"/>
    </row>
    <row r="63135" spans="3:17" ht="38.25" x14ac:dyDescent="0.2">
      <c r="C63135" s="1"/>
      <c r="D63135" s="1"/>
      <c r="E63135" s="1"/>
      <c r="F63135" s="1"/>
      <c r="G63135" s="1"/>
      <c r="H63135" s="1"/>
      <c r="I63135" s="1"/>
      <c r="J63135" s="38"/>
      <c r="K63135" s="37" t="s">
        <v>464</v>
      </c>
      <c r="L63135" s="38"/>
      <c r="M63135" s="38"/>
      <c r="N63135" s="1"/>
      <c r="O63135" s="1"/>
      <c r="P63135" s="47"/>
      <c r="Q63135" s="52"/>
    </row>
    <row r="63136" spans="3:17" ht="38.25" x14ac:dyDescent="0.2">
      <c r="C63136" s="1"/>
      <c r="D63136" s="1"/>
      <c r="E63136" s="1"/>
      <c r="F63136" s="1"/>
      <c r="G63136" s="1"/>
      <c r="H63136" s="1"/>
      <c r="I63136" s="1"/>
      <c r="J63136" s="38"/>
      <c r="K63136" s="37" t="s">
        <v>465</v>
      </c>
      <c r="L63136" s="38"/>
      <c r="M63136" s="38"/>
      <c r="N63136" s="1"/>
      <c r="O63136" s="1"/>
      <c r="P63136" s="47"/>
      <c r="Q63136" s="52"/>
    </row>
    <row r="63137" spans="3:17" ht="38.25" x14ac:dyDescent="0.2">
      <c r="C63137" s="1"/>
      <c r="D63137" s="1"/>
      <c r="E63137" s="1"/>
      <c r="F63137" s="1"/>
      <c r="G63137" s="1"/>
      <c r="H63137" s="1"/>
      <c r="I63137" s="1"/>
      <c r="J63137" s="38"/>
      <c r="K63137" s="37" t="s">
        <v>466</v>
      </c>
      <c r="L63137" s="38"/>
      <c r="M63137" s="38"/>
      <c r="N63137" s="1"/>
      <c r="O63137" s="1"/>
      <c r="P63137" s="47"/>
      <c r="Q63137" s="52"/>
    </row>
    <row r="63138" spans="3:17" ht="38.25" x14ac:dyDescent="0.2">
      <c r="C63138" s="1"/>
      <c r="D63138" s="1"/>
      <c r="E63138" s="1"/>
      <c r="F63138" s="1"/>
      <c r="G63138" s="1"/>
      <c r="H63138" s="1"/>
      <c r="I63138" s="1"/>
      <c r="J63138" s="38"/>
      <c r="K63138" s="37" t="s">
        <v>467</v>
      </c>
      <c r="L63138" s="38"/>
      <c r="M63138" s="38"/>
      <c r="N63138" s="1"/>
      <c r="O63138" s="1"/>
      <c r="P63138" s="47"/>
      <c r="Q63138" s="52"/>
    </row>
    <row r="63139" spans="3:17" ht="25.5" x14ac:dyDescent="0.2">
      <c r="C63139" s="1"/>
      <c r="D63139" s="1"/>
      <c r="E63139" s="1"/>
      <c r="F63139" s="1"/>
      <c r="G63139" s="1"/>
      <c r="H63139" s="1"/>
      <c r="I63139" s="1"/>
      <c r="J63139" s="38"/>
      <c r="K63139" s="37" t="s">
        <v>468</v>
      </c>
      <c r="L63139" s="38"/>
      <c r="M63139" s="38"/>
      <c r="N63139" s="1"/>
      <c r="O63139" s="1"/>
      <c r="P63139" s="47"/>
      <c r="Q63139" s="52"/>
    </row>
    <row r="63140" spans="3:17" ht="38.25" x14ac:dyDescent="0.2">
      <c r="C63140" s="1"/>
      <c r="D63140" s="1"/>
      <c r="E63140" s="1"/>
      <c r="F63140" s="1"/>
      <c r="G63140" s="1"/>
      <c r="H63140" s="1"/>
      <c r="I63140" s="1"/>
      <c r="J63140" s="38"/>
      <c r="K63140" s="37" t="s">
        <v>469</v>
      </c>
      <c r="L63140" s="38"/>
      <c r="M63140" s="38"/>
      <c r="N63140" s="1"/>
      <c r="O63140" s="1"/>
      <c r="P63140" s="47"/>
      <c r="Q63140" s="52"/>
    </row>
    <row r="63141" spans="3:17" ht="38.25" x14ac:dyDescent="0.2">
      <c r="C63141" s="1"/>
      <c r="D63141" s="1"/>
      <c r="E63141" s="1"/>
      <c r="F63141" s="1"/>
      <c r="G63141" s="1"/>
      <c r="H63141" s="1"/>
      <c r="I63141" s="1"/>
      <c r="J63141" s="38"/>
      <c r="K63141" s="37" t="s">
        <v>470</v>
      </c>
      <c r="L63141" s="38"/>
      <c r="M63141" s="38"/>
      <c r="N63141" s="1"/>
      <c r="O63141" s="1"/>
      <c r="P63141" s="47"/>
      <c r="Q63141" s="52"/>
    </row>
    <row r="63142" spans="3:17" ht="38.25" x14ac:dyDescent="0.2">
      <c r="C63142" s="1"/>
      <c r="D63142" s="1"/>
      <c r="E63142" s="1"/>
      <c r="F63142" s="1"/>
      <c r="G63142" s="1"/>
      <c r="H63142" s="1"/>
      <c r="I63142" s="1"/>
      <c r="J63142" s="38"/>
      <c r="K63142" s="37" t="s">
        <v>471</v>
      </c>
      <c r="L63142" s="38"/>
      <c r="M63142" s="38"/>
      <c r="N63142" s="1"/>
      <c r="O63142" s="1"/>
      <c r="P63142" s="47"/>
      <c r="Q63142" s="52"/>
    </row>
    <row r="63143" spans="3:17" ht="25.5" x14ac:dyDescent="0.2">
      <c r="C63143" s="1"/>
      <c r="D63143" s="1"/>
      <c r="E63143" s="1"/>
      <c r="F63143" s="1"/>
      <c r="G63143" s="1"/>
      <c r="H63143" s="1"/>
      <c r="I63143" s="1"/>
      <c r="J63143" s="38"/>
      <c r="K63143" s="37" t="s">
        <v>472</v>
      </c>
      <c r="L63143" s="38"/>
      <c r="M63143" s="38"/>
      <c r="N63143" s="1"/>
      <c r="O63143" s="1"/>
      <c r="P63143" s="47"/>
      <c r="Q63143" s="52"/>
    </row>
    <row r="63144" spans="3:17" ht="25.5" x14ac:dyDescent="0.2">
      <c r="C63144" s="1"/>
      <c r="D63144" s="1"/>
      <c r="E63144" s="1"/>
      <c r="F63144" s="1"/>
      <c r="G63144" s="1"/>
      <c r="H63144" s="1"/>
      <c r="I63144" s="1"/>
      <c r="J63144" s="38"/>
      <c r="K63144" s="37" t="s">
        <v>473</v>
      </c>
      <c r="L63144" s="38"/>
      <c r="M63144" s="38"/>
      <c r="N63144" s="1"/>
      <c r="O63144" s="1"/>
      <c r="P63144" s="47"/>
      <c r="Q63144" s="52"/>
    </row>
    <row r="63145" spans="3:17" ht="51" x14ac:dyDescent="0.2">
      <c r="C63145" s="1"/>
      <c r="D63145" s="1"/>
      <c r="E63145" s="1"/>
      <c r="F63145" s="1"/>
      <c r="G63145" s="1"/>
      <c r="H63145" s="1"/>
      <c r="I63145" s="1"/>
      <c r="J63145" s="38"/>
      <c r="K63145" s="37" t="s">
        <v>474</v>
      </c>
      <c r="L63145" s="38"/>
      <c r="M63145" s="38"/>
      <c r="N63145" s="1"/>
      <c r="O63145" s="1"/>
      <c r="P63145" s="47"/>
      <c r="Q63145" s="52"/>
    </row>
    <row r="63146" spans="3:17" ht="38.25" x14ac:dyDescent="0.2">
      <c r="C63146" s="1"/>
      <c r="D63146" s="1"/>
      <c r="E63146" s="1"/>
      <c r="F63146" s="1"/>
      <c r="G63146" s="1"/>
      <c r="H63146" s="1"/>
      <c r="I63146" s="1"/>
      <c r="J63146" s="38"/>
      <c r="K63146" s="37" t="s">
        <v>475</v>
      </c>
      <c r="L63146" s="38"/>
      <c r="M63146" s="38"/>
      <c r="N63146" s="1"/>
      <c r="O63146" s="1"/>
      <c r="P63146" s="47"/>
      <c r="Q63146" s="52"/>
    </row>
    <row r="63147" spans="3:17" ht="25.5" x14ac:dyDescent="0.2">
      <c r="C63147" s="1"/>
      <c r="D63147" s="1"/>
      <c r="E63147" s="1"/>
      <c r="F63147" s="1"/>
      <c r="G63147" s="1"/>
      <c r="H63147" s="1"/>
      <c r="I63147" s="1"/>
      <c r="J63147" s="38"/>
      <c r="K63147" s="37" t="s">
        <v>476</v>
      </c>
      <c r="L63147" s="38"/>
      <c r="M63147" s="38"/>
      <c r="N63147" s="1"/>
      <c r="O63147" s="1"/>
      <c r="P63147" s="47"/>
      <c r="Q63147" s="52"/>
    </row>
    <row r="63148" spans="3:17" ht="38.25" x14ac:dyDescent="0.2">
      <c r="C63148" s="1"/>
      <c r="D63148" s="1"/>
      <c r="E63148" s="1"/>
      <c r="F63148" s="1"/>
      <c r="G63148" s="1"/>
      <c r="H63148" s="1"/>
      <c r="I63148" s="1"/>
      <c r="J63148" s="38"/>
      <c r="K63148" s="37" t="s">
        <v>477</v>
      </c>
      <c r="L63148" s="38"/>
      <c r="M63148" s="38"/>
      <c r="N63148" s="1"/>
      <c r="O63148" s="1"/>
      <c r="P63148" s="47"/>
      <c r="Q63148" s="52"/>
    </row>
    <row r="63149" spans="3:17" ht="38.25" x14ac:dyDescent="0.2">
      <c r="C63149" s="1"/>
      <c r="D63149" s="1"/>
      <c r="E63149" s="1"/>
      <c r="F63149" s="1"/>
      <c r="G63149" s="1"/>
      <c r="H63149" s="1"/>
      <c r="I63149" s="1"/>
      <c r="J63149" s="38"/>
      <c r="K63149" s="37" t="s">
        <v>478</v>
      </c>
      <c r="L63149" s="38"/>
      <c r="M63149" s="38"/>
      <c r="N63149" s="1"/>
      <c r="O63149" s="1"/>
      <c r="P63149" s="47"/>
      <c r="Q63149" s="52"/>
    </row>
    <row r="63150" spans="3:17" ht="38.25" x14ac:dyDescent="0.2">
      <c r="C63150" s="1"/>
      <c r="D63150" s="1"/>
      <c r="E63150" s="1"/>
      <c r="F63150" s="1"/>
      <c r="G63150" s="1"/>
      <c r="H63150" s="1"/>
      <c r="I63150" s="1"/>
      <c r="J63150" s="38"/>
      <c r="K63150" s="37" t="s">
        <v>479</v>
      </c>
      <c r="L63150" s="38"/>
      <c r="M63150" s="38"/>
      <c r="N63150" s="1"/>
      <c r="O63150" s="1"/>
      <c r="P63150" s="47"/>
      <c r="Q63150" s="52"/>
    </row>
    <row r="63151" spans="3:17" ht="25.5" x14ac:dyDescent="0.2">
      <c r="C63151" s="1"/>
      <c r="D63151" s="1"/>
      <c r="E63151" s="1"/>
      <c r="F63151" s="1"/>
      <c r="G63151" s="1"/>
      <c r="H63151" s="1"/>
      <c r="I63151" s="1"/>
      <c r="J63151" s="38"/>
      <c r="K63151" s="37" t="s">
        <v>480</v>
      </c>
      <c r="L63151" s="38"/>
      <c r="M63151" s="38"/>
      <c r="N63151" s="1"/>
      <c r="O63151" s="1"/>
      <c r="P63151" s="47"/>
      <c r="Q63151" s="52"/>
    </row>
    <row r="63152" spans="3:17" ht="25.5" x14ac:dyDescent="0.2">
      <c r="C63152" s="1"/>
      <c r="D63152" s="1"/>
      <c r="E63152" s="1"/>
      <c r="F63152" s="1"/>
      <c r="G63152" s="1"/>
      <c r="H63152" s="1"/>
      <c r="I63152" s="1"/>
      <c r="J63152" s="38"/>
      <c r="K63152" s="37" t="s">
        <v>481</v>
      </c>
      <c r="L63152" s="38"/>
      <c r="M63152" s="38"/>
      <c r="N63152" s="1"/>
      <c r="O63152" s="1"/>
      <c r="P63152" s="47"/>
      <c r="Q63152" s="52"/>
    </row>
    <row r="63153" spans="3:17" ht="25.5" x14ac:dyDescent="0.2">
      <c r="C63153" s="1"/>
      <c r="D63153" s="1"/>
      <c r="E63153" s="1"/>
      <c r="F63153" s="1"/>
      <c r="G63153" s="1"/>
      <c r="H63153" s="1"/>
      <c r="I63153" s="1"/>
      <c r="J63153" s="38"/>
      <c r="K63153" s="37" t="s">
        <v>482</v>
      </c>
      <c r="L63153" s="38"/>
      <c r="M63153" s="38"/>
      <c r="N63153" s="1"/>
      <c r="O63153" s="1"/>
      <c r="P63153" s="47"/>
      <c r="Q63153" s="52"/>
    </row>
    <row r="63154" spans="3:17" ht="38.25" x14ac:dyDescent="0.2">
      <c r="C63154" s="1"/>
      <c r="D63154" s="1"/>
      <c r="E63154" s="1"/>
      <c r="F63154" s="1"/>
      <c r="G63154" s="1"/>
      <c r="H63154" s="1"/>
      <c r="I63154" s="1"/>
      <c r="J63154" s="38"/>
      <c r="K63154" s="37" t="s">
        <v>483</v>
      </c>
      <c r="L63154" s="38"/>
      <c r="M63154" s="38"/>
      <c r="N63154" s="1"/>
      <c r="O63154" s="1"/>
      <c r="P63154" s="47"/>
      <c r="Q63154" s="52"/>
    </row>
    <row r="63155" spans="3:17" ht="25.5" x14ac:dyDescent="0.2">
      <c r="C63155" s="1"/>
      <c r="D63155" s="1"/>
      <c r="E63155" s="1"/>
      <c r="F63155" s="1"/>
      <c r="G63155" s="1"/>
      <c r="H63155" s="1"/>
      <c r="I63155" s="1"/>
      <c r="J63155" s="38"/>
      <c r="K63155" s="37" t="s">
        <v>484</v>
      </c>
      <c r="L63155" s="38"/>
      <c r="M63155" s="38"/>
      <c r="N63155" s="1"/>
      <c r="O63155" s="1"/>
      <c r="P63155" s="47"/>
      <c r="Q63155" s="52"/>
    </row>
    <row r="63156" spans="3:17" ht="25.5" x14ac:dyDescent="0.2">
      <c r="C63156" s="1"/>
      <c r="D63156" s="1"/>
      <c r="E63156" s="1"/>
      <c r="F63156" s="1"/>
      <c r="G63156" s="1"/>
      <c r="H63156" s="1"/>
      <c r="I63156" s="1"/>
      <c r="J63156" s="38"/>
      <c r="K63156" s="37" t="s">
        <v>485</v>
      </c>
      <c r="L63156" s="38"/>
      <c r="M63156" s="38"/>
      <c r="N63156" s="1"/>
      <c r="O63156" s="1"/>
      <c r="P63156" s="47"/>
      <c r="Q63156" s="52"/>
    </row>
    <row r="63157" spans="3:17" ht="25.5" x14ac:dyDescent="0.2">
      <c r="C63157" s="1"/>
      <c r="D63157" s="1"/>
      <c r="E63157" s="1"/>
      <c r="F63157" s="1"/>
      <c r="G63157" s="1"/>
      <c r="H63157" s="1"/>
      <c r="I63157" s="1"/>
      <c r="J63157" s="38"/>
      <c r="K63157" s="37" t="s">
        <v>486</v>
      </c>
      <c r="L63157" s="38"/>
      <c r="M63157" s="38"/>
      <c r="N63157" s="1"/>
      <c r="O63157" s="1"/>
      <c r="P63157" s="47"/>
      <c r="Q63157" s="52"/>
    </row>
    <row r="63158" spans="3:17" ht="25.5" x14ac:dyDescent="0.2">
      <c r="C63158" s="1"/>
      <c r="D63158" s="1"/>
      <c r="E63158" s="1"/>
      <c r="F63158" s="1"/>
      <c r="G63158" s="1"/>
      <c r="H63158" s="1"/>
      <c r="I63158" s="1"/>
      <c r="J63158" s="38"/>
      <c r="K63158" s="37" t="s">
        <v>487</v>
      </c>
      <c r="L63158" s="38"/>
      <c r="M63158" s="38"/>
      <c r="N63158" s="1"/>
      <c r="O63158" s="1"/>
      <c r="P63158" s="47"/>
      <c r="Q63158" s="52"/>
    </row>
    <row r="63159" spans="3:17" ht="38.25" x14ac:dyDescent="0.2">
      <c r="C63159" s="1"/>
      <c r="D63159" s="1"/>
      <c r="E63159" s="1"/>
      <c r="F63159" s="1"/>
      <c r="G63159" s="1"/>
      <c r="H63159" s="1"/>
      <c r="I63159" s="1"/>
      <c r="J63159" s="38"/>
      <c r="K63159" s="37" t="s">
        <v>488</v>
      </c>
      <c r="L63159" s="38"/>
      <c r="M63159" s="38"/>
      <c r="N63159" s="1"/>
      <c r="O63159" s="1"/>
      <c r="P63159" s="47"/>
      <c r="Q63159" s="52"/>
    </row>
    <row r="63160" spans="3:17" ht="25.5" x14ac:dyDescent="0.2">
      <c r="C63160" s="1"/>
      <c r="D63160" s="1"/>
      <c r="E63160" s="1"/>
      <c r="F63160" s="1"/>
      <c r="G63160" s="1"/>
      <c r="H63160" s="1"/>
      <c r="I63160" s="1"/>
      <c r="J63160" s="38"/>
      <c r="K63160" s="37" t="s">
        <v>489</v>
      </c>
      <c r="L63160" s="38"/>
      <c r="M63160" s="38"/>
      <c r="N63160" s="1"/>
      <c r="O63160" s="1"/>
      <c r="P63160" s="47"/>
      <c r="Q63160" s="52"/>
    </row>
    <row r="63161" spans="3:17" ht="38.25" x14ac:dyDescent="0.2">
      <c r="C63161" s="1"/>
      <c r="D63161" s="1"/>
      <c r="E63161" s="1"/>
      <c r="F63161" s="1"/>
      <c r="G63161" s="1"/>
      <c r="H63161" s="1"/>
      <c r="I63161" s="1"/>
      <c r="J63161" s="38"/>
      <c r="K63161" s="37" t="s">
        <v>490</v>
      </c>
      <c r="L63161" s="38"/>
      <c r="M63161" s="38"/>
      <c r="N63161" s="1"/>
      <c r="O63161" s="1"/>
      <c r="P63161" s="47"/>
      <c r="Q63161" s="52"/>
    </row>
    <row r="63162" spans="3:17" ht="38.25" x14ac:dyDescent="0.2">
      <c r="C63162" s="1"/>
      <c r="D63162" s="1"/>
      <c r="E63162" s="1"/>
      <c r="F63162" s="1"/>
      <c r="G63162" s="1"/>
      <c r="H63162" s="1"/>
      <c r="I63162" s="1"/>
      <c r="J63162" s="38"/>
      <c r="K63162" s="37" t="s">
        <v>491</v>
      </c>
      <c r="L63162" s="38"/>
      <c r="M63162" s="38"/>
      <c r="N63162" s="1"/>
      <c r="O63162" s="1"/>
      <c r="P63162" s="47"/>
      <c r="Q63162" s="52"/>
    </row>
    <row r="63163" spans="3:17" ht="25.5" x14ac:dyDescent="0.2">
      <c r="C63163" s="1"/>
      <c r="D63163" s="1"/>
      <c r="E63163" s="1"/>
      <c r="F63163" s="1"/>
      <c r="G63163" s="1"/>
      <c r="H63163" s="1"/>
      <c r="I63163" s="1"/>
      <c r="J63163" s="38"/>
      <c r="K63163" s="37" t="s">
        <v>492</v>
      </c>
      <c r="L63163" s="38"/>
      <c r="M63163" s="38"/>
      <c r="N63163" s="1"/>
      <c r="O63163" s="1"/>
      <c r="P63163" s="47"/>
      <c r="Q63163" s="52"/>
    </row>
    <row r="63164" spans="3:17" ht="38.25" x14ac:dyDescent="0.2">
      <c r="C63164" s="1"/>
      <c r="D63164" s="1"/>
      <c r="E63164" s="1"/>
      <c r="F63164" s="1"/>
      <c r="G63164" s="1"/>
      <c r="H63164" s="1"/>
      <c r="I63164" s="1"/>
      <c r="J63164" s="38"/>
      <c r="K63164" s="37" t="s">
        <v>493</v>
      </c>
      <c r="L63164" s="38"/>
      <c r="M63164" s="38"/>
      <c r="N63164" s="1"/>
      <c r="O63164" s="1"/>
      <c r="P63164" s="47"/>
      <c r="Q63164" s="52"/>
    </row>
    <row r="63165" spans="3:17" ht="25.5" x14ac:dyDescent="0.2">
      <c r="C63165" s="1"/>
      <c r="D63165" s="1"/>
      <c r="E63165" s="1"/>
      <c r="F63165" s="1"/>
      <c r="G63165" s="1"/>
      <c r="H63165" s="1"/>
      <c r="I63165" s="1"/>
      <c r="J63165" s="38"/>
      <c r="K63165" s="37" t="s">
        <v>494</v>
      </c>
      <c r="L63165" s="38"/>
      <c r="M63165" s="38"/>
      <c r="N63165" s="1"/>
      <c r="O63165" s="1"/>
      <c r="P63165" s="47"/>
      <c r="Q63165" s="52"/>
    </row>
    <row r="63166" spans="3:17" ht="25.5" x14ac:dyDescent="0.2">
      <c r="C63166" s="1"/>
      <c r="D63166" s="1"/>
      <c r="E63166" s="1"/>
      <c r="F63166" s="1"/>
      <c r="G63166" s="1"/>
      <c r="H63166" s="1"/>
      <c r="I63166" s="1"/>
      <c r="J63166" s="38"/>
      <c r="K63166" s="37" t="s">
        <v>495</v>
      </c>
      <c r="L63166" s="38"/>
      <c r="M63166" s="38"/>
      <c r="N63166" s="1"/>
      <c r="O63166" s="1"/>
      <c r="P63166" s="47"/>
      <c r="Q63166" s="52"/>
    </row>
    <row r="63167" spans="3:17" ht="38.25" x14ac:dyDescent="0.2">
      <c r="C63167" s="1"/>
      <c r="D63167" s="1"/>
      <c r="E63167" s="1"/>
      <c r="F63167" s="1"/>
      <c r="G63167" s="1"/>
      <c r="H63167" s="1"/>
      <c r="I63167" s="1"/>
      <c r="J63167" s="38"/>
      <c r="K63167" s="37" t="s">
        <v>496</v>
      </c>
      <c r="L63167" s="38"/>
      <c r="M63167" s="38"/>
      <c r="N63167" s="1"/>
      <c r="O63167" s="1"/>
      <c r="P63167" s="47"/>
      <c r="Q63167" s="52"/>
    </row>
    <row r="63168" spans="3:17" ht="38.25" x14ac:dyDescent="0.2">
      <c r="C63168" s="1"/>
      <c r="D63168" s="1"/>
      <c r="E63168" s="1"/>
      <c r="F63168" s="1"/>
      <c r="G63168" s="1"/>
      <c r="H63168" s="1"/>
      <c r="I63168" s="1"/>
      <c r="J63168" s="38"/>
      <c r="K63168" s="37" t="s">
        <v>497</v>
      </c>
      <c r="L63168" s="38"/>
      <c r="M63168" s="38"/>
      <c r="N63168" s="1"/>
      <c r="O63168" s="1"/>
      <c r="P63168" s="47"/>
      <c r="Q63168" s="52"/>
    </row>
    <row r="63169" spans="3:17" ht="25.5" x14ac:dyDescent="0.2">
      <c r="C63169" s="1"/>
      <c r="D63169" s="1"/>
      <c r="E63169" s="1"/>
      <c r="F63169" s="1"/>
      <c r="G63169" s="1"/>
      <c r="H63169" s="1"/>
      <c r="I63169" s="1"/>
      <c r="J63169" s="38"/>
      <c r="K63169" s="37" t="s">
        <v>498</v>
      </c>
      <c r="L63169" s="38"/>
      <c r="M63169" s="38"/>
      <c r="N63169" s="1"/>
      <c r="O63169" s="1"/>
      <c r="P63169" s="47"/>
      <c r="Q63169" s="52"/>
    </row>
    <row r="63170" spans="3:17" ht="38.25" x14ac:dyDescent="0.2">
      <c r="C63170" s="1"/>
      <c r="D63170" s="1"/>
      <c r="E63170" s="1"/>
      <c r="F63170" s="1"/>
      <c r="G63170" s="1"/>
      <c r="H63170" s="1"/>
      <c r="I63170" s="1"/>
      <c r="J63170" s="38"/>
      <c r="K63170" s="37" t="s">
        <v>499</v>
      </c>
      <c r="L63170" s="38"/>
      <c r="M63170" s="38"/>
      <c r="N63170" s="1"/>
      <c r="O63170" s="1"/>
      <c r="P63170" s="47"/>
      <c r="Q63170" s="52"/>
    </row>
    <row r="63171" spans="3:17" ht="25.5" x14ac:dyDescent="0.2">
      <c r="C63171" s="1"/>
      <c r="D63171" s="1"/>
      <c r="E63171" s="1"/>
      <c r="F63171" s="1"/>
      <c r="G63171" s="1"/>
      <c r="H63171" s="1"/>
      <c r="I63171" s="1"/>
      <c r="J63171" s="38"/>
      <c r="K63171" s="37" t="s">
        <v>500</v>
      </c>
      <c r="L63171" s="38"/>
      <c r="M63171" s="38"/>
      <c r="N63171" s="1"/>
      <c r="O63171" s="1"/>
      <c r="P63171" s="47"/>
      <c r="Q63171" s="52"/>
    </row>
    <row r="63172" spans="3:17" ht="51" x14ac:dyDescent="0.2">
      <c r="C63172" s="1"/>
      <c r="D63172" s="1"/>
      <c r="E63172" s="1"/>
      <c r="F63172" s="1"/>
      <c r="G63172" s="1"/>
      <c r="H63172" s="1"/>
      <c r="I63172" s="1"/>
      <c r="J63172" s="38"/>
      <c r="K63172" s="37" t="s">
        <v>501</v>
      </c>
      <c r="L63172" s="38"/>
      <c r="M63172" s="38"/>
      <c r="N63172" s="1"/>
      <c r="O63172" s="1"/>
      <c r="P63172" s="47"/>
      <c r="Q63172" s="52"/>
    </row>
    <row r="63173" spans="3:17" ht="25.5" x14ac:dyDescent="0.2">
      <c r="C63173" s="1"/>
      <c r="D63173" s="1"/>
      <c r="E63173" s="1"/>
      <c r="F63173" s="1"/>
      <c r="G63173" s="1"/>
      <c r="H63173" s="1"/>
      <c r="I63173" s="1"/>
      <c r="J63173" s="38"/>
      <c r="K63173" s="37" t="s">
        <v>502</v>
      </c>
      <c r="L63173" s="38"/>
      <c r="M63173" s="38"/>
      <c r="N63173" s="1"/>
      <c r="O63173" s="1"/>
      <c r="P63173" s="47"/>
      <c r="Q63173" s="52"/>
    </row>
    <row r="63174" spans="3:17" ht="25.5" x14ac:dyDescent="0.2">
      <c r="C63174" s="1"/>
      <c r="D63174" s="1"/>
      <c r="E63174" s="1"/>
      <c r="F63174" s="1"/>
      <c r="G63174" s="1"/>
      <c r="H63174" s="1"/>
      <c r="I63174" s="1"/>
      <c r="J63174" s="38"/>
      <c r="K63174" s="37" t="s">
        <v>503</v>
      </c>
      <c r="L63174" s="38"/>
      <c r="M63174" s="38"/>
      <c r="N63174" s="1"/>
      <c r="O63174" s="1"/>
      <c r="P63174" s="47"/>
      <c r="Q63174" s="52"/>
    </row>
    <row r="63175" spans="3:17" ht="25.5" x14ac:dyDescent="0.2">
      <c r="C63175" s="1"/>
      <c r="D63175" s="1"/>
      <c r="E63175" s="1"/>
      <c r="F63175" s="1"/>
      <c r="G63175" s="1"/>
      <c r="H63175" s="1"/>
      <c r="I63175" s="1"/>
      <c r="J63175" s="38"/>
      <c r="K63175" s="37" t="s">
        <v>504</v>
      </c>
      <c r="L63175" s="38"/>
      <c r="M63175" s="38"/>
      <c r="N63175" s="1"/>
      <c r="O63175" s="1"/>
      <c r="P63175" s="47"/>
      <c r="Q63175" s="52"/>
    </row>
    <row r="63176" spans="3:17" ht="51" x14ac:dyDescent="0.2">
      <c r="C63176" s="1"/>
      <c r="D63176" s="1"/>
      <c r="E63176" s="1"/>
      <c r="F63176" s="1"/>
      <c r="G63176" s="1"/>
      <c r="H63176" s="1"/>
      <c r="I63176" s="1"/>
      <c r="J63176" s="38"/>
      <c r="K63176" s="37" t="s">
        <v>505</v>
      </c>
      <c r="L63176" s="38"/>
      <c r="M63176" s="38"/>
      <c r="N63176" s="1"/>
      <c r="O63176" s="1"/>
      <c r="P63176" s="47"/>
      <c r="Q63176" s="52"/>
    </row>
    <row r="63177" spans="3:17" ht="38.25" x14ac:dyDescent="0.2">
      <c r="C63177" s="1"/>
      <c r="D63177" s="1"/>
      <c r="E63177" s="1"/>
      <c r="F63177" s="1"/>
      <c r="G63177" s="1"/>
      <c r="H63177" s="1"/>
      <c r="I63177" s="1"/>
      <c r="J63177" s="38"/>
      <c r="K63177" s="37" t="s">
        <v>506</v>
      </c>
      <c r="L63177" s="38"/>
      <c r="M63177" s="38"/>
      <c r="N63177" s="1"/>
      <c r="O63177" s="1"/>
      <c r="P63177" s="47"/>
      <c r="Q63177" s="52"/>
    </row>
    <row r="63178" spans="3:17" ht="38.25" x14ac:dyDescent="0.2">
      <c r="C63178" s="1"/>
      <c r="D63178" s="1"/>
      <c r="E63178" s="1"/>
      <c r="F63178" s="1"/>
      <c r="G63178" s="1"/>
      <c r="H63178" s="1"/>
      <c r="I63178" s="1"/>
      <c r="J63178" s="38"/>
      <c r="K63178" s="37" t="s">
        <v>507</v>
      </c>
      <c r="L63178" s="38"/>
      <c r="M63178" s="38"/>
      <c r="N63178" s="1"/>
      <c r="O63178" s="1"/>
      <c r="P63178" s="47"/>
      <c r="Q63178" s="52"/>
    </row>
    <row r="63179" spans="3:17" ht="25.5" x14ac:dyDescent="0.2">
      <c r="C63179" s="1"/>
      <c r="D63179" s="1"/>
      <c r="E63179" s="1"/>
      <c r="F63179" s="1"/>
      <c r="G63179" s="1"/>
      <c r="H63179" s="1"/>
      <c r="I63179" s="1"/>
      <c r="J63179" s="38"/>
      <c r="K63179" s="37" t="s">
        <v>508</v>
      </c>
      <c r="L63179" s="38"/>
      <c r="M63179" s="38"/>
      <c r="N63179" s="1"/>
      <c r="O63179" s="1"/>
      <c r="P63179" s="47"/>
      <c r="Q63179" s="52"/>
    </row>
    <row r="63180" spans="3:17" ht="38.25" x14ac:dyDescent="0.2">
      <c r="C63180" s="1"/>
      <c r="D63180" s="1"/>
      <c r="E63180" s="1"/>
      <c r="F63180" s="1"/>
      <c r="G63180" s="1"/>
      <c r="H63180" s="1"/>
      <c r="I63180" s="1"/>
      <c r="J63180" s="38"/>
      <c r="K63180" s="37" t="s">
        <v>509</v>
      </c>
      <c r="L63180" s="38"/>
      <c r="M63180" s="38"/>
      <c r="N63180" s="1"/>
      <c r="O63180" s="1"/>
      <c r="P63180" s="47"/>
      <c r="Q63180" s="52"/>
    </row>
    <row r="63181" spans="3:17" ht="38.25" x14ac:dyDescent="0.2">
      <c r="C63181" s="1"/>
      <c r="D63181" s="1"/>
      <c r="E63181" s="1"/>
      <c r="F63181" s="1"/>
      <c r="G63181" s="1"/>
      <c r="H63181" s="1"/>
      <c r="I63181" s="1"/>
      <c r="J63181" s="38"/>
      <c r="K63181" s="37" t="s">
        <v>510</v>
      </c>
      <c r="L63181" s="38"/>
      <c r="M63181" s="38"/>
      <c r="N63181" s="1"/>
      <c r="O63181" s="1"/>
      <c r="P63181" s="47"/>
      <c r="Q63181" s="52"/>
    </row>
    <row r="63182" spans="3:17" ht="38.25" x14ac:dyDescent="0.2">
      <c r="C63182" s="1"/>
      <c r="D63182" s="1"/>
      <c r="E63182" s="1"/>
      <c r="F63182" s="1"/>
      <c r="G63182" s="1"/>
      <c r="H63182" s="1"/>
      <c r="I63182" s="1"/>
      <c r="J63182" s="38"/>
      <c r="K63182" s="37" t="s">
        <v>511</v>
      </c>
      <c r="L63182" s="38"/>
      <c r="M63182" s="38"/>
      <c r="N63182" s="1"/>
      <c r="O63182" s="1"/>
      <c r="P63182" s="47"/>
      <c r="Q63182" s="52"/>
    </row>
    <row r="63183" spans="3:17" ht="25.5" x14ac:dyDescent="0.2">
      <c r="C63183" s="1"/>
      <c r="D63183" s="1"/>
      <c r="E63183" s="1"/>
      <c r="F63183" s="1"/>
      <c r="G63183" s="1"/>
      <c r="H63183" s="1"/>
      <c r="I63183" s="1"/>
      <c r="J63183" s="38"/>
      <c r="K63183" s="37" t="s">
        <v>512</v>
      </c>
      <c r="L63183" s="38"/>
      <c r="M63183" s="38"/>
      <c r="N63183" s="1"/>
      <c r="O63183" s="1"/>
      <c r="P63183" s="47"/>
      <c r="Q63183" s="52"/>
    </row>
    <row r="63184" spans="3:17" ht="25.5" x14ac:dyDescent="0.2">
      <c r="C63184" s="1"/>
      <c r="D63184" s="1"/>
      <c r="E63184" s="1"/>
      <c r="F63184" s="1"/>
      <c r="G63184" s="1"/>
      <c r="H63184" s="1"/>
      <c r="I63184" s="1"/>
      <c r="J63184" s="38"/>
      <c r="K63184" s="37" t="s">
        <v>513</v>
      </c>
      <c r="L63184" s="38"/>
      <c r="M63184" s="38"/>
      <c r="N63184" s="1"/>
      <c r="O63184" s="1"/>
      <c r="P63184" s="47"/>
      <c r="Q63184" s="52"/>
    </row>
    <row r="63185" spans="3:17" ht="51" x14ac:dyDescent="0.2">
      <c r="C63185" s="1"/>
      <c r="D63185" s="1"/>
      <c r="E63185" s="1"/>
      <c r="F63185" s="1"/>
      <c r="G63185" s="1"/>
      <c r="H63185" s="1"/>
      <c r="I63185" s="1"/>
      <c r="J63185" s="38"/>
      <c r="K63185" s="37" t="s">
        <v>514</v>
      </c>
      <c r="L63185" s="38"/>
      <c r="M63185" s="38"/>
      <c r="N63185" s="1"/>
      <c r="O63185" s="1"/>
      <c r="P63185" s="47"/>
      <c r="Q63185" s="52"/>
    </row>
    <row r="63186" spans="3:17" ht="63.75" x14ac:dyDescent="0.2">
      <c r="C63186" s="1"/>
      <c r="D63186" s="1"/>
      <c r="E63186" s="1"/>
      <c r="F63186" s="1"/>
      <c r="G63186" s="1"/>
      <c r="H63186" s="1"/>
      <c r="I63186" s="1"/>
      <c r="J63186" s="38"/>
      <c r="K63186" s="37" t="s">
        <v>515</v>
      </c>
      <c r="L63186" s="38"/>
      <c r="M63186" s="38"/>
      <c r="N63186" s="1"/>
      <c r="O63186" s="1"/>
      <c r="P63186" s="47"/>
      <c r="Q63186" s="52"/>
    </row>
    <row r="63187" spans="3:17" ht="76.5" x14ac:dyDescent="0.2">
      <c r="C63187" s="1"/>
      <c r="D63187" s="1"/>
      <c r="E63187" s="1"/>
      <c r="F63187" s="1"/>
      <c r="G63187" s="1"/>
      <c r="H63187" s="1"/>
      <c r="I63187" s="1"/>
      <c r="J63187" s="38"/>
      <c r="K63187" s="37" t="s">
        <v>516</v>
      </c>
      <c r="L63187" s="38"/>
      <c r="M63187" s="38"/>
      <c r="N63187" s="1"/>
      <c r="O63187" s="1"/>
      <c r="P63187" s="47"/>
      <c r="Q63187" s="52"/>
    </row>
    <row r="63188" spans="3:17" ht="25.5" x14ac:dyDescent="0.2">
      <c r="C63188" s="1"/>
      <c r="D63188" s="1"/>
      <c r="E63188" s="1"/>
      <c r="F63188" s="1"/>
      <c r="G63188" s="1"/>
      <c r="H63188" s="1"/>
      <c r="I63188" s="1"/>
      <c r="J63188" s="38"/>
      <c r="K63188" s="37" t="s">
        <v>517</v>
      </c>
      <c r="L63188" s="38"/>
      <c r="M63188" s="38"/>
      <c r="N63188" s="1"/>
      <c r="O63188" s="1"/>
      <c r="P63188" s="47"/>
      <c r="Q63188" s="52"/>
    </row>
    <row r="63189" spans="3:17" ht="38.25" x14ac:dyDescent="0.2">
      <c r="C63189" s="1"/>
      <c r="D63189" s="1"/>
      <c r="E63189" s="1"/>
      <c r="F63189" s="1"/>
      <c r="G63189" s="1"/>
      <c r="H63189" s="1"/>
      <c r="I63189" s="1"/>
      <c r="J63189" s="38"/>
      <c r="K63189" s="37" t="s">
        <v>518</v>
      </c>
      <c r="L63189" s="38"/>
      <c r="M63189" s="38"/>
      <c r="N63189" s="1"/>
      <c r="O63189" s="1"/>
      <c r="P63189" s="47"/>
      <c r="Q63189" s="52"/>
    </row>
    <row r="63190" spans="3:17" ht="25.5" x14ac:dyDescent="0.2">
      <c r="C63190" s="1"/>
      <c r="D63190" s="1"/>
      <c r="E63190" s="1"/>
      <c r="F63190" s="1"/>
      <c r="G63190" s="1"/>
      <c r="H63190" s="1"/>
      <c r="I63190" s="1"/>
      <c r="J63190" s="38"/>
      <c r="K63190" s="37" t="s">
        <v>519</v>
      </c>
      <c r="L63190" s="38"/>
      <c r="M63190" s="38"/>
      <c r="N63190" s="1"/>
      <c r="O63190" s="1"/>
      <c r="P63190" s="47"/>
      <c r="Q63190" s="52"/>
    </row>
    <row r="63191" spans="3:17" ht="25.5" x14ac:dyDescent="0.2">
      <c r="C63191" s="1"/>
      <c r="D63191" s="1"/>
      <c r="E63191" s="1"/>
      <c r="F63191" s="1"/>
      <c r="G63191" s="1"/>
      <c r="H63191" s="1"/>
      <c r="I63191" s="1"/>
      <c r="J63191" s="38"/>
      <c r="K63191" s="37" t="s">
        <v>520</v>
      </c>
      <c r="L63191" s="38"/>
      <c r="M63191" s="38"/>
      <c r="N63191" s="1"/>
      <c r="O63191" s="1"/>
      <c r="P63191" s="47"/>
      <c r="Q63191" s="52"/>
    </row>
    <row r="63192" spans="3:17" ht="25.5" x14ac:dyDescent="0.2">
      <c r="C63192" s="1"/>
      <c r="D63192" s="1"/>
      <c r="E63192" s="1"/>
      <c r="F63192" s="1"/>
      <c r="G63192" s="1"/>
      <c r="H63192" s="1"/>
      <c r="I63192" s="1"/>
      <c r="J63192" s="38"/>
      <c r="K63192" s="37" t="s">
        <v>521</v>
      </c>
      <c r="L63192" s="38"/>
      <c r="M63192" s="38"/>
      <c r="N63192" s="1"/>
      <c r="O63192" s="1"/>
      <c r="P63192" s="47"/>
      <c r="Q63192" s="52"/>
    </row>
    <row r="63193" spans="3:17" ht="25.5" x14ac:dyDescent="0.2">
      <c r="C63193" s="1"/>
      <c r="D63193" s="1"/>
      <c r="E63193" s="1"/>
      <c r="F63193" s="1"/>
      <c r="G63193" s="1"/>
      <c r="H63193" s="1"/>
      <c r="I63193" s="1"/>
      <c r="J63193" s="38"/>
      <c r="K63193" s="37" t="s">
        <v>522</v>
      </c>
      <c r="L63193" s="38"/>
      <c r="M63193" s="38"/>
      <c r="N63193" s="1"/>
      <c r="O63193" s="1"/>
      <c r="P63193" s="47"/>
      <c r="Q63193" s="52"/>
    </row>
    <row r="63194" spans="3:17" ht="25.5" x14ac:dyDescent="0.2">
      <c r="C63194" s="1"/>
      <c r="D63194" s="1"/>
      <c r="E63194" s="1"/>
      <c r="F63194" s="1"/>
      <c r="G63194" s="1"/>
      <c r="H63194" s="1"/>
      <c r="I63194" s="1"/>
      <c r="J63194" s="38"/>
      <c r="K63194" s="37" t="s">
        <v>523</v>
      </c>
      <c r="L63194" s="38"/>
      <c r="M63194" s="38"/>
      <c r="N63194" s="1"/>
      <c r="O63194" s="1"/>
      <c r="P63194" s="47"/>
      <c r="Q63194" s="52"/>
    </row>
    <row r="63195" spans="3:17" ht="25.5" x14ac:dyDescent="0.2">
      <c r="C63195" s="1"/>
      <c r="D63195" s="1"/>
      <c r="E63195" s="1"/>
      <c r="F63195" s="1"/>
      <c r="G63195" s="1"/>
      <c r="H63195" s="1"/>
      <c r="I63195" s="1"/>
      <c r="J63195" s="38"/>
      <c r="K63195" s="37" t="s">
        <v>524</v>
      </c>
      <c r="L63195" s="38"/>
      <c r="M63195" s="38"/>
      <c r="N63195" s="1"/>
      <c r="O63195" s="1"/>
      <c r="P63195" s="47"/>
      <c r="Q63195" s="52"/>
    </row>
    <row r="63196" spans="3:17" ht="25.5" x14ac:dyDescent="0.2">
      <c r="C63196" s="1"/>
      <c r="D63196" s="1"/>
      <c r="E63196" s="1"/>
      <c r="F63196" s="1"/>
      <c r="G63196" s="1"/>
      <c r="H63196" s="1"/>
      <c r="I63196" s="1"/>
      <c r="J63196" s="38"/>
      <c r="K63196" s="37" t="s">
        <v>525</v>
      </c>
      <c r="L63196" s="38"/>
      <c r="M63196" s="38"/>
      <c r="N63196" s="1"/>
      <c r="O63196" s="1"/>
      <c r="P63196" s="47"/>
      <c r="Q63196" s="52"/>
    </row>
    <row r="63197" spans="3:17" ht="25.5" x14ac:dyDescent="0.2">
      <c r="C63197" s="1"/>
      <c r="D63197" s="1"/>
      <c r="E63197" s="1"/>
      <c r="F63197" s="1"/>
      <c r="G63197" s="1"/>
      <c r="H63197" s="1"/>
      <c r="I63197" s="1"/>
      <c r="J63197" s="38"/>
      <c r="K63197" s="37" t="s">
        <v>526</v>
      </c>
      <c r="L63197" s="38"/>
      <c r="M63197" s="38"/>
      <c r="N63197" s="1"/>
      <c r="O63197" s="1"/>
      <c r="P63197" s="47"/>
      <c r="Q63197" s="52"/>
    </row>
    <row r="63198" spans="3:17" ht="25.5" x14ac:dyDescent="0.2">
      <c r="C63198" s="1"/>
      <c r="D63198" s="1"/>
      <c r="E63198" s="1"/>
      <c r="F63198" s="1"/>
      <c r="G63198" s="1"/>
      <c r="H63198" s="1"/>
      <c r="I63198" s="1"/>
      <c r="J63198" s="38"/>
      <c r="K63198" s="37" t="s">
        <v>527</v>
      </c>
      <c r="L63198" s="38"/>
      <c r="M63198" s="38"/>
      <c r="N63198" s="1"/>
      <c r="O63198" s="1"/>
      <c r="P63198" s="47"/>
      <c r="Q63198" s="52"/>
    </row>
    <row r="63199" spans="3:17" ht="25.5" x14ac:dyDescent="0.2">
      <c r="C63199" s="1"/>
      <c r="D63199" s="1"/>
      <c r="E63199" s="1"/>
      <c r="F63199" s="1"/>
      <c r="G63199" s="1"/>
      <c r="H63199" s="1"/>
      <c r="I63199" s="1"/>
      <c r="J63199" s="38"/>
      <c r="K63199" s="37" t="s">
        <v>528</v>
      </c>
      <c r="L63199" s="38"/>
      <c r="M63199" s="38"/>
      <c r="N63199" s="1"/>
      <c r="O63199" s="1"/>
      <c r="P63199" s="47"/>
      <c r="Q63199" s="52"/>
    </row>
    <row r="63200" spans="3:17" ht="25.5" x14ac:dyDescent="0.2">
      <c r="C63200" s="1"/>
      <c r="D63200" s="1"/>
      <c r="E63200" s="1"/>
      <c r="F63200" s="1"/>
      <c r="G63200" s="1"/>
      <c r="H63200" s="1"/>
      <c r="I63200" s="1"/>
      <c r="J63200" s="38"/>
      <c r="K63200" s="37" t="s">
        <v>51</v>
      </c>
      <c r="L63200" s="38"/>
      <c r="M63200" s="38"/>
      <c r="N63200" s="1"/>
      <c r="O63200" s="1"/>
      <c r="P63200" s="47"/>
      <c r="Q63200" s="52"/>
    </row>
    <row r="63201" spans="3:17" ht="25.5" x14ac:dyDescent="0.2">
      <c r="C63201" s="1"/>
      <c r="D63201" s="1"/>
      <c r="E63201" s="1"/>
      <c r="F63201" s="1"/>
      <c r="G63201" s="1"/>
      <c r="H63201" s="1"/>
      <c r="I63201" s="1"/>
      <c r="J63201" s="38"/>
      <c r="K63201" s="37" t="s">
        <v>529</v>
      </c>
      <c r="L63201" s="38"/>
      <c r="M63201" s="38"/>
      <c r="N63201" s="1"/>
      <c r="O63201" s="1"/>
      <c r="P63201" s="47"/>
      <c r="Q63201" s="52"/>
    </row>
    <row r="63202" spans="3:17" ht="25.5" x14ac:dyDescent="0.2">
      <c r="C63202" s="1"/>
      <c r="D63202" s="1"/>
      <c r="E63202" s="1"/>
      <c r="F63202" s="1"/>
      <c r="G63202" s="1"/>
      <c r="H63202" s="1"/>
      <c r="I63202" s="1"/>
      <c r="J63202" s="38"/>
      <c r="K63202" s="37" t="s">
        <v>530</v>
      </c>
      <c r="L63202" s="38"/>
      <c r="M63202" s="38"/>
      <c r="N63202" s="1"/>
      <c r="O63202" s="1"/>
      <c r="P63202" s="47"/>
      <c r="Q63202" s="52"/>
    </row>
    <row r="63203" spans="3:17" ht="25.5" x14ac:dyDescent="0.2">
      <c r="C63203" s="1"/>
      <c r="D63203" s="1"/>
      <c r="E63203" s="1"/>
      <c r="F63203" s="1"/>
      <c r="G63203" s="1"/>
      <c r="H63203" s="1"/>
      <c r="I63203" s="1"/>
      <c r="J63203" s="38"/>
      <c r="K63203" s="37" t="s">
        <v>531</v>
      </c>
      <c r="L63203" s="38"/>
      <c r="M63203" s="38"/>
      <c r="N63203" s="1"/>
      <c r="O63203" s="1"/>
      <c r="P63203" s="47"/>
      <c r="Q63203" s="52"/>
    </row>
    <row r="63204" spans="3:17" ht="38.25" x14ac:dyDescent="0.2">
      <c r="C63204" s="1"/>
      <c r="D63204" s="1"/>
      <c r="E63204" s="1"/>
      <c r="F63204" s="1"/>
      <c r="G63204" s="1"/>
      <c r="H63204" s="1"/>
      <c r="I63204" s="1"/>
      <c r="J63204" s="38"/>
      <c r="K63204" s="37" t="s">
        <v>532</v>
      </c>
      <c r="L63204" s="38"/>
      <c r="M63204" s="38"/>
      <c r="N63204" s="1"/>
      <c r="O63204" s="1"/>
      <c r="P63204" s="47"/>
      <c r="Q63204" s="52"/>
    </row>
    <row r="63205" spans="3:17" ht="25.5" x14ac:dyDescent="0.2">
      <c r="C63205" s="1"/>
      <c r="D63205" s="1"/>
      <c r="E63205" s="1"/>
      <c r="F63205" s="1"/>
      <c r="G63205" s="1"/>
      <c r="H63205" s="1"/>
      <c r="I63205" s="1"/>
      <c r="J63205" s="38"/>
      <c r="K63205" s="37" t="s">
        <v>533</v>
      </c>
      <c r="L63205" s="38"/>
      <c r="M63205" s="38"/>
      <c r="N63205" s="1"/>
      <c r="O63205" s="1"/>
      <c r="P63205" s="47"/>
      <c r="Q63205" s="52"/>
    </row>
    <row r="63206" spans="3:17" ht="25.5" x14ac:dyDescent="0.2">
      <c r="C63206" s="1"/>
      <c r="D63206" s="1"/>
      <c r="E63206" s="1"/>
      <c r="F63206" s="1"/>
      <c r="G63206" s="1"/>
      <c r="H63206" s="1"/>
      <c r="I63206" s="1"/>
      <c r="J63206" s="38"/>
      <c r="K63206" s="37" t="s">
        <v>534</v>
      </c>
      <c r="L63206" s="38"/>
      <c r="M63206" s="38"/>
      <c r="N63206" s="1"/>
      <c r="O63206" s="1"/>
      <c r="P63206" s="47"/>
      <c r="Q63206" s="52"/>
    </row>
    <row r="63207" spans="3:17" ht="25.5" x14ac:dyDescent="0.2">
      <c r="C63207" s="1"/>
      <c r="D63207" s="1"/>
      <c r="E63207" s="1"/>
      <c r="F63207" s="1"/>
      <c r="G63207" s="1"/>
      <c r="H63207" s="1"/>
      <c r="I63207" s="1"/>
      <c r="J63207" s="38"/>
      <c r="K63207" s="37" t="s">
        <v>535</v>
      </c>
      <c r="L63207" s="38"/>
      <c r="M63207" s="38"/>
      <c r="N63207" s="1"/>
      <c r="O63207" s="1"/>
      <c r="P63207" s="47"/>
      <c r="Q63207" s="52"/>
    </row>
    <row r="63208" spans="3:17" ht="25.5" x14ac:dyDescent="0.2">
      <c r="C63208" s="1"/>
      <c r="D63208" s="1"/>
      <c r="E63208" s="1"/>
      <c r="F63208" s="1"/>
      <c r="G63208" s="1"/>
      <c r="H63208" s="1"/>
      <c r="I63208" s="1"/>
      <c r="J63208" s="38"/>
      <c r="K63208" s="37" t="s">
        <v>536</v>
      </c>
      <c r="L63208" s="38"/>
      <c r="M63208" s="38"/>
      <c r="N63208" s="1"/>
      <c r="O63208" s="1"/>
      <c r="P63208" s="47"/>
      <c r="Q63208" s="52"/>
    </row>
    <row r="63209" spans="3:17" ht="38.25" x14ac:dyDescent="0.2">
      <c r="C63209" s="1"/>
      <c r="D63209" s="1"/>
      <c r="E63209" s="1"/>
      <c r="F63209" s="1"/>
      <c r="G63209" s="1"/>
      <c r="H63209" s="1"/>
      <c r="I63209" s="1"/>
      <c r="J63209" s="38"/>
      <c r="K63209" s="37" t="s">
        <v>537</v>
      </c>
      <c r="L63209" s="38"/>
      <c r="M63209" s="38"/>
      <c r="N63209" s="1"/>
      <c r="O63209" s="1"/>
      <c r="P63209" s="47"/>
      <c r="Q63209" s="52"/>
    </row>
    <row r="63210" spans="3:17" ht="38.25" x14ac:dyDescent="0.2">
      <c r="C63210" s="1"/>
      <c r="D63210" s="1"/>
      <c r="E63210" s="1"/>
      <c r="F63210" s="1"/>
      <c r="G63210" s="1"/>
      <c r="H63210" s="1"/>
      <c r="I63210" s="1"/>
      <c r="J63210" s="38"/>
      <c r="K63210" s="37" t="s">
        <v>538</v>
      </c>
      <c r="L63210" s="38"/>
      <c r="M63210" s="38"/>
      <c r="N63210" s="1"/>
      <c r="O63210" s="1"/>
      <c r="P63210" s="47"/>
      <c r="Q63210" s="52"/>
    </row>
    <row r="63211" spans="3:17" ht="51" x14ac:dyDescent="0.2">
      <c r="C63211" s="1"/>
      <c r="D63211" s="1"/>
      <c r="E63211" s="1"/>
      <c r="F63211" s="1"/>
      <c r="G63211" s="1"/>
      <c r="H63211" s="1"/>
      <c r="I63211" s="1"/>
      <c r="J63211" s="38"/>
      <c r="K63211" s="37" t="s">
        <v>539</v>
      </c>
      <c r="L63211" s="38"/>
      <c r="M63211" s="38"/>
      <c r="N63211" s="1"/>
      <c r="O63211" s="1"/>
      <c r="P63211" s="47"/>
      <c r="Q63211" s="52"/>
    </row>
    <row r="63212" spans="3:17" ht="25.5" x14ac:dyDescent="0.2">
      <c r="C63212" s="1"/>
      <c r="D63212" s="1"/>
      <c r="E63212" s="1"/>
      <c r="F63212" s="1"/>
      <c r="G63212" s="1"/>
      <c r="H63212" s="1"/>
      <c r="I63212" s="1"/>
      <c r="J63212" s="38"/>
      <c r="K63212" s="37" t="s">
        <v>540</v>
      </c>
      <c r="L63212" s="38"/>
      <c r="M63212" s="38"/>
      <c r="N63212" s="1"/>
      <c r="O63212" s="1"/>
      <c r="P63212" s="47"/>
      <c r="Q63212" s="52"/>
    </row>
    <row r="63213" spans="3:17" x14ac:dyDescent="0.2">
      <c r="C63213" s="1"/>
      <c r="D63213" s="1"/>
      <c r="E63213" s="1"/>
      <c r="F63213" s="1"/>
      <c r="G63213" s="1"/>
      <c r="H63213" s="1"/>
      <c r="I63213" s="1"/>
      <c r="J63213" s="38"/>
      <c r="K63213" s="37" t="s">
        <v>541</v>
      </c>
      <c r="L63213" s="38"/>
      <c r="M63213" s="38"/>
      <c r="N63213" s="1"/>
      <c r="O63213" s="1"/>
      <c r="P63213" s="47"/>
      <c r="Q63213" s="52"/>
    </row>
    <row r="63214" spans="3:17" x14ac:dyDescent="0.2">
      <c r="C63214" s="1"/>
      <c r="D63214" s="1"/>
      <c r="E63214" s="1"/>
      <c r="F63214" s="1"/>
      <c r="G63214" s="1"/>
      <c r="H63214" s="1"/>
      <c r="I63214" s="1"/>
      <c r="J63214" s="38"/>
      <c r="K63214" s="37" t="s">
        <v>542</v>
      </c>
      <c r="L63214" s="38"/>
      <c r="M63214" s="38"/>
      <c r="N63214" s="1"/>
      <c r="O63214" s="1"/>
      <c r="P63214" s="47"/>
      <c r="Q63214" s="52"/>
    </row>
    <row r="63215" spans="3:17" x14ac:dyDescent="0.2">
      <c r="C63215" s="1"/>
      <c r="D63215" s="1"/>
      <c r="E63215" s="1"/>
      <c r="F63215" s="1"/>
      <c r="G63215" s="1"/>
      <c r="H63215" s="1"/>
      <c r="I63215" s="1"/>
      <c r="J63215" s="38"/>
      <c r="K63215" s="37" t="s">
        <v>543</v>
      </c>
      <c r="L63215" s="38"/>
      <c r="M63215" s="38"/>
      <c r="N63215" s="1"/>
      <c r="O63215" s="1"/>
      <c r="P63215" s="47"/>
      <c r="Q63215" s="52"/>
    </row>
    <row r="63216" spans="3:17" ht="25.5" x14ac:dyDescent="0.2">
      <c r="C63216" s="1"/>
      <c r="D63216" s="1"/>
      <c r="E63216" s="1"/>
      <c r="F63216" s="1"/>
      <c r="G63216" s="1"/>
      <c r="H63216" s="1"/>
      <c r="I63216" s="1"/>
      <c r="J63216" s="38"/>
      <c r="K63216" s="37" t="s">
        <v>544</v>
      </c>
      <c r="L63216" s="38"/>
      <c r="M63216" s="38"/>
      <c r="N63216" s="1"/>
      <c r="O63216" s="1"/>
      <c r="P63216" s="47"/>
      <c r="Q63216" s="52"/>
    </row>
    <row r="63217" spans="3:17" x14ac:dyDescent="0.2">
      <c r="C63217" s="1"/>
      <c r="D63217" s="1"/>
      <c r="E63217" s="1"/>
      <c r="F63217" s="1"/>
      <c r="G63217" s="1"/>
      <c r="H63217" s="1"/>
      <c r="I63217" s="1"/>
      <c r="J63217" s="38"/>
      <c r="K63217" s="37" t="s">
        <v>545</v>
      </c>
      <c r="L63217" s="38"/>
      <c r="M63217" s="38"/>
      <c r="N63217" s="1"/>
      <c r="O63217" s="1"/>
      <c r="P63217" s="47"/>
      <c r="Q63217" s="52"/>
    </row>
    <row r="63218" spans="3:17" ht="25.5" x14ac:dyDescent="0.2">
      <c r="C63218" s="1"/>
      <c r="D63218" s="1"/>
      <c r="E63218" s="1"/>
      <c r="F63218" s="1"/>
      <c r="G63218" s="1"/>
      <c r="H63218" s="1"/>
      <c r="I63218" s="1"/>
      <c r="J63218" s="38"/>
      <c r="K63218" s="37" t="s">
        <v>546</v>
      </c>
      <c r="L63218" s="38"/>
      <c r="M63218" s="38"/>
      <c r="N63218" s="1"/>
      <c r="O63218" s="1"/>
      <c r="P63218" s="47"/>
      <c r="Q63218" s="52"/>
    </row>
    <row r="63219" spans="3:17" x14ac:dyDescent="0.2">
      <c r="C63219" s="1"/>
      <c r="D63219" s="1"/>
      <c r="E63219" s="1"/>
      <c r="F63219" s="1"/>
      <c r="G63219" s="1"/>
      <c r="H63219" s="1"/>
      <c r="I63219" s="1"/>
      <c r="J63219" s="38"/>
      <c r="K63219" s="37" t="s">
        <v>547</v>
      </c>
      <c r="L63219" s="38"/>
      <c r="M63219" s="38"/>
      <c r="N63219" s="1"/>
      <c r="O63219" s="1"/>
      <c r="P63219" s="47"/>
      <c r="Q63219" s="52"/>
    </row>
    <row r="63220" spans="3:17" x14ac:dyDescent="0.2">
      <c r="C63220" s="1"/>
      <c r="D63220" s="1"/>
      <c r="E63220" s="1"/>
      <c r="F63220" s="1"/>
      <c r="G63220" s="1"/>
      <c r="H63220" s="1"/>
      <c r="I63220" s="1"/>
      <c r="J63220" s="38"/>
      <c r="K63220" s="37" t="s">
        <v>548</v>
      </c>
      <c r="L63220" s="38"/>
      <c r="M63220" s="38"/>
      <c r="N63220" s="1"/>
      <c r="O63220" s="1"/>
      <c r="P63220" s="47"/>
      <c r="Q63220" s="52"/>
    </row>
    <row r="63221" spans="3:17" x14ac:dyDescent="0.2">
      <c r="C63221" s="1"/>
      <c r="D63221" s="1"/>
      <c r="E63221" s="1"/>
      <c r="F63221" s="1"/>
      <c r="G63221" s="1"/>
      <c r="H63221" s="1"/>
      <c r="I63221" s="1"/>
      <c r="J63221" s="38"/>
      <c r="K63221" s="37" t="s">
        <v>160</v>
      </c>
      <c r="L63221" s="38"/>
      <c r="M63221" s="38"/>
      <c r="N63221" s="1"/>
      <c r="O63221" s="1"/>
      <c r="P63221" s="47"/>
      <c r="Q63221" s="52"/>
    </row>
    <row r="63222" spans="3:17" ht="25.5" x14ac:dyDescent="0.2">
      <c r="C63222" s="1"/>
      <c r="D63222" s="1"/>
      <c r="E63222" s="1"/>
      <c r="F63222" s="1"/>
      <c r="G63222" s="1"/>
      <c r="H63222" s="1"/>
      <c r="I63222" s="1"/>
      <c r="J63222" s="38"/>
      <c r="K63222" s="37" t="s">
        <v>549</v>
      </c>
      <c r="L63222" s="38"/>
      <c r="M63222" s="38"/>
      <c r="N63222" s="1"/>
      <c r="O63222" s="1"/>
      <c r="P63222" s="47"/>
      <c r="Q63222" s="52"/>
    </row>
    <row r="63223" spans="3:17" x14ac:dyDescent="0.2">
      <c r="C63223" s="1"/>
      <c r="D63223" s="1"/>
      <c r="E63223" s="1"/>
      <c r="F63223" s="1"/>
      <c r="G63223" s="1"/>
      <c r="H63223" s="1"/>
      <c r="I63223" s="1"/>
      <c r="J63223" s="38"/>
      <c r="K63223" s="37" t="s">
        <v>550</v>
      </c>
      <c r="L63223" s="38"/>
      <c r="M63223" s="38"/>
      <c r="N63223" s="1"/>
      <c r="O63223" s="1"/>
      <c r="P63223" s="47"/>
      <c r="Q63223" s="52"/>
    </row>
    <row r="63224" spans="3:17" x14ac:dyDescent="0.2">
      <c r="C63224" s="1"/>
      <c r="D63224" s="1"/>
      <c r="E63224" s="1"/>
      <c r="F63224" s="1"/>
      <c r="G63224" s="1"/>
      <c r="H63224" s="1"/>
      <c r="I63224" s="1"/>
      <c r="J63224" s="38"/>
      <c r="K63224" s="37" t="s">
        <v>551</v>
      </c>
      <c r="L63224" s="38"/>
      <c r="M63224" s="38"/>
      <c r="N63224" s="1"/>
      <c r="O63224" s="1"/>
      <c r="P63224" s="47"/>
      <c r="Q63224" s="52"/>
    </row>
    <row r="63225" spans="3:17" x14ac:dyDescent="0.2">
      <c r="C63225" s="1"/>
      <c r="D63225" s="1"/>
      <c r="E63225" s="1"/>
      <c r="F63225" s="1"/>
      <c r="G63225" s="1"/>
      <c r="H63225" s="1"/>
      <c r="I63225" s="1"/>
      <c r="J63225" s="38"/>
      <c r="K63225" s="37" t="s">
        <v>552</v>
      </c>
      <c r="L63225" s="38"/>
      <c r="M63225" s="38"/>
      <c r="N63225" s="1"/>
      <c r="O63225" s="1"/>
      <c r="P63225" s="47"/>
      <c r="Q63225" s="52"/>
    </row>
    <row r="63226" spans="3:17" x14ac:dyDescent="0.2">
      <c r="C63226" s="1"/>
      <c r="D63226" s="1"/>
      <c r="E63226" s="1"/>
      <c r="F63226" s="1"/>
      <c r="G63226" s="1"/>
      <c r="H63226" s="1"/>
      <c r="I63226" s="1"/>
      <c r="J63226" s="38"/>
      <c r="K63226" s="37" t="s">
        <v>553</v>
      </c>
      <c r="L63226" s="38"/>
      <c r="M63226" s="38"/>
      <c r="N63226" s="1"/>
      <c r="O63226" s="1"/>
      <c r="P63226" s="47"/>
      <c r="Q63226" s="52"/>
    </row>
    <row r="63227" spans="3:17" x14ac:dyDescent="0.2">
      <c r="C63227" s="1"/>
      <c r="D63227" s="1"/>
      <c r="E63227" s="1"/>
      <c r="F63227" s="1"/>
      <c r="G63227" s="1"/>
      <c r="H63227" s="1"/>
      <c r="I63227" s="1"/>
      <c r="J63227" s="38"/>
      <c r="K63227" s="37" t="s">
        <v>554</v>
      </c>
      <c r="L63227" s="38"/>
      <c r="M63227" s="38"/>
      <c r="N63227" s="1"/>
      <c r="O63227" s="1"/>
      <c r="P63227" s="47"/>
      <c r="Q63227" s="52"/>
    </row>
    <row r="63228" spans="3:17" ht="25.5" x14ac:dyDescent="0.2">
      <c r="C63228" s="1"/>
      <c r="D63228" s="1"/>
      <c r="E63228" s="1"/>
      <c r="F63228" s="1"/>
      <c r="G63228" s="1"/>
      <c r="H63228" s="1"/>
      <c r="I63228" s="1"/>
      <c r="J63228" s="38"/>
      <c r="K63228" s="37" t="s">
        <v>555</v>
      </c>
      <c r="L63228" s="38"/>
      <c r="M63228" s="38"/>
      <c r="N63228" s="1"/>
      <c r="O63228" s="1"/>
      <c r="P63228" s="47"/>
      <c r="Q63228" s="52"/>
    </row>
    <row r="63229" spans="3:17" x14ac:dyDescent="0.2">
      <c r="C63229" s="1"/>
      <c r="D63229" s="1"/>
      <c r="E63229" s="1"/>
      <c r="F63229" s="1"/>
      <c r="G63229" s="1"/>
      <c r="H63229" s="1"/>
      <c r="I63229" s="1"/>
      <c r="J63229" s="38"/>
      <c r="K63229" s="37" t="s">
        <v>556</v>
      </c>
      <c r="L63229" s="38"/>
      <c r="M63229" s="38"/>
      <c r="N63229" s="1"/>
      <c r="O63229" s="1"/>
      <c r="P63229" s="47"/>
      <c r="Q63229" s="52"/>
    </row>
    <row r="63230" spans="3:17" x14ac:dyDescent="0.2">
      <c r="C63230" s="1"/>
      <c r="D63230" s="1"/>
      <c r="E63230" s="1"/>
      <c r="F63230" s="1"/>
      <c r="G63230" s="1"/>
      <c r="H63230" s="1"/>
      <c r="I63230" s="1"/>
      <c r="J63230" s="38"/>
      <c r="K63230" s="37" t="s">
        <v>557</v>
      </c>
      <c r="L63230" s="38"/>
      <c r="M63230" s="38"/>
      <c r="N63230" s="1"/>
      <c r="O63230" s="1"/>
      <c r="P63230" s="47"/>
      <c r="Q63230" s="52"/>
    </row>
    <row r="63231" spans="3:17" x14ac:dyDescent="0.2">
      <c r="C63231" s="1"/>
      <c r="D63231" s="1"/>
      <c r="E63231" s="1"/>
      <c r="F63231" s="1"/>
      <c r="G63231" s="1"/>
      <c r="H63231" s="1"/>
      <c r="I63231" s="1"/>
      <c r="J63231" s="38"/>
      <c r="K63231" s="37" t="s">
        <v>558</v>
      </c>
      <c r="L63231" s="38"/>
      <c r="M63231" s="38"/>
      <c r="N63231" s="1"/>
      <c r="O63231" s="1"/>
      <c r="P63231" s="47"/>
      <c r="Q63231" s="52"/>
    </row>
    <row r="63232" spans="3:17" ht="51" x14ac:dyDescent="0.2">
      <c r="C63232" s="1"/>
      <c r="D63232" s="1"/>
      <c r="E63232" s="1"/>
      <c r="F63232" s="1"/>
      <c r="G63232" s="1"/>
      <c r="H63232" s="1"/>
      <c r="I63232" s="1"/>
      <c r="J63232" s="38"/>
      <c r="K63232" s="37" t="s">
        <v>559</v>
      </c>
      <c r="L63232" s="38"/>
      <c r="M63232" s="38"/>
      <c r="N63232" s="1"/>
      <c r="O63232" s="1"/>
      <c r="P63232" s="47"/>
      <c r="Q63232" s="52"/>
    </row>
    <row r="63233" spans="3:17" ht="25.5" x14ac:dyDescent="0.2">
      <c r="C63233" s="1"/>
      <c r="D63233" s="1"/>
      <c r="E63233" s="1"/>
      <c r="F63233" s="1"/>
      <c r="G63233" s="1"/>
      <c r="H63233" s="1"/>
      <c r="I63233" s="1"/>
      <c r="J63233" s="38"/>
      <c r="K63233" s="37" t="s">
        <v>560</v>
      </c>
      <c r="L63233" s="38"/>
      <c r="M63233" s="38"/>
      <c r="N63233" s="1"/>
      <c r="O63233" s="1"/>
      <c r="P63233" s="47"/>
      <c r="Q63233" s="52"/>
    </row>
    <row r="63234" spans="3:17" ht="25.5" x14ac:dyDescent="0.2">
      <c r="C63234" s="1"/>
      <c r="D63234" s="1"/>
      <c r="E63234" s="1"/>
      <c r="F63234" s="1"/>
      <c r="G63234" s="1"/>
      <c r="H63234" s="1"/>
      <c r="I63234" s="1"/>
      <c r="J63234" s="38"/>
      <c r="K63234" s="37" t="s">
        <v>561</v>
      </c>
      <c r="L63234" s="38"/>
      <c r="M63234" s="38"/>
      <c r="N63234" s="1"/>
      <c r="O63234" s="1"/>
      <c r="P63234" s="47"/>
      <c r="Q63234" s="52"/>
    </row>
    <row r="63235" spans="3:17" ht="25.5" x14ac:dyDescent="0.2">
      <c r="C63235" s="1"/>
      <c r="D63235" s="1"/>
      <c r="E63235" s="1"/>
      <c r="F63235" s="1"/>
      <c r="G63235" s="1"/>
      <c r="H63235" s="1"/>
      <c r="I63235" s="1"/>
      <c r="J63235" s="38"/>
      <c r="K63235" s="37" t="s">
        <v>562</v>
      </c>
      <c r="L63235" s="38"/>
      <c r="M63235" s="38"/>
      <c r="N63235" s="1"/>
      <c r="O63235" s="1"/>
      <c r="P63235" s="47"/>
      <c r="Q63235" s="52"/>
    </row>
    <row r="63236" spans="3:17" x14ac:dyDescent="0.2">
      <c r="C63236" s="1"/>
      <c r="D63236" s="1"/>
      <c r="E63236" s="1"/>
      <c r="F63236" s="1"/>
      <c r="G63236" s="1"/>
      <c r="H63236" s="1"/>
      <c r="I63236" s="1"/>
      <c r="J63236" s="38"/>
      <c r="K63236" s="37" t="s">
        <v>563</v>
      </c>
      <c r="L63236" s="38"/>
      <c r="M63236" s="38"/>
      <c r="N63236" s="1"/>
      <c r="O63236" s="1"/>
      <c r="P63236" s="47"/>
      <c r="Q63236" s="52"/>
    </row>
    <row r="63237" spans="3:17" x14ac:dyDescent="0.2">
      <c r="C63237" s="1"/>
      <c r="D63237" s="1"/>
      <c r="E63237" s="1"/>
      <c r="F63237" s="1"/>
      <c r="G63237" s="1"/>
      <c r="H63237" s="1"/>
      <c r="I63237" s="1"/>
      <c r="J63237" s="38"/>
      <c r="K63237" s="37" t="s">
        <v>564</v>
      </c>
      <c r="L63237" s="38"/>
      <c r="M63237" s="38"/>
      <c r="N63237" s="1"/>
      <c r="O63237" s="1"/>
      <c r="P63237" s="47"/>
      <c r="Q63237" s="52"/>
    </row>
    <row r="63238" spans="3:17" x14ac:dyDescent="0.2">
      <c r="C63238" s="1"/>
      <c r="D63238" s="1"/>
      <c r="E63238" s="1"/>
      <c r="F63238" s="1"/>
      <c r="G63238" s="1"/>
      <c r="H63238" s="1"/>
      <c r="I63238" s="1"/>
      <c r="J63238" s="38"/>
      <c r="K63238" s="37" t="s">
        <v>565</v>
      </c>
      <c r="L63238" s="38"/>
      <c r="M63238" s="38"/>
      <c r="N63238" s="1"/>
      <c r="O63238" s="1"/>
      <c r="P63238" s="47"/>
      <c r="Q63238" s="52"/>
    </row>
    <row r="63239" spans="3:17" ht="38.25" x14ac:dyDescent="0.2">
      <c r="C63239" s="1"/>
      <c r="D63239" s="1"/>
      <c r="E63239" s="1"/>
      <c r="F63239" s="1"/>
      <c r="G63239" s="1"/>
      <c r="H63239" s="1"/>
      <c r="I63239" s="1"/>
      <c r="J63239" s="38"/>
      <c r="K63239" s="37" t="s">
        <v>566</v>
      </c>
      <c r="L63239" s="38"/>
      <c r="M63239" s="38"/>
      <c r="N63239" s="1"/>
      <c r="O63239" s="1"/>
      <c r="P63239" s="47"/>
      <c r="Q63239" s="52"/>
    </row>
    <row r="63240" spans="3:17" ht="25.5" x14ac:dyDescent="0.2">
      <c r="C63240" s="1"/>
      <c r="D63240" s="1"/>
      <c r="E63240" s="1"/>
      <c r="F63240" s="1"/>
      <c r="G63240" s="1"/>
      <c r="H63240" s="1"/>
      <c r="I63240" s="1"/>
      <c r="J63240" s="38"/>
      <c r="K63240" s="37" t="s">
        <v>567</v>
      </c>
      <c r="L63240" s="38"/>
      <c r="M63240" s="38"/>
      <c r="N63240" s="1"/>
      <c r="O63240" s="1"/>
      <c r="P63240" s="47"/>
      <c r="Q63240" s="52"/>
    </row>
    <row r="63241" spans="3:17" ht="38.25" x14ac:dyDescent="0.2">
      <c r="C63241" s="1"/>
      <c r="D63241" s="1"/>
      <c r="E63241" s="1"/>
      <c r="F63241" s="1"/>
      <c r="G63241" s="1"/>
      <c r="H63241" s="1"/>
      <c r="I63241" s="1"/>
      <c r="J63241" s="38"/>
      <c r="K63241" s="37" t="s">
        <v>568</v>
      </c>
      <c r="L63241" s="38"/>
      <c r="M63241" s="38"/>
      <c r="N63241" s="1"/>
      <c r="O63241" s="1"/>
      <c r="P63241" s="47"/>
      <c r="Q63241" s="52"/>
    </row>
    <row r="63242" spans="3:17" x14ac:dyDescent="0.2">
      <c r="C63242" s="1"/>
      <c r="D63242" s="1"/>
      <c r="E63242" s="1"/>
      <c r="F63242" s="1"/>
      <c r="G63242" s="1"/>
      <c r="H63242" s="1"/>
      <c r="I63242" s="1"/>
      <c r="J63242" s="38"/>
      <c r="K63242" s="37" t="s">
        <v>569</v>
      </c>
      <c r="L63242" s="38"/>
      <c r="M63242" s="38"/>
      <c r="N63242" s="1"/>
      <c r="O63242" s="1"/>
      <c r="P63242" s="47"/>
      <c r="Q63242" s="52"/>
    </row>
    <row r="63243" spans="3:17" x14ac:dyDescent="0.2">
      <c r="C63243" s="1"/>
      <c r="D63243" s="1"/>
      <c r="E63243" s="1"/>
      <c r="F63243" s="1"/>
      <c r="G63243" s="1"/>
      <c r="H63243" s="1"/>
      <c r="I63243" s="1"/>
      <c r="J63243" s="38"/>
      <c r="K63243" s="37" t="s">
        <v>570</v>
      </c>
      <c r="L63243" s="38"/>
      <c r="M63243" s="38"/>
      <c r="N63243" s="1"/>
      <c r="O63243" s="1"/>
      <c r="P63243" s="47"/>
      <c r="Q63243" s="52"/>
    </row>
    <row r="63244" spans="3:17" x14ac:dyDescent="0.2">
      <c r="C63244" s="1"/>
      <c r="D63244" s="1"/>
      <c r="E63244" s="1"/>
      <c r="F63244" s="1"/>
      <c r="G63244" s="1"/>
      <c r="H63244" s="1"/>
      <c r="I63244" s="1"/>
      <c r="J63244" s="38"/>
      <c r="K63244" s="37" t="s">
        <v>571</v>
      </c>
      <c r="L63244" s="38"/>
      <c r="M63244" s="38"/>
      <c r="N63244" s="1"/>
      <c r="O63244" s="1"/>
      <c r="P63244" s="47"/>
      <c r="Q63244" s="52"/>
    </row>
    <row r="63245" spans="3:17" ht="25.5" x14ac:dyDescent="0.2">
      <c r="C63245" s="1"/>
      <c r="D63245" s="1"/>
      <c r="E63245" s="1"/>
      <c r="F63245" s="1"/>
      <c r="G63245" s="1"/>
      <c r="H63245" s="1"/>
      <c r="I63245" s="1"/>
      <c r="J63245" s="38"/>
      <c r="K63245" s="37" t="s">
        <v>572</v>
      </c>
      <c r="L63245" s="38"/>
      <c r="M63245" s="38"/>
      <c r="N63245" s="1"/>
      <c r="O63245" s="1"/>
      <c r="P63245" s="47"/>
      <c r="Q63245" s="52"/>
    </row>
    <row r="63246" spans="3:17" x14ac:dyDescent="0.2">
      <c r="C63246" s="1"/>
      <c r="D63246" s="1"/>
      <c r="E63246" s="1"/>
      <c r="F63246" s="1"/>
      <c r="G63246" s="1"/>
      <c r="H63246" s="1"/>
      <c r="I63246" s="1"/>
      <c r="J63246" s="38"/>
      <c r="K63246" s="37" t="s">
        <v>573</v>
      </c>
      <c r="L63246" s="38"/>
      <c r="M63246" s="38"/>
      <c r="N63246" s="1"/>
      <c r="O63246" s="1"/>
      <c r="P63246" s="47"/>
      <c r="Q63246" s="52"/>
    </row>
    <row r="63247" spans="3:17" x14ac:dyDescent="0.2">
      <c r="C63247" s="1"/>
      <c r="D63247" s="1"/>
      <c r="E63247" s="1"/>
      <c r="F63247" s="1"/>
      <c r="G63247" s="1"/>
      <c r="H63247" s="1"/>
      <c r="I63247" s="1"/>
      <c r="J63247" s="38"/>
      <c r="K63247" s="37" t="s">
        <v>574</v>
      </c>
      <c r="L63247" s="38"/>
      <c r="M63247" s="38"/>
      <c r="N63247" s="1"/>
      <c r="O63247" s="1"/>
      <c r="P63247" s="47"/>
      <c r="Q63247" s="52"/>
    </row>
    <row r="63248" spans="3:17" x14ac:dyDescent="0.2">
      <c r="C63248" s="1"/>
      <c r="D63248" s="1"/>
      <c r="E63248" s="1"/>
      <c r="F63248" s="1"/>
      <c r="G63248" s="1"/>
      <c r="H63248" s="1"/>
      <c r="I63248" s="1"/>
      <c r="J63248" s="38"/>
      <c r="K63248" s="37" t="s">
        <v>575</v>
      </c>
      <c r="L63248" s="38"/>
      <c r="M63248" s="38"/>
      <c r="N63248" s="1"/>
      <c r="O63248" s="1"/>
      <c r="P63248" s="47"/>
      <c r="Q63248" s="52"/>
    </row>
    <row r="63249" spans="3:17" x14ac:dyDescent="0.2">
      <c r="C63249" s="1"/>
      <c r="D63249" s="1"/>
      <c r="E63249" s="1"/>
      <c r="F63249" s="1"/>
      <c r="G63249" s="1"/>
      <c r="H63249" s="1"/>
      <c r="I63249" s="1"/>
      <c r="J63249" s="38"/>
      <c r="K63249" s="37" t="s">
        <v>576</v>
      </c>
      <c r="L63249" s="38"/>
      <c r="M63249" s="38"/>
      <c r="N63249" s="1"/>
      <c r="O63249" s="1"/>
      <c r="P63249" s="47"/>
      <c r="Q63249" s="52"/>
    </row>
    <row r="63250" spans="3:17" ht="25.5" x14ac:dyDescent="0.2">
      <c r="C63250" s="1"/>
      <c r="D63250" s="1"/>
      <c r="E63250" s="1"/>
      <c r="F63250" s="1"/>
      <c r="G63250" s="1"/>
      <c r="H63250" s="1"/>
      <c r="I63250" s="1"/>
      <c r="J63250" s="38"/>
      <c r="K63250" s="37" t="s">
        <v>577</v>
      </c>
      <c r="L63250" s="38"/>
      <c r="M63250" s="38"/>
      <c r="N63250" s="1"/>
      <c r="O63250" s="1"/>
      <c r="P63250" s="47"/>
      <c r="Q63250" s="52"/>
    </row>
    <row r="63251" spans="3:17" ht="38.25" x14ac:dyDescent="0.2">
      <c r="C63251" s="1"/>
      <c r="D63251" s="1"/>
      <c r="E63251" s="1"/>
      <c r="F63251" s="1"/>
      <c r="G63251" s="1"/>
      <c r="H63251" s="1"/>
      <c r="I63251" s="1"/>
      <c r="J63251" s="38"/>
      <c r="K63251" s="37" t="s">
        <v>578</v>
      </c>
      <c r="L63251" s="38"/>
      <c r="M63251" s="38"/>
      <c r="N63251" s="1"/>
      <c r="O63251" s="1"/>
      <c r="P63251" s="47"/>
      <c r="Q63251" s="52"/>
    </row>
    <row r="63252" spans="3:17" x14ac:dyDescent="0.2">
      <c r="C63252" s="1"/>
      <c r="D63252" s="1"/>
      <c r="E63252" s="1"/>
      <c r="F63252" s="1"/>
      <c r="G63252" s="1"/>
      <c r="H63252" s="1"/>
      <c r="I63252" s="1"/>
      <c r="J63252" s="38"/>
      <c r="K63252" s="37" t="s">
        <v>579</v>
      </c>
      <c r="L63252" s="38"/>
      <c r="M63252" s="38"/>
      <c r="N63252" s="1"/>
      <c r="O63252" s="1"/>
      <c r="P63252" s="47"/>
      <c r="Q63252" s="52"/>
    </row>
    <row r="63253" spans="3:17" x14ac:dyDescent="0.2">
      <c r="C63253" s="1"/>
      <c r="D63253" s="1"/>
      <c r="E63253" s="1"/>
      <c r="F63253" s="1"/>
      <c r="G63253" s="1"/>
      <c r="H63253" s="1"/>
      <c r="I63253" s="1"/>
      <c r="J63253" s="38"/>
      <c r="K63253" s="37" t="s">
        <v>580</v>
      </c>
      <c r="L63253" s="38"/>
      <c r="M63253" s="38"/>
      <c r="N63253" s="1"/>
      <c r="O63253" s="1"/>
      <c r="P63253" s="47"/>
      <c r="Q63253" s="52"/>
    </row>
    <row r="63254" spans="3:17" ht="38.25" x14ac:dyDescent="0.2">
      <c r="C63254" s="1"/>
      <c r="D63254" s="1"/>
      <c r="E63254" s="1"/>
      <c r="F63254" s="1"/>
      <c r="G63254" s="1"/>
      <c r="H63254" s="1"/>
      <c r="I63254" s="1"/>
      <c r="J63254" s="38"/>
      <c r="K63254" s="37" t="s">
        <v>581</v>
      </c>
      <c r="L63254" s="38"/>
      <c r="M63254" s="38"/>
      <c r="N63254" s="1"/>
      <c r="O63254" s="1"/>
      <c r="P63254" s="47"/>
      <c r="Q63254" s="52"/>
    </row>
    <row r="63255" spans="3:17" ht="25.5" x14ac:dyDescent="0.2">
      <c r="C63255" s="1"/>
      <c r="D63255" s="1"/>
      <c r="E63255" s="1"/>
      <c r="F63255" s="1"/>
      <c r="G63255" s="1"/>
      <c r="H63255" s="1"/>
      <c r="I63255" s="1"/>
      <c r="J63255" s="38"/>
      <c r="K63255" s="37" t="s">
        <v>582</v>
      </c>
      <c r="L63255" s="38"/>
      <c r="M63255" s="38"/>
      <c r="N63255" s="1"/>
      <c r="O63255" s="1"/>
      <c r="P63255" s="47"/>
      <c r="Q63255" s="52"/>
    </row>
    <row r="63256" spans="3:17" x14ac:dyDescent="0.2">
      <c r="C63256" s="1"/>
      <c r="D63256" s="1"/>
      <c r="E63256" s="1"/>
      <c r="F63256" s="1"/>
      <c r="G63256" s="1"/>
      <c r="H63256" s="1"/>
      <c r="I63256" s="1"/>
      <c r="J63256" s="38"/>
      <c r="K63256" s="37" t="s">
        <v>583</v>
      </c>
      <c r="L63256" s="38"/>
      <c r="M63256" s="38"/>
      <c r="N63256" s="1"/>
      <c r="O63256" s="1"/>
      <c r="P63256" s="47"/>
      <c r="Q63256" s="52"/>
    </row>
    <row r="63257" spans="3:17" ht="38.25" x14ac:dyDescent="0.2">
      <c r="C63257" s="1"/>
      <c r="D63257" s="1"/>
      <c r="E63257" s="1"/>
      <c r="F63257" s="1"/>
      <c r="G63257" s="1"/>
      <c r="H63257" s="1"/>
      <c r="I63257" s="1"/>
      <c r="J63257" s="38"/>
      <c r="K63257" s="37" t="s">
        <v>584</v>
      </c>
      <c r="L63257" s="38"/>
      <c r="M63257" s="38"/>
      <c r="N63257" s="1"/>
      <c r="O63257" s="1"/>
      <c r="P63257" s="47"/>
      <c r="Q63257" s="52"/>
    </row>
    <row r="63258" spans="3:17" x14ac:dyDescent="0.2">
      <c r="C63258" s="1"/>
      <c r="D63258" s="1"/>
      <c r="E63258" s="1"/>
      <c r="F63258" s="1"/>
      <c r="G63258" s="1"/>
      <c r="H63258" s="1"/>
      <c r="I63258" s="1"/>
      <c r="J63258" s="38"/>
      <c r="K63258" s="37" t="s">
        <v>585</v>
      </c>
      <c r="L63258" s="38"/>
      <c r="M63258" s="38"/>
      <c r="N63258" s="1"/>
      <c r="O63258" s="1"/>
      <c r="P63258" s="47"/>
      <c r="Q63258" s="52"/>
    </row>
    <row r="63259" spans="3:17" ht="25.5" x14ac:dyDescent="0.2">
      <c r="C63259" s="1"/>
      <c r="D63259" s="1"/>
      <c r="E63259" s="1"/>
      <c r="F63259" s="1"/>
      <c r="G63259" s="1"/>
      <c r="H63259" s="1"/>
      <c r="I63259" s="1"/>
      <c r="J63259" s="38"/>
      <c r="K63259" s="37" t="s">
        <v>586</v>
      </c>
      <c r="L63259" s="38"/>
      <c r="M63259" s="38"/>
      <c r="N63259" s="1"/>
      <c r="O63259" s="1"/>
      <c r="P63259" s="47"/>
      <c r="Q63259" s="52"/>
    </row>
    <row r="63260" spans="3:17" ht="38.25" x14ac:dyDescent="0.2">
      <c r="C63260" s="1"/>
      <c r="D63260" s="1"/>
      <c r="E63260" s="1"/>
      <c r="F63260" s="1"/>
      <c r="G63260" s="1"/>
      <c r="H63260" s="1"/>
      <c r="I63260" s="1"/>
      <c r="J63260" s="38"/>
      <c r="K63260" s="37" t="s">
        <v>587</v>
      </c>
      <c r="L63260" s="38"/>
      <c r="M63260" s="38"/>
      <c r="N63260" s="1"/>
      <c r="O63260" s="1"/>
      <c r="P63260" s="47"/>
      <c r="Q63260" s="52"/>
    </row>
    <row r="63261" spans="3:17" ht="51" x14ac:dyDescent="0.2">
      <c r="C63261" s="1"/>
      <c r="D63261" s="1"/>
      <c r="E63261" s="1"/>
      <c r="F63261" s="1"/>
      <c r="G63261" s="1"/>
      <c r="H63261" s="1"/>
      <c r="I63261" s="1"/>
      <c r="J63261" s="38"/>
      <c r="K63261" s="37" t="s">
        <v>588</v>
      </c>
      <c r="L63261" s="38"/>
      <c r="M63261" s="38"/>
      <c r="N63261" s="1"/>
      <c r="O63261" s="1"/>
      <c r="P63261" s="47"/>
      <c r="Q63261" s="52"/>
    </row>
    <row r="63262" spans="3:17" ht="25.5" x14ac:dyDescent="0.2">
      <c r="C63262" s="1"/>
      <c r="D63262" s="1"/>
      <c r="E63262" s="1"/>
      <c r="F63262" s="1"/>
      <c r="G63262" s="1"/>
      <c r="H63262" s="1"/>
      <c r="I63262" s="1"/>
      <c r="J63262" s="38"/>
      <c r="K63262" s="37" t="s">
        <v>589</v>
      </c>
      <c r="L63262" s="38"/>
      <c r="M63262" s="38"/>
      <c r="N63262" s="1"/>
      <c r="O63262" s="1"/>
      <c r="P63262" s="47"/>
      <c r="Q63262" s="52"/>
    </row>
    <row r="63263" spans="3:17" x14ac:dyDescent="0.2">
      <c r="C63263" s="1"/>
      <c r="D63263" s="1"/>
      <c r="E63263" s="1"/>
      <c r="F63263" s="1"/>
      <c r="G63263" s="1"/>
      <c r="H63263" s="1"/>
      <c r="I63263" s="1"/>
      <c r="J63263" s="38"/>
      <c r="K63263" s="37" t="s">
        <v>590</v>
      </c>
      <c r="L63263" s="38"/>
      <c r="M63263" s="38"/>
      <c r="N63263" s="1"/>
      <c r="O63263" s="1"/>
      <c r="P63263" s="47"/>
      <c r="Q63263" s="52"/>
    </row>
    <row r="63264" spans="3:17" x14ac:dyDescent="0.2">
      <c r="C63264" s="1"/>
      <c r="D63264" s="1"/>
      <c r="E63264" s="1"/>
      <c r="F63264" s="1"/>
      <c r="G63264" s="1"/>
      <c r="H63264" s="1"/>
      <c r="I63264" s="1"/>
      <c r="J63264" s="38"/>
      <c r="K63264" s="37" t="s">
        <v>591</v>
      </c>
      <c r="L63264" s="38"/>
      <c r="M63264" s="38"/>
      <c r="N63264" s="1"/>
      <c r="O63264" s="1"/>
      <c r="P63264" s="47"/>
      <c r="Q63264" s="52"/>
    </row>
    <row r="63265" spans="3:17" ht="25.5" x14ac:dyDescent="0.2">
      <c r="C63265" s="1"/>
      <c r="D63265" s="1"/>
      <c r="E63265" s="1"/>
      <c r="F63265" s="1"/>
      <c r="G63265" s="1"/>
      <c r="H63265" s="1"/>
      <c r="I63265" s="1"/>
      <c r="J63265" s="38"/>
      <c r="K63265" s="37" t="s">
        <v>592</v>
      </c>
      <c r="L63265" s="38"/>
      <c r="M63265" s="38"/>
      <c r="N63265" s="1"/>
      <c r="O63265" s="1"/>
      <c r="P63265" s="47"/>
      <c r="Q63265" s="52"/>
    </row>
    <row r="63266" spans="3:17" ht="38.25" x14ac:dyDescent="0.2">
      <c r="C63266" s="1"/>
      <c r="D63266" s="1"/>
      <c r="E63266" s="1"/>
      <c r="F63266" s="1"/>
      <c r="G63266" s="1"/>
      <c r="H63266" s="1"/>
      <c r="I63266" s="1"/>
      <c r="J63266" s="38"/>
      <c r="K63266" s="37" t="s">
        <v>211</v>
      </c>
      <c r="L63266" s="38"/>
      <c r="M63266" s="38"/>
      <c r="N63266" s="1"/>
      <c r="O63266" s="1"/>
      <c r="P63266" s="47"/>
      <c r="Q63266" s="52"/>
    </row>
    <row r="63267" spans="3:17" x14ac:dyDescent="0.2">
      <c r="C63267" s="1"/>
      <c r="D63267" s="1"/>
      <c r="E63267" s="1"/>
      <c r="F63267" s="1"/>
      <c r="G63267" s="1"/>
      <c r="H63267" s="1"/>
      <c r="I63267" s="1"/>
      <c r="J63267" s="38"/>
      <c r="K63267" s="37" t="s">
        <v>593</v>
      </c>
      <c r="L63267" s="38"/>
      <c r="M63267" s="38"/>
      <c r="N63267" s="1"/>
      <c r="O63267" s="1"/>
      <c r="P63267" s="47"/>
      <c r="Q63267" s="52"/>
    </row>
    <row r="63268" spans="3:17" ht="38.25" x14ac:dyDescent="0.2">
      <c r="C63268" s="1"/>
      <c r="D63268" s="1"/>
      <c r="E63268" s="1"/>
      <c r="F63268" s="1"/>
      <c r="G63268" s="1"/>
      <c r="H63268" s="1"/>
      <c r="I63268" s="1"/>
      <c r="J63268" s="38"/>
      <c r="K63268" s="37" t="s">
        <v>594</v>
      </c>
      <c r="L63268" s="38"/>
      <c r="M63268" s="38"/>
      <c r="N63268" s="1"/>
      <c r="O63268" s="1"/>
      <c r="P63268" s="47"/>
      <c r="Q63268" s="52"/>
    </row>
    <row r="63269" spans="3:17" ht="25.5" x14ac:dyDescent="0.2">
      <c r="C63269" s="1"/>
      <c r="D63269" s="1"/>
      <c r="E63269" s="1"/>
      <c r="F63269" s="1"/>
      <c r="G63269" s="1"/>
      <c r="H63269" s="1"/>
      <c r="I63269" s="1"/>
      <c r="J63269" s="38"/>
      <c r="K63269" s="37" t="s">
        <v>595</v>
      </c>
      <c r="L63269" s="38"/>
      <c r="M63269" s="38"/>
      <c r="N63269" s="1"/>
      <c r="O63269" s="1"/>
      <c r="P63269" s="47"/>
      <c r="Q63269" s="52"/>
    </row>
    <row r="63270" spans="3:17" ht="25.5" x14ac:dyDescent="0.2">
      <c r="C63270" s="1"/>
      <c r="D63270" s="1"/>
      <c r="E63270" s="1"/>
      <c r="F63270" s="1"/>
      <c r="G63270" s="1"/>
      <c r="H63270" s="1"/>
      <c r="I63270" s="1"/>
      <c r="J63270" s="38"/>
      <c r="K63270" s="37" t="s">
        <v>596</v>
      </c>
      <c r="L63270" s="38"/>
      <c r="M63270" s="38"/>
      <c r="N63270" s="1"/>
      <c r="O63270" s="1"/>
      <c r="P63270" s="47"/>
      <c r="Q63270" s="52"/>
    </row>
    <row r="63271" spans="3:17" x14ac:dyDescent="0.2">
      <c r="C63271" s="1"/>
      <c r="D63271" s="1"/>
      <c r="E63271" s="1"/>
      <c r="F63271" s="1"/>
      <c r="G63271" s="1"/>
      <c r="H63271" s="1"/>
      <c r="I63271" s="1"/>
      <c r="J63271" s="38"/>
      <c r="K63271" s="37" t="s">
        <v>597</v>
      </c>
      <c r="L63271" s="38"/>
      <c r="M63271" s="38"/>
      <c r="N63271" s="1"/>
      <c r="O63271" s="1"/>
      <c r="P63271" s="47"/>
      <c r="Q63271" s="52"/>
    </row>
    <row r="63272" spans="3:17" x14ac:dyDescent="0.2">
      <c r="C63272" s="1"/>
      <c r="D63272" s="1"/>
      <c r="E63272" s="1"/>
      <c r="F63272" s="1"/>
      <c r="G63272" s="1"/>
      <c r="H63272" s="1"/>
      <c r="I63272" s="1"/>
      <c r="J63272" s="38"/>
      <c r="K63272" s="37" t="s">
        <v>598</v>
      </c>
      <c r="L63272" s="38"/>
      <c r="M63272" s="38"/>
      <c r="N63272" s="1"/>
      <c r="O63272" s="1"/>
      <c r="P63272" s="47"/>
      <c r="Q63272" s="52"/>
    </row>
    <row r="63273" spans="3:17" ht="38.25" x14ac:dyDescent="0.2">
      <c r="C63273" s="1"/>
      <c r="D63273" s="1"/>
      <c r="E63273" s="1"/>
      <c r="F63273" s="1"/>
      <c r="G63273" s="1"/>
      <c r="H63273" s="1"/>
      <c r="I63273" s="1"/>
      <c r="J63273" s="38"/>
      <c r="K63273" s="37" t="s">
        <v>599</v>
      </c>
      <c r="L63273" s="38"/>
      <c r="M63273" s="38"/>
      <c r="N63273" s="1"/>
      <c r="O63273" s="1"/>
      <c r="P63273" s="47"/>
      <c r="Q63273" s="52"/>
    </row>
    <row r="63274" spans="3:17" ht="38.25" x14ac:dyDescent="0.2">
      <c r="C63274" s="1"/>
      <c r="D63274" s="1"/>
      <c r="E63274" s="1"/>
      <c r="F63274" s="1"/>
      <c r="G63274" s="1"/>
      <c r="H63274" s="1"/>
      <c r="I63274" s="1"/>
      <c r="J63274" s="38"/>
      <c r="K63274" s="37" t="s">
        <v>600</v>
      </c>
      <c r="L63274" s="38"/>
      <c r="M63274" s="38"/>
      <c r="N63274" s="1"/>
      <c r="O63274" s="1"/>
      <c r="P63274" s="47"/>
      <c r="Q63274" s="52"/>
    </row>
    <row r="63275" spans="3:17" ht="25.5" x14ac:dyDescent="0.2">
      <c r="C63275" s="1"/>
      <c r="D63275" s="1"/>
      <c r="E63275" s="1"/>
      <c r="F63275" s="1"/>
      <c r="G63275" s="1"/>
      <c r="H63275" s="1"/>
      <c r="I63275" s="1"/>
      <c r="J63275" s="38"/>
      <c r="K63275" s="37" t="s">
        <v>601</v>
      </c>
      <c r="L63275" s="38"/>
      <c r="M63275" s="38"/>
      <c r="N63275" s="1"/>
      <c r="O63275" s="1"/>
      <c r="P63275" s="47"/>
      <c r="Q63275" s="52"/>
    </row>
    <row r="63276" spans="3:17" x14ac:dyDescent="0.2">
      <c r="C63276" s="1"/>
      <c r="D63276" s="1"/>
      <c r="E63276" s="1"/>
      <c r="F63276" s="1"/>
      <c r="G63276" s="1"/>
      <c r="H63276" s="1"/>
      <c r="I63276" s="1"/>
      <c r="J63276" s="38"/>
      <c r="K63276" s="37" t="s">
        <v>602</v>
      </c>
      <c r="L63276" s="38"/>
      <c r="M63276" s="38"/>
      <c r="N63276" s="1"/>
      <c r="O63276" s="1"/>
      <c r="P63276" s="47"/>
      <c r="Q63276" s="52"/>
    </row>
    <row r="63277" spans="3:17" ht="25.5" x14ac:dyDescent="0.2">
      <c r="C63277" s="1"/>
      <c r="D63277" s="1"/>
      <c r="E63277" s="1"/>
      <c r="F63277" s="1"/>
      <c r="G63277" s="1"/>
      <c r="H63277" s="1"/>
      <c r="I63277" s="1"/>
      <c r="J63277" s="38"/>
      <c r="K63277" s="37" t="s">
        <v>603</v>
      </c>
      <c r="L63277" s="38"/>
      <c r="M63277" s="38"/>
      <c r="N63277" s="1"/>
      <c r="O63277" s="1"/>
      <c r="P63277" s="47"/>
      <c r="Q63277" s="52"/>
    </row>
    <row r="63278" spans="3:17" ht="38.25" x14ac:dyDescent="0.2">
      <c r="C63278" s="1"/>
      <c r="D63278" s="1"/>
      <c r="E63278" s="1"/>
      <c r="F63278" s="1"/>
      <c r="G63278" s="1"/>
      <c r="H63278" s="1"/>
      <c r="I63278" s="1"/>
      <c r="J63278" s="38"/>
      <c r="K63278" s="37" t="s">
        <v>604</v>
      </c>
      <c r="L63278" s="38"/>
      <c r="M63278" s="38"/>
      <c r="N63278" s="1"/>
      <c r="O63278" s="1"/>
      <c r="P63278" s="47"/>
      <c r="Q63278" s="52"/>
    </row>
    <row r="63279" spans="3:17" x14ac:dyDescent="0.2">
      <c r="C63279" s="1"/>
      <c r="D63279" s="1"/>
      <c r="E63279" s="1"/>
      <c r="F63279" s="1"/>
      <c r="G63279" s="1"/>
      <c r="H63279" s="1"/>
      <c r="I63279" s="1"/>
      <c r="J63279" s="38"/>
      <c r="K63279" s="37" t="s">
        <v>122</v>
      </c>
      <c r="L63279" s="38"/>
      <c r="M63279" s="38"/>
      <c r="N63279" s="1"/>
      <c r="O63279" s="1"/>
      <c r="P63279" s="47"/>
      <c r="Q63279" s="52"/>
    </row>
    <row r="63280" spans="3:17" x14ac:dyDescent="0.2">
      <c r="C63280" s="1"/>
      <c r="D63280" s="1"/>
      <c r="E63280" s="1"/>
      <c r="F63280" s="1"/>
      <c r="G63280" s="1"/>
      <c r="H63280" s="1"/>
      <c r="I63280" s="1"/>
      <c r="J63280" s="38"/>
      <c r="K63280" s="37" t="s">
        <v>605</v>
      </c>
      <c r="L63280" s="38"/>
      <c r="M63280" s="38"/>
      <c r="N63280" s="1"/>
      <c r="O63280" s="1"/>
      <c r="P63280" s="47"/>
      <c r="Q63280" s="52"/>
    </row>
    <row r="63281" spans="3:17" ht="25.5" x14ac:dyDescent="0.2">
      <c r="C63281" s="1"/>
      <c r="D63281" s="1"/>
      <c r="E63281" s="1"/>
      <c r="F63281" s="1"/>
      <c r="G63281" s="1"/>
      <c r="H63281" s="1"/>
      <c r="I63281" s="1"/>
      <c r="J63281" s="38"/>
      <c r="K63281" s="37" t="s">
        <v>606</v>
      </c>
      <c r="L63281" s="38"/>
      <c r="M63281" s="38"/>
      <c r="N63281" s="1"/>
      <c r="O63281" s="1"/>
      <c r="P63281" s="47"/>
      <c r="Q63281" s="52"/>
    </row>
    <row r="63282" spans="3:17" x14ac:dyDescent="0.2">
      <c r="C63282" s="1"/>
      <c r="D63282" s="1"/>
      <c r="E63282" s="1"/>
      <c r="F63282" s="1"/>
      <c r="G63282" s="1"/>
      <c r="H63282" s="1"/>
      <c r="I63282" s="1"/>
      <c r="J63282" s="38"/>
      <c r="K63282" s="37" t="s">
        <v>607</v>
      </c>
      <c r="L63282" s="38"/>
      <c r="M63282" s="38"/>
      <c r="N63282" s="1"/>
      <c r="O63282" s="1"/>
      <c r="P63282" s="47"/>
      <c r="Q63282" s="52"/>
    </row>
    <row r="63283" spans="3:17" x14ac:dyDescent="0.2">
      <c r="C63283" s="1"/>
      <c r="D63283" s="1"/>
      <c r="E63283" s="1"/>
      <c r="F63283" s="1"/>
      <c r="G63283" s="1"/>
      <c r="H63283" s="1"/>
      <c r="I63283" s="1"/>
      <c r="J63283" s="38"/>
      <c r="K63283" s="37" t="s">
        <v>608</v>
      </c>
      <c r="L63283" s="38"/>
      <c r="M63283" s="38"/>
      <c r="N63283" s="1"/>
      <c r="O63283" s="1"/>
      <c r="P63283" s="47"/>
      <c r="Q63283" s="52"/>
    </row>
    <row r="63284" spans="3:17" ht="25.5" x14ac:dyDescent="0.2">
      <c r="C63284" s="1"/>
      <c r="D63284" s="1"/>
      <c r="E63284" s="1"/>
      <c r="F63284" s="1"/>
      <c r="G63284" s="1"/>
      <c r="H63284" s="1"/>
      <c r="I63284" s="1"/>
      <c r="J63284" s="38"/>
      <c r="K63284" s="37" t="s">
        <v>609</v>
      </c>
      <c r="L63284" s="38"/>
      <c r="M63284" s="38"/>
      <c r="N63284" s="1"/>
      <c r="O63284" s="1"/>
      <c r="P63284" s="47"/>
      <c r="Q63284" s="52"/>
    </row>
    <row r="63285" spans="3:17" ht="38.25" x14ac:dyDescent="0.2">
      <c r="C63285" s="1"/>
      <c r="D63285" s="1"/>
      <c r="E63285" s="1"/>
      <c r="F63285" s="1"/>
      <c r="G63285" s="1"/>
      <c r="H63285" s="1"/>
      <c r="I63285" s="1"/>
      <c r="J63285" s="38"/>
      <c r="K63285" s="37" t="s">
        <v>610</v>
      </c>
      <c r="L63285" s="38"/>
      <c r="M63285" s="38"/>
      <c r="N63285" s="1"/>
      <c r="O63285" s="1"/>
      <c r="P63285" s="47"/>
      <c r="Q63285" s="52"/>
    </row>
    <row r="63286" spans="3:17" ht="25.5" x14ac:dyDescent="0.2">
      <c r="C63286" s="1"/>
      <c r="D63286" s="1"/>
      <c r="E63286" s="1"/>
      <c r="F63286" s="1"/>
      <c r="G63286" s="1"/>
      <c r="H63286" s="1"/>
      <c r="I63286" s="1"/>
      <c r="J63286" s="38"/>
      <c r="K63286" s="37" t="s">
        <v>611</v>
      </c>
      <c r="L63286" s="38"/>
      <c r="M63286" s="38"/>
      <c r="N63286" s="1"/>
      <c r="O63286" s="1"/>
      <c r="P63286" s="47"/>
      <c r="Q63286" s="52"/>
    </row>
    <row r="63287" spans="3:17" x14ac:dyDescent="0.2">
      <c r="C63287" s="1"/>
      <c r="D63287" s="1"/>
      <c r="E63287" s="1"/>
      <c r="F63287" s="1"/>
      <c r="G63287" s="1"/>
      <c r="H63287" s="1"/>
      <c r="I63287" s="1"/>
      <c r="J63287" s="38"/>
      <c r="K63287" s="37" t="s">
        <v>612</v>
      </c>
      <c r="L63287" s="38"/>
      <c r="M63287" s="38"/>
      <c r="N63287" s="1"/>
      <c r="O63287" s="1"/>
      <c r="P63287" s="47"/>
      <c r="Q63287" s="52"/>
    </row>
    <row r="63288" spans="3:17" ht="25.5" x14ac:dyDescent="0.2">
      <c r="C63288" s="1"/>
      <c r="D63288" s="1"/>
      <c r="E63288" s="1"/>
      <c r="F63288" s="1"/>
      <c r="G63288" s="1"/>
      <c r="H63288" s="1"/>
      <c r="I63288" s="1"/>
      <c r="J63288" s="38"/>
      <c r="K63288" s="37" t="s">
        <v>613</v>
      </c>
      <c r="L63288" s="38"/>
      <c r="M63288" s="38"/>
      <c r="N63288" s="1"/>
      <c r="O63288" s="1"/>
      <c r="P63288" s="47"/>
      <c r="Q63288" s="52"/>
    </row>
    <row r="63289" spans="3:17" ht="38.25" x14ac:dyDescent="0.2">
      <c r="C63289" s="1"/>
      <c r="D63289" s="1"/>
      <c r="E63289" s="1"/>
      <c r="F63289" s="1"/>
      <c r="G63289" s="1"/>
      <c r="H63289" s="1"/>
      <c r="I63289" s="1"/>
      <c r="J63289" s="38"/>
      <c r="K63289" s="37" t="s">
        <v>614</v>
      </c>
      <c r="L63289" s="38"/>
      <c r="M63289" s="38"/>
      <c r="N63289" s="1"/>
      <c r="O63289" s="1"/>
      <c r="P63289" s="47"/>
      <c r="Q63289" s="52"/>
    </row>
    <row r="63290" spans="3:17" ht="38.25" x14ac:dyDescent="0.2">
      <c r="C63290" s="1"/>
      <c r="D63290" s="1"/>
      <c r="E63290" s="1"/>
      <c r="F63290" s="1"/>
      <c r="G63290" s="1"/>
      <c r="H63290" s="1"/>
      <c r="I63290" s="1"/>
      <c r="J63290" s="38"/>
      <c r="K63290" s="37" t="s">
        <v>615</v>
      </c>
      <c r="L63290" s="38"/>
      <c r="M63290" s="38"/>
      <c r="N63290" s="1"/>
      <c r="O63290" s="1"/>
      <c r="P63290" s="47"/>
      <c r="Q63290" s="52"/>
    </row>
    <row r="63291" spans="3:17" x14ac:dyDescent="0.2">
      <c r="C63291" s="1"/>
      <c r="D63291" s="1"/>
      <c r="E63291" s="1"/>
      <c r="F63291" s="1"/>
      <c r="G63291" s="1"/>
      <c r="H63291" s="1"/>
      <c r="I63291" s="1"/>
      <c r="J63291" s="38"/>
      <c r="K63291" s="37" t="s">
        <v>616</v>
      </c>
      <c r="L63291" s="38"/>
      <c r="M63291" s="38"/>
      <c r="N63291" s="1"/>
      <c r="O63291" s="1"/>
      <c r="P63291" s="47"/>
      <c r="Q63291" s="52"/>
    </row>
    <row r="63292" spans="3:17" ht="25.5" x14ac:dyDescent="0.2">
      <c r="C63292" s="1"/>
      <c r="D63292" s="1"/>
      <c r="E63292" s="1"/>
      <c r="F63292" s="1"/>
      <c r="G63292" s="1"/>
      <c r="H63292" s="1"/>
      <c r="I63292" s="1"/>
      <c r="J63292" s="38"/>
      <c r="K63292" s="37" t="s">
        <v>617</v>
      </c>
      <c r="L63292" s="38"/>
      <c r="M63292" s="38"/>
      <c r="N63292" s="1"/>
      <c r="O63292" s="1"/>
      <c r="P63292" s="47"/>
      <c r="Q63292" s="52"/>
    </row>
    <row r="63293" spans="3:17" ht="25.5" x14ac:dyDescent="0.2">
      <c r="C63293" s="1"/>
      <c r="D63293" s="1"/>
      <c r="E63293" s="1"/>
      <c r="F63293" s="1"/>
      <c r="G63293" s="1"/>
      <c r="H63293" s="1"/>
      <c r="I63293" s="1"/>
      <c r="J63293" s="38"/>
      <c r="K63293" s="37" t="s">
        <v>618</v>
      </c>
      <c r="L63293" s="38"/>
      <c r="M63293" s="38"/>
      <c r="N63293" s="1"/>
      <c r="O63293" s="1"/>
      <c r="P63293" s="47"/>
      <c r="Q63293" s="52"/>
    </row>
    <row r="63294" spans="3:17" ht="25.5" x14ac:dyDescent="0.2">
      <c r="C63294" s="1"/>
      <c r="D63294" s="1"/>
      <c r="E63294" s="1"/>
      <c r="F63294" s="1"/>
      <c r="G63294" s="1"/>
      <c r="H63294" s="1"/>
      <c r="I63294" s="1"/>
      <c r="J63294" s="38"/>
      <c r="K63294" s="37" t="s">
        <v>619</v>
      </c>
      <c r="L63294" s="38"/>
      <c r="M63294" s="38"/>
      <c r="N63294" s="1"/>
      <c r="O63294" s="1"/>
      <c r="P63294" s="47"/>
      <c r="Q63294" s="52"/>
    </row>
    <row r="63295" spans="3:17" ht="25.5" x14ac:dyDescent="0.2">
      <c r="C63295" s="1"/>
      <c r="D63295" s="1"/>
      <c r="E63295" s="1"/>
      <c r="F63295" s="1"/>
      <c r="G63295" s="1"/>
      <c r="H63295" s="1"/>
      <c r="I63295" s="1"/>
      <c r="J63295" s="38"/>
      <c r="K63295" s="37" t="s">
        <v>620</v>
      </c>
      <c r="L63295" s="38"/>
      <c r="M63295" s="38"/>
      <c r="N63295" s="1"/>
      <c r="O63295" s="1"/>
      <c r="P63295" s="47"/>
      <c r="Q63295" s="52"/>
    </row>
    <row r="63296" spans="3:17" x14ac:dyDescent="0.2">
      <c r="C63296" s="1"/>
      <c r="D63296" s="1"/>
      <c r="E63296" s="1"/>
      <c r="F63296" s="1"/>
      <c r="G63296" s="1"/>
      <c r="H63296" s="1"/>
      <c r="I63296" s="1"/>
      <c r="J63296" s="38"/>
      <c r="K63296" s="37" t="s">
        <v>167</v>
      </c>
      <c r="L63296" s="38"/>
      <c r="M63296" s="38"/>
      <c r="N63296" s="1"/>
      <c r="O63296" s="1"/>
      <c r="P63296" s="47"/>
      <c r="Q63296" s="52"/>
    </row>
    <row r="63297" spans="3:17" ht="25.5" x14ac:dyDescent="0.2">
      <c r="C63297" s="1"/>
      <c r="D63297" s="1"/>
      <c r="E63297" s="1"/>
      <c r="F63297" s="1"/>
      <c r="G63297" s="1"/>
      <c r="H63297" s="1"/>
      <c r="I63297" s="1"/>
      <c r="J63297" s="38"/>
      <c r="K63297" s="37" t="s">
        <v>177</v>
      </c>
      <c r="L63297" s="38"/>
      <c r="M63297" s="38"/>
      <c r="N63297" s="1"/>
      <c r="O63297" s="1"/>
      <c r="P63297" s="47"/>
      <c r="Q63297" s="52"/>
    </row>
    <row r="63298" spans="3:17" ht="25.5" x14ac:dyDescent="0.2">
      <c r="C63298" s="1"/>
      <c r="D63298" s="1"/>
      <c r="E63298" s="1"/>
      <c r="F63298" s="1"/>
      <c r="G63298" s="1"/>
      <c r="H63298" s="1"/>
      <c r="I63298" s="1"/>
      <c r="J63298" s="38"/>
      <c r="K63298" s="37" t="s">
        <v>621</v>
      </c>
      <c r="L63298" s="38"/>
      <c r="M63298" s="38"/>
      <c r="N63298" s="1"/>
      <c r="O63298" s="1"/>
      <c r="P63298" s="47"/>
      <c r="Q63298" s="52"/>
    </row>
    <row r="63299" spans="3:17" ht="25.5" x14ac:dyDescent="0.2">
      <c r="C63299" s="1"/>
      <c r="D63299" s="1"/>
      <c r="E63299" s="1"/>
      <c r="F63299" s="1"/>
      <c r="G63299" s="1"/>
      <c r="H63299" s="1"/>
      <c r="I63299" s="1"/>
      <c r="J63299" s="38"/>
      <c r="K63299" s="37" t="s">
        <v>622</v>
      </c>
      <c r="L63299" s="38"/>
      <c r="M63299" s="38"/>
      <c r="N63299" s="1"/>
      <c r="O63299" s="1"/>
      <c r="P63299" s="47"/>
      <c r="Q63299" s="52"/>
    </row>
    <row r="63300" spans="3:17" ht="25.5" x14ac:dyDescent="0.2">
      <c r="C63300" s="1"/>
      <c r="D63300" s="1"/>
      <c r="E63300" s="1"/>
      <c r="F63300" s="1"/>
      <c r="G63300" s="1"/>
      <c r="H63300" s="1"/>
      <c r="I63300" s="1"/>
      <c r="J63300" s="38"/>
      <c r="K63300" s="37" t="s">
        <v>623</v>
      </c>
      <c r="L63300" s="38"/>
      <c r="M63300" s="38"/>
      <c r="N63300" s="1"/>
      <c r="O63300" s="1"/>
      <c r="P63300" s="47"/>
      <c r="Q63300" s="52"/>
    </row>
    <row r="63301" spans="3:17" ht="25.5" x14ac:dyDescent="0.2">
      <c r="C63301" s="1"/>
      <c r="D63301" s="1"/>
      <c r="E63301" s="1"/>
      <c r="F63301" s="1"/>
      <c r="G63301" s="1"/>
      <c r="H63301" s="1"/>
      <c r="I63301" s="1"/>
      <c r="J63301" s="38"/>
      <c r="K63301" s="37" t="s">
        <v>624</v>
      </c>
      <c r="L63301" s="38"/>
      <c r="M63301" s="38"/>
      <c r="N63301" s="1"/>
      <c r="O63301" s="1"/>
      <c r="P63301" s="47"/>
      <c r="Q63301" s="52"/>
    </row>
    <row r="63302" spans="3:17" ht="25.5" x14ac:dyDescent="0.2">
      <c r="C63302" s="1"/>
      <c r="D63302" s="1"/>
      <c r="E63302" s="1"/>
      <c r="F63302" s="1"/>
      <c r="G63302" s="1"/>
      <c r="H63302" s="1"/>
      <c r="I63302" s="1"/>
      <c r="J63302" s="38"/>
      <c r="K63302" s="37" t="s">
        <v>625</v>
      </c>
      <c r="L63302" s="38"/>
      <c r="M63302" s="38"/>
      <c r="N63302" s="1"/>
      <c r="O63302" s="1"/>
      <c r="P63302" s="47"/>
      <c r="Q63302" s="52"/>
    </row>
    <row r="63303" spans="3:17" ht="25.5" x14ac:dyDescent="0.2">
      <c r="C63303" s="1"/>
      <c r="D63303" s="1"/>
      <c r="E63303" s="1"/>
      <c r="F63303" s="1"/>
      <c r="G63303" s="1"/>
      <c r="H63303" s="1"/>
      <c r="I63303" s="1"/>
      <c r="J63303" s="38"/>
      <c r="K63303" s="37" t="s">
        <v>626</v>
      </c>
      <c r="L63303" s="38"/>
      <c r="M63303" s="38"/>
      <c r="N63303" s="1"/>
      <c r="O63303" s="1"/>
      <c r="P63303" s="47"/>
      <c r="Q63303" s="52"/>
    </row>
    <row r="63304" spans="3:17" ht="25.5" x14ac:dyDescent="0.2">
      <c r="C63304" s="1"/>
      <c r="D63304" s="1"/>
      <c r="E63304" s="1"/>
      <c r="F63304" s="1"/>
      <c r="G63304" s="1"/>
      <c r="H63304" s="1"/>
      <c r="I63304" s="1"/>
      <c r="J63304" s="38"/>
      <c r="K63304" s="37" t="s">
        <v>627</v>
      </c>
      <c r="L63304" s="38"/>
      <c r="M63304" s="38"/>
      <c r="N63304" s="1"/>
      <c r="O63304" s="1"/>
      <c r="P63304" s="47"/>
      <c r="Q63304" s="52"/>
    </row>
    <row r="63305" spans="3:17" ht="63.75" x14ac:dyDescent="0.2">
      <c r="C63305" s="1"/>
      <c r="D63305" s="1"/>
      <c r="E63305" s="1"/>
      <c r="F63305" s="1"/>
      <c r="G63305" s="1"/>
      <c r="H63305" s="1"/>
      <c r="I63305" s="1"/>
      <c r="J63305" s="38"/>
      <c r="K63305" s="37" t="s">
        <v>628</v>
      </c>
      <c r="L63305" s="38"/>
      <c r="M63305" s="38"/>
      <c r="N63305" s="1"/>
      <c r="O63305" s="1"/>
      <c r="P63305" s="47"/>
      <c r="Q63305" s="52"/>
    </row>
    <row r="63306" spans="3:17" ht="51" x14ac:dyDescent="0.2">
      <c r="C63306" s="1"/>
      <c r="D63306" s="1"/>
      <c r="E63306" s="1"/>
      <c r="F63306" s="1"/>
      <c r="G63306" s="1"/>
      <c r="H63306" s="1"/>
      <c r="I63306" s="1"/>
      <c r="J63306" s="38"/>
      <c r="K63306" s="37" t="s">
        <v>629</v>
      </c>
      <c r="L63306" s="38"/>
      <c r="M63306" s="38"/>
      <c r="N63306" s="1"/>
      <c r="O63306" s="1"/>
      <c r="P63306" s="47"/>
      <c r="Q63306" s="52"/>
    </row>
    <row r="63307" spans="3:17" ht="25.5" x14ac:dyDescent="0.2">
      <c r="C63307" s="1"/>
      <c r="D63307" s="1"/>
      <c r="E63307" s="1"/>
      <c r="F63307" s="1"/>
      <c r="G63307" s="1"/>
      <c r="H63307" s="1"/>
      <c r="I63307" s="1"/>
      <c r="J63307" s="38"/>
      <c r="K63307" s="37" t="s">
        <v>630</v>
      </c>
      <c r="L63307" s="38"/>
      <c r="M63307" s="38"/>
      <c r="N63307" s="1"/>
      <c r="O63307" s="1"/>
      <c r="P63307" s="47"/>
      <c r="Q63307" s="52"/>
    </row>
    <row r="63308" spans="3:17" ht="38.25" x14ac:dyDescent="0.2">
      <c r="C63308" s="1"/>
      <c r="D63308" s="1"/>
      <c r="E63308" s="1"/>
      <c r="F63308" s="1"/>
      <c r="G63308" s="1"/>
      <c r="H63308" s="1"/>
      <c r="I63308" s="1"/>
      <c r="J63308" s="38"/>
      <c r="K63308" s="37" t="s">
        <v>631</v>
      </c>
      <c r="L63308" s="38"/>
      <c r="M63308" s="38"/>
      <c r="N63308" s="1"/>
      <c r="O63308" s="1"/>
      <c r="P63308" s="47"/>
      <c r="Q63308" s="52"/>
    </row>
    <row r="63309" spans="3:17" ht="25.5" x14ac:dyDescent="0.2">
      <c r="C63309" s="1"/>
      <c r="D63309" s="1"/>
      <c r="E63309" s="1"/>
      <c r="F63309" s="1"/>
      <c r="G63309" s="1"/>
      <c r="H63309" s="1"/>
      <c r="I63309" s="1"/>
      <c r="J63309" s="38"/>
      <c r="K63309" s="37" t="s">
        <v>632</v>
      </c>
      <c r="L63309" s="38"/>
      <c r="M63309" s="38"/>
      <c r="N63309" s="1"/>
      <c r="O63309" s="1"/>
      <c r="P63309" s="47"/>
      <c r="Q63309" s="52"/>
    </row>
    <row r="63310" spans="3:17" ht="38.25" x14ac:dyDescent="0.2">
      <c r="C63310" s="1"/>
      <c r="D63310" s="1"/>
      <c r="E63310" s="1"/>
      <c r="F63310" s="1"/>
      <c r="G63310" s="1"/>
      <c r="H63310" s="1"/>
      <c r="I63310" s="1"/>
      <c r="J63310" s="38"/>
      <c r="K63310" s="37" t="s">
        <v>633</v>
      </c>
      <c r="L63310" s="38"/>
      <c r="M63310" s="38"/>
      <c r="N63310" s="1"/>
      <c r="O63310" s="1"/>
      <c r="P63310" s="47"/>
      <c r="Q63310" s="52"/>
    </row>
    <row r="63311" spans="3:17" x14ac:dyDescent="0.2">
      <c r="C63311" s="1"/>
      <c r="D63311" s="1"/>
      <c r="E63311" s="1"/>
      <c r="F63311" s="1"/>
      <c r="G63311" s="1"/>
      <c r="H63311" s="1"/>
      <c r="I63311" s="1"/>
      <c r="J63311" s="38"/>
      <c r="K63311" s="37" t="s">
        <v>634</v>
      </c>
      <c r="L63311" s="38"/>
      <c r="M63311" s="38"/>
      <c r="N63311" s="1"/>
      <c r="O63311" s="1"/>
      <c r="P63311" s="47"/>
      <c r="Q63311" s="52"/>
    </row>
    <row r="63312" spans="3:17" ht="38.25" x14ac:dyDescent="0.2">
      <c r="C63312" s="1"/>
      <c r="D63312" s="1"/>
      <c r="E63312" s="1"/>
      <c r="F63312" s="1"/>
      <c r="G63312" s="1"/>
      <c r="H63312" s="1"/>
      <c r="I63312" s="1"/>
      <c r="J63312" s="38"/>
      <c r="K63312" s="37" t="s">
        <v>635</v>
      </c>
      <c r="L63312" s="38"/>
      <c r="M63312" s="38"/>
      <c r="N63312" s="1"/>
      <c r="O63312" s="1"/>
      <c r="P63312" s="47"/>
      <c r="Q63312" s="52"/>
    </row>
    <row r="63313" spans="3:17" ht="38.25" x14ac:dyDescent="0.2">
      <c r="C63313" s="1"/>
      <c r="D63313" s="1"/>
      <c r="E63313" s="1"/>
      <c r="F63313" s="1"/>
      <c r="G63313" s="1"/>
      <c r="H63313" s="1"/>
      <c r="I63313" s="1"/>
      <c r="J63313" s="38"/>
      <c r="K63313" s="37" t="s">
        <v>636</v>
      </c>
      <c r="L63313" s="38"/>
      <c r="M63313" s="38"/>
      <c r="N63313" s="1"/>
      <c r="O63313" s="1"/>
      <c r="P63313" s="47"/>
      <c r="Q63313" s="52"/>
    </row>
    <row r="63314" spans="3:17" x14ac:dyDescent="0.2">
      <c r="C63314" s="1"/>
      <c r="D63314" s="1"/>
      <c r="E63314" s="1"/>
      <c r="F63314" s="1"/>
      <c r="G63314" s="1"/>
      <c r="H63314" s="1"/>
      <c r="I63314" s="1"/>
      <c r="J63314" s="38"/>
      <c r="K63314" s="37" t="s">
        <v>637</v>
      </c>
      <c r="L63314" s="38"/>
      <c r="M63314" s="38"/>
      <c r="N63314" s="1"/>
      <c r="O63314" s="1"/>
      <c r="P63314" s="47"/>
      <c r="Q63314" s="52"/>
    </row>
    <row r="63315" spans="3:17" ht="38.25" x14ac:dyDescent="0.2">
      <c r="C63315" s="1"/>
      <c r="D63315" s="1"/>
      <c r="E63315" s="1"/>
      <c r="F63315" s="1"/>
      <c r="G63315" s="1"/>
      <c r="H63315" s="1"/>
      <c r="I63315" s="1"/>
      <c r="J63315" s="38"/>
      <c r="K63315" s="37" t="s">
        <v>638</v>
      </c>
      <c r="L63315" s="38"/>
      <c r="M63315" s="38"/>
      <c r="N63315" s="1"/>
      <c r="O63315" s="1"/>
      <c r="P63315" s="47"/>
      <c r="Q63315" s="52"/>
    </row>
    <row r="63316" spans="3:17" ht="38.25" x14ac:dyDescent="0.2">
      <c r="C63316" s="1"/>
      <c r="D63316" s="1"/>
      <c r="E63316" s="1"/>
      <c r="F63316" s="1"/>
      <c r="G63316" s="1"/>
      <c r="H63316" s="1"/>
      <c r="I63316" s="1"/>
      <c r="J63316" s="38"/>
      <c r="K63316" s="37" t="s">
        <v>639</v>
      </c>
      <c r="L63316" s="38"/>
      <c r="M63316" s="38"/>
      <c r="N63316" s="1"/>
      <c r="O63316" s="1"/>
      <c r="P63316" s="47"/>
      <c r="Q63316" s="52"/>
    </row>
    <row r="63317" spans="3:17" ht="25.5" x14ac:dyDescent="0.2">
      <c r="C63317" s="1"/>
      <c r="D63317" s="1"/>
      <c r="E63317" s="1"/>
      <c r="F63317" s="1"/>
      <c r="G63317" s="1"/>
      <c r="H63317" s="1"/>
      <c r="I63317" s="1"/>
      <c r="J63317" s="38"/>
      <c r="K63317" s="37" t="s">
        <v>640</v>
      </c>
      <c r="L63317" s="38"/>
      <c r="M63317" s="38"/>
      <c r="N63317" s="1"/>
      <c r="O63317" s="1"/>
      <c r="P63317" s="47"/>
      <c r="Q63317" s="52"/>
    </row>
    <row r="63318" spans="3:17" x14ac:dyDescent="0.2">
      <c r="C63318" s="1"/>
      <c r="D63318" s="1"/>
      <c r="E63318" s="1"/>
      <c r="F63318" s="1"/>
      <c r="G63318" s="1"/>
      <c r="H63318" s="1"/>
      <c r="I63318" s="1"/>
      <c r="J63318" s="38"/>
      <c r="K63318" s="37" t="s">
        <v>156</v>
      </c>
      <c r="L63318" s="38"/>
      <c r="M63318" s="38"/>
      <c r="N63318" s="1"/>
      <c r="O63318" s="1"/>
      <c r="P63318" s="47"/>
      <c r="Q63318" s="52"/>
    </row>
    <row r="63319" spans="3:17" x14ac:dyDescent="0.2">
      <c r="C63319" s="1"/>
      <c r="D63319" s="1"/>
      <c r="E63319" s="1"/>
      <c r="F63319" s="1"/>
      <c r="G63319" s="1"/>
      <c r="H63319" s="1"/>
      <c r="I63319" s="1"/>
      <c r="J63319" s="38"/>
      <c r="K63319" s="37" t="s">
        <v>145</v>
      </c>
      <c r="L63319" s="38"/>
      <c r="M63319" s="38"/>
      <c r="N63319" s="1"/>
      <c r="O63319" s="1"/>
      <c r="P63319" s="47"/>
      <c r="Q63319" s="52"/>
    </row>
    <row r="63320" spans="3:17" ht="51" x14ac:dyDescent="0.2">
      <c r="C63320" s="1"/>
      <c r="D63320" s="1"/>
      <c r="E63320" s="1"/>
      <c r="F63320" s="1"/>
      <c r="G63320" s="1"/>
      <c r="H63320" s="1"/>
      <c r="I63320" s="1"/>
      <c r="J63320" s="38"/>
      <c r="K63320" s="37" t="s">
        <v>641</v>
      </c>
      <c r="L63320" s="38"/>
      <c r="M63320" s="38"/>
      <c r="N63320" s="1"/>
      <c r="O63320" s="1"/>
      <c r="P63320" s="47"/>
      <c r="Q63320" s="52"/>
    </row>
    <row r="63321" spans="3:17" ht="38.25" x14ac:dyDescent="0.2">
      <c r="C63321" s="1"/>
      <c r="D63321" s="1"/>
      <c r="E63321" s="1"/>
      <c r="F63321" s="1"/>
      <c r="G63321" s="1"/>
      <c r="H63321" s="1"/>
      <c r="I63321" s="1"/>
      <c r="J63321" s="38"/>
      <c r="K63321" s="37" t="s">
        <v>642</v>
      </c>
      <c r="L63321" s="38"/>
      <c r="M63321" s="38"/>
      <c r="N63321" s="1"/>
      <c r="O63321" s="1"/>
      <c r="P63321" s="47"/>
      <c r="Q63321" s="52"/>
    </row>
    <row r="63322" spans="3:17" ht="38.25" x14ac:dyDescent="0.2">
      <c r="C63322" s="1"/>
      <c r="D63322" s="1"/>
      <c r="E63322" s="1"/>
      <c r="F63322" s="1"/>
      <c r="G63322" s="1"/>
      <c r="H63322" s="1"/>
      <c r="I63322" s="1"/>
      <c r="J63322" s="38"/>
      <c r="K63322" s="37" t="s">
        <v>643</v>
      </c>
      <c r="L63322" s="38"/>
      <c r="M63322" s="38"/>
      <c r="N63322" s="1"/>
      <c r="O63322" s="1"/>
      <c r="P63322" s="47"/>
      <c r="Q63322" s="52"/>
    </row>
    <row r="63323" spans="3:17" x14ac:dyDescent="0.2">
      <c r="C63323" s="1"/>
      <c r="D63323" s="1"/>
      <c r="E63323" s="1"/>
      <c r="F63323" s="1"/>
      <c r="G63323" s="1"/>
      <c r="H63323" s="1"/>
      <c r="I63323" s="1"/>
      <c r="J63323" s="38"/>
      <c r="K63323" s="37" t="s">
        <v>379</v>
      </c>
      <c r="L63323" s="38"/>
      <c r="M63323" s="38"/>
      <c r="N63323" s="1"/>
      <c r="O63323" s="1"/>
      <c r="P63323" s="47"/>
      <c r="Q63323" s="52"/>
    </row>
    <row r="63324" spans="3:17" x14ac:dyDescent="0.2">
      <c r="C63324" s="1"/>
      <c r="D63324" s="1"/>
      <c r="E63324" s="1"/>
      <c r="F63324" s="1"/>
      <c r="G63324" s="1"/>
      <c r="H63324" s="1"/>
      <c r="I63324" s="1"/>
      <c r="J63324" s="38"/>
      <c r="K63324" s="37" t="s">
        <v>644</v>
      </c>
      <c r="L63324" s="38"/>
      <c r="M63324" s="38"/>
      <c r="N63324" s="1"/>
      <c r="O63324" s="1"/>
      <c r="P63324" s="47"/>
      <c r="Q63324" s="52"/>
    </row>
    <row r="63325" spans="3:17" ht="25.5" x14ac:dyDescent="0.2">
      <c r="C63325" s="1"/>
      <c r="D63325" s="1"/>
      <c r="E63325" s="1"/>
      <c r="F63325" s="1"/>
      <c r="G63325" s="1"/>
      <c r="H63325" s="1"/>
      <c r="I63325" s="1"/>
      <c r="J63325" s="38"/>
      <c r="K63325" s="37" t="s">
        <v>645</v>
      </c>
      <c r="L63325" s="38"/>
      <c r="M63325" s="38"/>
      <c r="N63325" s="1"/>
      <c r="O63325" s="1"/>
      <c r="P63325" s="47"/>
      <c r="Q63325" s="52"/>
    </row>
    <row r="63326" spans="3:17" ht="25.5" x14ac:dyDescent="0.2">
      <c r="C63326" s="1"/>
      <c r="D63326" s="1"/>
      <c r="E63326" s="1"/>
      <c r="F63326" s="1"/>
      <c r="G63326" s="1"/>
      <c r="H63326" s="1"/>
      <c r="I63326" s="1"/>
      <c r="J63326" s="38"/>
      <c r="K63326" s="37" t="s">
        <v>646</v>
      </c>
      <c r="L63326" s="38"/>
      <c r="M63326" s="38"/>
      <c r="N63326" s="1"/>
      <c r="O63326" s="1"/>
      <c r="P63326" s="47"/>
      <c r="Q63326" s="52"/>
    </row>
    <row r="63327" spans="3:17" x14ac:dyDescent="0.2">
      <c r="C63327" s="1"/>
      <c r="D63327" s="1"/>
      <c r="E63327" s="1"/>
      <c r="F63327" s="1"/>
      <c r="G63327" s="1"/>
      <c r="H63327" s="1"/>
      <c r="I63327" s="1"/>
      <c r="J63327" s="38"/>
      <c r="K63327" s="37" t="s">
        <v>647</v>
      </c>
      <c r="L63327" s="38"/>
      <c r="M63327" s="38"/>
      <c r="N63327" s="1"/>
      <c r="O63327" s="1"/>
      <c r="P63327" s="47"/>
      <c r="Q63327" s="52"/>
    </row>
    <row r="63328" spans="3:17" x14ac:dyDescent="0.2">
      <c r="C63328" s="1"/>
      <c r="D63328" s="1"/>
      <c r="E63328" s="1"/>
      <c r="F63328" s="1"/>
      <c r="G63328" s="1"/>
      <c r="H63328" s="1"/>
      <c r="I63328" s="1"/>
      <c r="J63328" s="38"/>
      <c r="K63328" s="37" t="s">
        <v>648</v>
      </c>
      <c r="L63328" s="38"/>
      <c r="M63328" s="38"/>
      <c r="N63328" s="1"/>
      <c r="O63328" s="1"/>
      <c r="P63328" s="47"/>
      <c r="Q63328" s="52"/>
    </row>
    <row r="63329" spans="3:17" ht="25.5" x14ac:dyDescent="0.2">
      <c r="C63329" s="1"/>
      <c r="D63329" s="1"/>
      <c r="E63329" s="1"/>
      <c r="F63329" s="1"/>
      <c r="G63329" s="1"/>
      <c r="H63329" s="1"/>
      <c r="I63329" s="1"/>
      <c r="J63329" s="38"/>
      <c r="K63329" s="37" t="s">
        <v>649</v>
      </c>
      <c r="L63329" s="38"/>
      <c r="M63329" s="38"/>
      <c r="N63329" s="1"/>
      <c r="O63329" s="1"/>
      <c r="P63329" s="47"/>
      <c r="Q63329" s="52"/>
    </row>
    <row r="63330" spans="3:17" x14ac:dyDescent="0.2">
      <c r="C63330" s="1"/>
      <c r="D63330" s="1"/>
      <c r="E63330" s="1"/>
      <c r="F63330" s="1"/>
      <c r="G63330" s="1"/>
      <c r="H63330" s="1"/>
      <c r="I63330" s="1"/>
      <c r="J63330" s="38"/>
      <c r="K63330" s="37" t="s">
        <v>113</v>
      </c>
      <c r="L63330" s="38"/>
      <c r="M63330" s="38"/>
      <c r="N63330" s="1"/>
      <c r="O63330" s="1"/>
      <c r="P63330" s="47"/>
      <c r="Q63330" s="52"/>
    </row>
    <row r="63331" spans="3:17" ht="25.5" x14ac:dyDescent="0.2">
      <c r="C63331" s="1"/>
      <c r="D63331" s="1"/>
      <c r="E63331" s="1"/>
      <c r="F63331" s="1"/>
      <c r="G63331" s="1"/>
      <c r="H63331" s="1"/>
      <c r="I63331" s="1"/>
      <c r="J63331" s="38"/>
      <c r="K63331" s="37" t="s">
        <v>650</v>
      </c>
      <c r="L63331" s="38"/>
      <c r="M63331" s="38"/>
      <c r="N63331" s="1"/>
      <c r="O63331" s="1"/>
      <c r="P63331" s="47"/>
      <c r="Q63331" s="52"/>
    </row>
    <row r="63332" spans="3:17" ht="25.5" x14ac:dyDescent="0.2">
      <c r="C63332" s="1"/>
      <c r="D63332" s="1"/>
      <c r="E63332" s="1"/>
      <c r="F63332" s="1"/>
      <c r="G63332" s="1"/>
      <c r="H63332" s="1"/>
      <c r="I63332" s="1"/>
      <c r="J63332" s="38"/>
      <c r="K63332" s="37" t="s">
        <v>651</v>
      </c>
      <c r="L63332" s="38"/>
      <c r="M63332" s="38"/>
      <c r="N63332" s="1"/>
      <c r="O63332" s="1"/>
      <c r="P63332" s="47"/>
      <c r="Q63332" s="52"/>
    </row>
    <row r="63333" spans="3:17" ht="25.5" x14ac:dyDescent="0.2">
      <c r="C63333" s="1"/>
      <c r="D63333" s="1"/>
      <c r="E63333" s="1"/>
      <c r="F63333" s="1"/>
      <c r="G63333" s="1"/>
      <c r="H63333" s="1"/>
      <c r="I63333" s="1"/>
      <c r="J63333" s="38"/>
      <c r="K63333" s="37" t="s">
        <v>652</v>
      </c>
      <c r="L63333" s="38"/>
      <c r="M63333" s="38"/>
      <c r="N63333" s="1"/>
      <c r="O63333" s="1"/>
      <c r="P63333" s="47"/>
      <c r="Q63333" s="52"/>
    </row>
    <row r="63334" spans="3:17" ht="38.25" x14ac:dyDescent="0.2">
      <c r="C63334" s="1"/>
      <c r="D63334" s="1"/>
      <c r="E63334" s="1"/>
      <c r="F63334" s="1"/>
      <c r="G63334" s="1"/>
      <c r="H63334" s="1"/>
      <c r="I63334" s="1"/>
      <c r="J63334" s="38"/>
      <c r="K63334" s="37" t="s">
        <v>653</v>
      </c>
      <c r="L63334" s="38"/>
      <c r="M63334" s="38"/>
      <c r="N63334" s="1"/>
      <c r="O63334" s="1"/>
      <c r="P63334" s="47"/>
      <c r="Q63334" s="52"/>
    </row>
    <row r="63335" spans="3:17" ht="25.5" x14ac:dyDescent="0.2">
      <c r="C63335" s="1"/>
      <c r="D63335" s="1"/>
      <c r="E63335" s="1"/>
      <c r="F63335" s="1"/>
      <c r="G63335" s="1"/>
      <c r="H63335" s="1"/>
      <c r="I63335" s="1"/>
      <c r="J63335" s="38"/>
      <c r="K63335" s="37" t="s">
        <v>654</v>
      </c>
      <c r="L63335" s="38"/>
      <c r="M63335" s="38"/>
      <c r="N63335" s="1"/>
      <c r="O63335" s="1"/>
      <c r="P63335" s="47"/>
      <c r="Q63335" s="52"/>
    </row>
    <row r="63336" spans="3:17" x14ac:dyDescent="0.2">
      <c r="C63336" s="1"/>
      <c r="D63336" s="1"/>
      <c r="E63336" s="1"/>
      <c r="F63336" s="1"/>
      <c r="G63336" s="1"/>
      <c r="H63336" s="1"/>
      <c r="I63336" s="1"/>
      <c r="J63336" s="38"/>
      <c r="K63336" s="37" t="s">
        <v>655</v>
      </c>
      <c r="L63336" s="38"/>
      <c r="M63336" s="38"/>
      <c r="N63336" s="1"/>
      <c r="O63336" s="1"/>
      <c r="P63336" s="47"/>
      <c r="Q63336" s="52"/>
    </row>
    <row r="63337" spans="3:17" x14ac:dyDescent="0.2">
      <c r="C63337" s="1"/>
      <c r="D63337" s="1"/>
      <c r="E63337" s="1"/>
      <c r="F63337" s="1"/>
      <c r="G63337" s="1"/>
      <c r="H63337" s="1"/>
      <c r="I63337" s="1"/>
      <c r="J63337" s="38"/>
      <c r="K63337" s="37" t="s">
        <v>656</v>
      </c>
      <c r="L63337" s="38"/>
      <c r="M63337" s="38"/>
      <c r="N63337" s="1"/>
      <c r="O63337" s="1"/>
      <c r="P63337" s="47"/>
      <c r="Q63337" s="52"/>
    </row>
    <row r="63338" spans="3:17" x14ac:dyDescent="0.2">
      <c r="C63338" s="1"/>
      <c r="D63338" s="1"/>
      <c r="E63338" s="1"/>
      <c r="F63338" s="1"/>
      <c r="G63338" s="1"/>
      <c r="H63338" s="1"/>
      <c r="I63338" s="1"/>
      <c r="J63338" s="38"/>
      <c r="K63338" s="37" t="s">
        <v>657</v>
      </c>
      <c r="L63338" s="38"/>
      <c r="M63338" s="38"/>
      <c r="N63338" s="1"/>
      <c r="O63338" s="1"/>
      <c r="P63338" s="47"/>
      <c r="Q63338" s="52"/>
    </row>
    <row r="63339" spans="3:17" ht="25.5" x14ac:dyDescent="0.2">
      <c r="C63339" s="1"/>
      <c r="D63339" s="1"/>
      <c r="E63339" s="1"/>
      <c r="F63339" s="1"/>
      <c r="G63339" s="1"/>
      <c r="H63339" s="1"/>
      <c r="I63339" s="1"/>
      <c r="J63339" s="38"/>
      <c r="K63339" s="37" t="s">
        <v>658</v>
      </c>
      <c r="L63339" s="38"/>
      <c r="M63339" s="38"/>
      <c r="N63339" s="1"/>
      <c r="O63339" s="1"/>
      <c r="P63339" s="47"/>
      <c r="Q63339" s="52"/>
    </row>
    <row r="63340" spans="3:17" x14ac:dyDescent="0.2">
      <c r="C63340" s="1"/>
      <c r="D63340" s="1"/>
      <c r="E63340" s="1"/>
      <c r="F63340" s="1"/>
      <c r="G63340" s="1"/>
      <c r="H63340" s="1"/>
      <c r="I63340" s="1"/>
      <c r="J63340" s="38"/>
      <c r="K63340" s="37" t="s">
        <v>659</v>
      </c>
      <c r="L63340" s="38"/>
      <c r="M63340" s="38"/>
      <c r="N63340" s="1"/>
      <c r="O63340" s="1"/>
      <c r="P63340" s="47"/>
      <c r="Q63340" s="52"/>
    </row>
    <row r="63341" spans="3:17" ht="38.25" x14ac:dyDescent="0.2">
      <c r="C63341" s="1"/>
      <c r="D63341" s="1"/>
      <c r="E63341" s="1"/>
      <c r="F63341" s="1"/>
      <c r="G63341" s="1"/>
      <c r="H63341" s="1"/>
      <c r="I63341" s="1"/>
      <c r="J63341" s="38"/>
      <c r="K63341" s="37" t="s">
        <v>660</v>
      </c>
      <c r="L63341" s="38"/>
      <c r="M63341" s="38"/>
      <c r="N63341" s="1"/>
      <c r="O63341" s="1"/>
      <c r="P63341" s="47"/>
      <c r="Q63341" s="52"/>
    </row>
    <row r="63342" spans="3:17" ht="38.25" x14ac:dyDescent="0.2">
      <c r="C63342" s="1"/>
      <c r="D63342" s="1"/>
      <c r="E63342" s="1"/>
      <c r="F63342" s="1"/>
      <c r="G63342" s="1"/>
      <c r="H63342" s="1"/>
      <c r="I63342" s="1"/>
      <c r="J63342" s="38"/>
      <c r="K63342" s="37" t="s">
        <v>661</v>
      </c>
      <c r="L63342" s="38"/>
      <c r="M63342" s="38"/>
      <c r="N63342" s="1"/>
      <c r="O63342" s="1"/>
      <c r="P63342" s="47"/>
      <c r="Q63342" s="52"/>
    </row>
    <row r="63343" spans="3:17" ht="38.25" x14ac:dyDescent="0.2">
      <c r="C63343" s="1"/>
      <c r="D63343" s="1"/>
      <c r="E63343" s="1"/>
      <c r="F63343" s="1"/>
      <c r="G63343" s="1"/>
      <c r="H63343" s="1"/>
      <c r="I63343" s="1"/>
      <c r="J63343" s="38"/>
      <c r="K63343" s="37" t="s">
        <v>662</v>
      </c>
      <c r="L63343" s="38"/>
      <c r="M63343" s="38"/>
      <c r="N63343" s="1"/>
      <c r="O63343" s="1"/>
      <c r="P63343" s="47"/>
      <c r="Q63343" s="52"/>
    </row>
    <row r="63344" spans="3:17" ht="38.25" x14ac:dyDescent="0.2">
      <c r="C63344" s="1"/>
      <c r="D63344" s="1"/>
      <c r="E63344" s="1"/>
      <c r="F63344" s="1"/>
      <c r="G63344" s="1"/>
      <c r="H63344" s="1"/>
      <c r="I63344" s="1"/>
      <c r="J63344" s="38"/>
      <c r="K63344" s="37" t="s">
        <v>663</v>
      </c>
      <c r="L63344" s="38"/>
      <c r="M63344" s="38"/>
      <c r="N63344" s="1"/>
      <c r="O63344" s="1"/>
      <c r="P63344" s="47"/>
      <c r="Q63344" s="52"/>
    </row>
    <row r="63345" spans="3:17" x14ac:dyDescent="0.2">
      <c r="C63345" s="1"/>
      <c r="D63345" s="1"/>
      <c r="E63345" s="1"/>
      <c r="F63345" s="1"/>
      <c r="G63345" s="1"/>
      <c r="H63345" s="1"/>
      <c r="I63345" s="1"/>
      <c r="J63345" s="38"/>
      <c r="K63345" s="37" t="s">
        <v>664</v>
      </c>
      <c r="L63345" s="38"/>
      <c r="M63345" s="38"/>
      <c r="N63345" s="1"/>
      <c r="O63345" s="1"/>
      <c r="P63345" s="47"/>
      <c r="Q63345" s="52"/>
    </row>
    <row r="63346" spans="3:17" ht="25.5" x14ac:dyDescent="0.2">
      <c r="C63346" s="1"/>
      <c r="D63346" s="1"/>
      <c r="E63346" s="1"/>
      <c r="F63346" s="1"/>
      <c r="G63346" s="1"/>
      <c r="H63346" s="1"/>
      <c r="I63346" s="1"/>
      <c r="J63346" s="38"/>
      <c r="K63346" s="37" t="s">
        <v>665</v>
      </c>
      <c r="L63346" s="38"/>
      <c r="M63346" s="38"/>
      <c r="N63346" s="1"/>
      <c r="O63346" s="1"/>
      <c r="P63346" s="47"/>
      <c r="Q63346" s="52"/>
    </row>
    <row r="63347" spans="3:17" ht="25.5" x14ac:dyDescent="0.2">
      <c r="C63347" s="1"/>
      <c r="D63347" s="1"/>
      <c r="E63347" s="1"/>
      <c r="F63347" s="1"/>
      <c r="G63347" s="1"/>
      <c r="H63347" s="1"/>
      <c r="I63347" s="1"/>
      <c r="J63347" s="38"/>
      <c r="K63347" s="37" t="s">
        <v>666</v>
      </c>
      <c r="L63347" s="38"/>
      <c r="M63347" s="38"/>
      <c r="N63347" s="1"/>
      <c r="O63347" s="1"/>
      <c r="P63347" s="47"/>
      <c r="Q63347" s="52"/>
    </row>
    <row r="63348" spans="3:17" ht="25.5" x14ac:dyDescent="0.2">
      <c r="C63348" s="1"/>
      <c r="D63348" s="1"/>
      <c r="E63348" s="1"/>
      <c r="F63348" s="1"/>
      <c r="G63348" s="1"/>
      <c r="H63348" s="1"/>
      <c r="I63348" s="1"/>
      <c r="J63348" s="38"/>
      <c r="K63348" s="37" t="s">
        <v>667</v>
      </c>
      <c r="L63348" s="38"/>
      <c r="M63348" s="38"/>
      <c r="N63348" s="1"/>
      <c r="O63348" s="1"/>
      <c r="P63348" s="47"/>
      <c r="Q63348" s="52"/>
    </row>
    <row r="63349" spans="3:17" ht="25.5" x14ac:dyDescent="0.2">
      <c r="C63349" s="1"/>
      <c r="D63349" s="1"/>
      <c r="E63349" s="1"/>
      <c r="F63349" s="1"/>
      <c r="G63349" s="1"/>
      <c r="H63349" s="1"/>
      <c r="I63349" s="1"/>
      <c r="J63349" s="38"/>
      <c r="K63349" s="37" t="s">
        <v>668</v>
      </c>
      <c r="L63349" s="38"/>
      <c r="M63349" s="38"/>
      <c r="N63349" s="1"/>
      <c r="O63349" s="1"/>
      <c r="P63349" s="47"/>
      <c r="Q63349" s="52"/>
    </row>
    <row r="63350" spans="3:17" x14ac:dyDescent="0.2">
      <c r="C63350" s="1"/>
      <c r="D63350" s="1"/>
      <c r="E63350" s="1"/>
      <c r="F63350" s="1"/>
      <c r="G63350" s="1"/>
      <c r="H63350" s="1"/>
      <c r="I63350" s="1"/>
      <c r="J63350" s="38"/>
      <c r="K63350" s="37" t="s">
        <v>669</v>
      </c>
      <c r="L63350" s="38"/>
      <c r="M63350" s="38"/>
      <c r="N63350" s="1"/>
      <c r="O63350" s="1"/>
      <c r="P63350" s="47"/>
      <c r="Q63350" s="52"/>
    </row>
    <row r="63351" spans="3:17" ht="25.5" x14ac:dyDescent="0.2">
      <c r="C63351" s="1"/>
      <c r="D63351" s="1"/>
      <c r="E63351" s="1"/>
      <c r="F63351" s="1"/>
      <c r="G63351" s="1"/>
      <c r="H63351" s="1"/>
      <c r="I63351" s="1"/>
      <c r="J63351" s="38"/>
      <c r="K63351" s="37" t="s">
        <v>670</v>
      </c>
      <c r="L63351" s="38"/>
      <c r="M63351" s="38"/>
      <c r="N63351" s="1"/>
      <c r="O63351" s="1"/>
      <c r="P63351" s="47"/>
      <c r="Q63351" s="52"/>
    </row>
    <row r="63352" spans="3:17" x14ac:dyDescent="0.2">
      <c r="C63352" s="1"/>
      <c r="D63352" s="1"/>
      <c r="E63352" s="1"/>
      <c r="F63352" s="1"/>
      <c r="G63352" s="1"/>
      <c r="H63352" s="1"/>
      <c r="I63352" s="1"/>
      <c r="J63352" s="38"/>
      <c r="K63352" s="37" t="s">
        <v>671</v>
      </c>
      <c r="L63352" s="38"/>
      <c r="M63352" s="38"/>
      <c r="N63352" s="1"/>
      <c r="O63352" s="1"/>
      <c r="P63352" s="47"/>
      <c r="Q63352" s="52"/>
    </row>
    <row r="63353" spans="3:17" ht="25.5" x14ac:dyDescent="0.2">
      <c r="C63353" s="1"/>
      <c r="D63353" s="1"/>
      <c r="E63353" s="1"/>
      <c r="F63353" s="1"/>
      <c r="G63353" s="1"/>
      <c r="H63353" s="1"/>
      <c r="I63353" s="1"/>
      <c r="J63353" s="38"/>
      <c r="K63353" s="37" t="s">
        <v>672</v>
      </c>
      <c r="L63353" s="38"/>
      <c r="M63353" s="38"/>
      <c r="N63353" s="1"/>
      <c r="O63353" s="1"/>
      <c r="P63353" s="47"/>
      <c r="Q63353" s="52"/>
    </row>
    <row r="63354" spans="3:17" ht="25.5" x14ac:dyDescent="0.2">
      <c r="C63354" s="1"/>
      <c r="D63354" s="1"/>
      <c r="E63354" s="1"/>
      <c r="F63354" s="1"/>
      <c r="G63354" s="1"/>
      <c r="H63354" s="1"/>
      <c r="I63354" s="1"/>
      <c r="J63354" s="38"/>
      <c r="K63354" s="37" t="s">
        <v>673</v>
      </c>
      <c r="L63354" s="38"/>
      <c r="M63354" s="38"/>
      <c r="N63354" s="1"/>
      <c r="O63354" s="1"/>
      <c r="P63354" s="47"/>
      <c r="Q63354" s="52"/>
    </row>
    <row r="63355" spans="3:17" x14ac:dyDescent="0.2">
      <c r="C63355" s="1"/>
      <c r="D63355" s="1"/>
      <c r="E63355" s="1"/>
      <c r="F63355" s="1"/>
      <c r="G63355" s="1"/>
      <c r="H63355" s="1"/>
      <c r="I63355" s="1"/>
      <c r="J63355" s="38"/>
      <c r="K63355" s="37" t="s">
        <v>674</v>
      </c>
      <c r="L63355" s="38"/>
      <c r="M63355" s="38"/>
      <c r="N63355" s="1"/>
      <c r="O63355" s="1"/>
      <c r="P63355" s="47"/>
      <c r="Q63355" s="52"/>
    </row>
    <row r="63356" spans="3:17" ht="25.5" x14ac:dyDescent="0.2">
      <c r="C63356" s="1"/>
      <c r="D63356" s="1"/>
      <c r="E63356" s="1"/>
      <c r="F63356" s="1"/>
      <c r="G63356" s="1"/>
      <c r="H63356" s="1"/>
      <c r="I63356" s="1"/>
      <c r="J63356" s="38"/>
      <c r="K63356" s="37" t="s">
        <v>675</v>
      </c>
      <c r="L63356" s="38"/>
      <c r="M63356" s="38"/>
      <c r="N63356" s="1"/>
      <c r="O63356" s="1"/>
      <c r="P63356" s="47"/>
      <c r="Q63356" s="52"/>
    </row>
    <row r="63357" spans="3:17" x14ac:dyDescent="0.2">
      <c r="C63357" s="1"/>
      <c r="D63357" s="1"/>
      <c r="E63357" s="1"/>
      <c r="F63357" s="1"/>
      <c r="G63357" s="1"/>
      <c r="H63357" s="1"/>
      <c r="I63357" s="1"/>
      <c r="J63357" s="38"/>
      <c r="K63357" s="37" t="s">
        <v>676</v>
      </c>
      <c r="L63357" s="38"/>
      <c r="M63357" s="38"/>
      <c r="N63357" s="1"/>
      <c r="O63357" s="1"/>
      <c r="P63357" s="47"/>
      <c r="Q63357" s="52"/>
    </row>
    <row r="63358" spans="3:17" ht="25.5" x14ac:dyDescent="0.2">
      <c r="C63358" s="1"/>
      <c r="D63358" s="1"/>
      <c r="E63358" s="1"/>
      <c r="F63358" s="1"/>
      <c r="G63358" s="1"/>
      <c r="H63358" s="1"/>
      <c r="I63358" s="1"/>
      <c r="J63358" s="38"/>
      <c r="K63358" s="37" t="s">
        <v>677</v>
      </c>
      <c r="L63358" s="38"/>
      <c r="M63358" s="38"/>
      <c r="N63358" s="1"/>
      <c r="O63358" s="1"/>
      <c r="P63358" s="47"/>
      <c r="Q63358" s="52"/>
    </row>
    <row r="63359" spans="3:17" x14ac:dyDescent="0.2">
      <c r="C63359" s="1"/>
      <c r="D63359" s="1"/>
      <c r="E63359" s="1"/>
      <c r="F63359" s="1"/>
      <c r="G63359" s="1"/>
      <c r="H63359" s="1"/>
      <c r="I63359" s="1"/>
      <c r="J63359" s="38"/>
      <c r="K63359" s="37" t="s">
        <v>678</v>
      </c>
      <c r="L63359" s="38"/>
      <c r="M63359" s="38"/>
      <c r="N63359" s="1"/>
      <c r="O63359" s="1"/>
      <c r="P63359" s="47"/>
      <c r="Q63359" s="52"/>
    </row>
    <row r="63360" spans="3:17" x14ac:dyDescent="0.2">
      <c r="C63360" s="1"/>
      <c r="D63360" s="1"/>
      <c r="E63360" s="1"/>
      <c r="F63360" s="1"/>
      <c r="G63360" s="1"/>
      <c r="H63360" s="1"/>
      <c r="I63360" s="1"/>
      <c r="J63360" s="38"/>
      <c r="K63360" s="37" t="s">
        <v>679</v>
      </c>
      <c r="L63360" s="38"/>
      <c r="M63360" s="38"/>
      <c r="N63360" s="1"/>
      <c r="O63360" s="1"/>
      <c r="P63360" s="47"/>
      <c r="Q63360" s="52"/>
    </row>
    <row r="63361" spans="3:17" x14ac:dyDescent="0.2">
      <c r="C63361" s="1"/>
      <c r="D63361" s="1"/>
      <c r="E63361" s="1"/>
      <c r="F63361" s="1"/>
      <c r="G63361" s="1"/>
      <c r="H63361" s="1"/>
      <c r="I63361" s="1"/>
      <c r="J63361" s="38"/>
      <c r="K63361" s="37" t="s">
        <v>680</v>
      </c>
      <c r="L63361" s="38"/>
      <c r="M63361" s="38"/>
      <c r="N63361" s="1"/>
      <c r="O63361" s="1"/>
      <c r="P63361" s="47"/>
      <c r="Q63361" s="52"/>
    </row>
    <row r="63362" spans="3:17" ht="25.5" x14ac:dyDescent="0.2">
      <c r="C63362" s="1"/>
      <c r="D63362" s="1"/>
      <c r="E63362" s="1"/>
      <c r="F63362" s="1"/>
      <c r="G63362" s="1"/>
      <c r="H63362" s="1"/>
      <c r="I63362" s="1"/>
      <c r="J63362" s="38"/>
      <c r="K63362" s="37" t="s">
        <v>681</v>
      </c>
      <c r="L63362" s="38"/>
      <c r="M63362" s="38"/>
      <c r="N63362" s="1"/>
      <c r="O63362" s="1"/>
      <c r="P63362" s="47"/>
      <c r="Q63362" s="52"/>
    </row>
    <row r="63363" spans="3:17" x14ac:dyDescent="0.2">
      <c r="C63363" s="1"/>
      <c r="D63363" s="1"/>
      <c r="E63363" s="1"/>
      <c r="F63363" s="1"/>
      <c r="G63363" s="1"/>
      <c r="H63363" s="1"/>
      <c r="I63363" s="1"/>
      <c r="J63363" s="38"/>
      <c r="K63363" s="37" t="s">
        <v>682</v>
      </c>
      <c r="L63363" s="38"/>
      <c r="M63363" s="38"/>
      <c r="N63363" s="1"/>
      <c r="O63363" s="1"/>
      <c r="P63363" s="47"/>
      <c r="Q63363" s="52"/>
    </row>
    <row r="63364" spans="3:17" ht="38.25" x14ac:dyDescent="0.2">
      <c r="C63364" s="1"/>
      <c r="D63364" s="1"/>
      <c r="E63364" s="1"/>
      <c r="F63364" s="1"/>
      <c r="G63364" s="1"/>
      <c r="H63364" s="1"/>
      <c r="I63364" s="1"/>
      <c r="J63364" s="38"/>
      <c r="K63364" s="37" t="s">
        <v>683</v>
      </c>
      <c r="L63364" s="38"/>
      <c r="M63364" s="38"/>
      <c r="N63364" s="1"/>
      <c r="O63364" s="1"/>
      <c r="P63364" s="47"/>
      <c r="Q63364" s="52"/>
    </row>
    <row r="63365" spans="3:17" ht="25.5" x14ac:dyDescent="0.2">
      <c r="C63365" s="1"/>
      <c r="D63365" s="1"/>
      <c r="E63365" s="1"/>
      <c r="F63365" s="1"/>
      <c r="G63365" s="1"/>
      <c r="H63365" s="1"/>
      <c r="I63365" s="1"/>
      <c r="J63365" s="38"/>
      <c r="K63365" s="37" t="s">
        <v>684</v>
      </c>
      <c r="L63365" s="38"/>
      <c r="M63365" s="38"/>
      <c r="N63365" s="1"/>
      <c r="O63365" s="1"/>
      <c r="P63365" s="47"/>
      <c r="Q63365" s="52"/>
    </row>
    <row r="63366" spans="3:17" ht="25.5" x14ac:dyDescent="0.2">
      <c r="C63366" s="1"/>
      <c r="D63366" s="1"/>
      <c r="E63366" s="1"/>
      <c r="F63366" s="1"/>
      <c r="G63366" s="1"/>
      <c r="H63366" s="1"/>
      <c r="I63366" s="1"/>
      <c r="J63366" s="38"/>
      <c r="K63366" s="37" t="s">
        <v>685</v>
      </c>
      <c r="L63366" s="38"/>
      <c r="M63366" s="38"/>
      <c r="N63366" s="1"/>
      <c r="O63366" s="1"/>
      <c r="P63366" s="47"/>
      <c r="Q63366" s="52"/>
    </row>
    <row r="63367" spans="3:17" x14ac:dyDescent="0.2">
      <c r="C63367" s="1"/>
      <c r="D63367" s="1"/>
      <c r="E63367" s="1"/>
      <c r="F63367" s="1"/>
      <c r="G63367" s="1"/>
      <c r="H63367" s="1"/>
      <c r="I63367" s="1"/>
      <c r="J63367" s="38"/>
      <c r="K63367" s="37" t="s">
        <v>686</v>
      </c>
      <c r="L63367" s="38"/>
      <c r="M63367" s="38"/>
      <c r="N63367" s="1"/>
      <c r="O63367" s="1"/>
      <c r="P63367" s="47"/>
      <c r="Q63367" s="52"/>
    </row>
    <row r="63368" spans="3:17" ht="25.5" x14ac:dyDescent="0.2">
      <c r="C63368" s="1"/>
      <c r="D63368" s="1"/>
      <c r="E63368" s="1"/>
      <c r="F63368" s="1"/>
      <c r="G63368" s="1"/>
      <c r="H63368" s="1"/>
      <c r="I63368" s="1"/>
      <c r="J63368" s="38"/>
      <c r="K63368" s="37" t="s">
        <v>687</v>
      </c>
      <c r="L63368" s="38"/>
      <c r="M63368" s="38"/>
      <c r="N63368" s="1"/>
      <c r="O63368" s="1"/>
      <c r="P63368" s="47"/>
      <c r="Q63368" s="52"/>
    </row>
    <row r="63369" spans="3:17" x14ac:dyDescent="0.2">
      <c r="C63369" s="1"/>
      <c r="D63369" s="1"/>
      <c r="E63369" s="1"/>
      <c r="F63369" s="1"/>
      <c r="G63369" s="1"/>
      <c r="H63369" s="1"/>
      <c r="I63369" s="1"/>
      <c r="J63369" s="38"/>
      <c r="K63369" s="37" t="s">
        <v>92</v>
      </c>
      <c r="L63369" s="38"/>
      <c r="M63369" s="38"/>
      <c r="N63369" s="1"/>
      <c r="O63369" s="1"/>
      <c r="P63369" s="47"/>
      <c r="Q63369" s="52"/>
    </row>
    <row r="63370" spans="3:17" x14ac:dyDescent="0.2">
      <c r="C63370" s="1"/>
      <c r="D63370" s="1"/>
      <c r="E63370" s="1"/>
      <c r="F63370" s="1"/>
      <c r="G63370" s="1"/>
      <c r="H63370" s="1"/>
      <c r="I63370" s="1"/>
      <c r="J63370" s="38"/>
      <c r="K63370" s="37" t="s">
        <v>688</v>
      </c>
      <c r="L63370" s="38"/>
      <c r="M63370" s="38"/>
      <c r="N63370" s="1"/>
      <c r="O63370" s="1"/>
      <c r="P63370" s="47"/>
      <c r="Q63370" s="52"/>
    </row>
    <row r="63371" spans="3:17" ht="51" x14ac:dyDescent="0.2">
      <c r="C63371" s="1"/>
      <c r="D63371" s="1"/>
      <c r="E63371" s="1"/>
      <c r="F63371" s="1"/>
      <c r="G63371" s="1"/>
      <c r="H63371" s="1"/>
      <c r="I63371" s="1"/>
      <c r="J63371" s="38"/>
      <c r="K63371" s="37" t="s">
        <v>689</v>
      </c>
      <c r="L63371" s="38"/>
      <c r="M63371" s="38"/>
      <c r="N63371" s="1"/>
      <c r="O63371" s="1"/>
      <c r="P63371" s="47"/>
      <c r="Q63371" s="52"/>
    </row>
    <row r="63372" spans="3:17" ht="25.5" x14ac:dyDescent="0.2">
      <c r="C63372" s="1"/>
      <c r="D63372" s="1"/>
      <c r="E63372" s="1"/>
      <c r="F63372" s="1"/>
      <c r="G63372" s="1"/>
      <c r="H63372" s="1"/>
      <c r="I63372" s="1"/>
      <c r="J63372" s="38"/>
      <c r="K63372" s="37" t="s">
        <v>690</v>
      </c>
      <c r="L63372" s="38"/>
      <c r="M63372" s="38"/>
      <c r="N63372" s="1"/>
      <c r="O63372" s="1"/>
      <c r="P63372" s="47"/>
      <c r="Q63372" s="52"/>
    </row>
    <row r="63373" spans="3:17" ht="25.5" x14ac:dyDescent="0.2">
      <c r="C63373" s="1"/>
      <c r="D63373" s="1"/>
      <c r="E63373" s="1"/>
      <c r="F63373" s="1"/>
      <c r="G63373" s="1"/>
      <c r="H63373" s="1"/>
      <c r="I63373" s="1"/>
      <c r="J63373" s="38"/>
      <c r="K63373" s="37" t="s">
        <v>691</v>
      </c>
      <c r="L63373" s="38"/>
      <c r="M63373" s="38"/>
      <c r="N63373" s="1"/>
      <c r="O63373" s="1"/>
      <c r="P63373" s="47"/>
      <c r="Q63373" s="52"/>
    </row>
    <row r="63374" spans="3:17" ht="25.5" x14ac:dyDescent="0.2">
      <c r="C63374" s="1"/>
      <c r="D63374" s="1"/>
      <c r="E63374" s="1"/>
      <c r="F63374" s="1"/>
      <c r="G63374" s="1"/>
      <c r="H63374" s="1"/>
      <c r="I63374" s="1"/>
      <c r="J63374" s="38"/>
      <c r="K63374" s="37" t="s">
        <v>692</v>
      </c>
      <c r="L63374" s="38"/>
      <c r="M63374" s="38"/>
      <c r="N63374" s="1"/>
      <c r="O63374" s="1"/>
      <c r="P63374" s="47"/>
      <c r="Q63374" s="52"/>
    </row>
    <row r="63375" spans="3:17" ht="25.5" x14ac:dyDescent="0.2">
      <c r="C63375" s="1"/>
      <c r="D63375" s="1"/>
      <c r="E63375" s="1"/>
      <c r="F63375" s="1"/>
      <c r="G63375" s="1"/>
      <c r="H63375" s="1"/>
      <c r="I63375" s="1"/>
      <c r="J63375" s="38"/>
      <c r="K63375" s="37" t="s">
        <v>693</v>
      </c>
      <c r="L63375" s="38"/>
      <c r="M63375" s="38"/>
      <c r="N63375" s="1"/>
      <c r="O63375" s="1"/>
      <c r="P63375" s="47"/>
      <c r="Q63375" s="52"/>
    </row>
    <row r="63376" spans="3:17" x14ac:dyDescent="0.2">
      <c r="C63376" s="1"/>
      <c r="D63376" s="1"/>
      <c r="E63376" s="1"/>
      <c r="F63376" s="1"/>
      <c r="G63376" s="1"/>
      <c r="H63376" s="1"/>
      <c r="I63376" s="1"/>
      <c r="J63376" s="38"/>
      <c r="K63376" s="37" t="s">
        <v>694</v>
      </c>
      <c r="L63376" s="38"/>
      <c r="M63376" s="38"/>
      <c r="N63376" s="1"/>
      <c r="O63376" s="1"/>
      <c r="P63376" s="47"/>
      <c r="Q63376" s="52"/>
    </row>
    <row r="63377" spans="3:17" ht="51" x14ac:dyDescent="0.2">
      <c r="C63377" s="1"/>
      <c r="D63377" s="1"/>
      <c r="E63377" s="1"/>
      <c r="F63377" s="1"/>
      <c r="G63377" s="1"/>
      <c r="H63377" s="1"/>
      <c r="I63377" s="1"/>
      <c r="J63377" s="38"/>
      <c r="K63377" s="37" t="s">
        <v>695</v>
      </c>
      <c r="L63377" s="38"/>
      <c r="M63377" s="38"/>
      <c r="N63377" s="1"/>
      <c r="O63377" s="1"/>
      <c r="P63377" s="47"/>
      <c r="Q63377" s="52"/>
    </row>
    <row r="63378" spans="3:17" ht="51" x14ac:dyDescent="0.2">
      <c r="C63378" s="1"/>
      <c r="D63378" s="1"/>
      <c r="E63378" s="1"/>
      <c r="F63378" s="1"/>
      <c r="G63378" s="1"/>
      <c r="H63378" s="1"/>
      <c r="I63378" s="1"/>
      <c r="J63378" s="38"/>
      <c r="K63378" s="37" t="s">
        <v>696</v>
      </c>
      <c r="L63378" s="38"/>
      <c r="M63378" s="38"/>
      <c r="N63378" s="1"/>
      <c r="O63378" s="1"/>
      <c r="P63378" s="47"/>
      <c r="Q63378" s="52"/>
    </row>
    <row r="63379" spans="3:17" ht="25.5" x14ac:dyDescent="0.2">
      <c r="C63379" s="1"/>
      <c r="D63379" s="1"/>
      <c r="E63379" s="1"/>
      <c r="F63379" s="1"/>
      <c r="G63379" s="1"/>
      <c r="H63379" s="1"/>
      <c r="I63379" s="1"/>
      <c r="J63379" s="38"/>
      <c r="K63379" s="37" t="s">
        <v>697</v>
      </c>
      <c r="L63379" s="38"/>
      <c r="M63379" s="38"/>
      <c r="N63379" s="1"/>
      <c r="O63379" s="1"/>
      <c r="P63379" s="47"/>
      <c r="Q63379" s="52"/>
    </row>
    <row r="63380" spans="3:17" x14ac:dyDescent="0.2">
      <c r="C63380" s="1"/>
      <c r="D63380" s="1"/>
      <c r="E63380" s="1"/>
      <c r="F63380" s="1"/>
      <c r="G63380" s="1"/>
      <c r="H63380" s="1"/>
      <c r="I63380" s="1"/>
      <c r="J63380" s="38"/>
      <c r="K63380" s="37" t="s">
        <v>698</v>
      </c>
      <c r="L63380" s="38"/>
      <c r="M63380" s="38"/>
      <c r="N63380" s="1"/>
      <c r="O63380" s="1"/>
      <c r="P63380" s="47"/>
      <c r="Q63380" s="52"/>
    </row>
    <row r="63381" spans="3:17" x14ac:dyDescent="0.2">
      <c r="C63381" s="1"/>
      <c r="D63381" s="1"/>
      <c r="E63381" s="1"/>
      <c r="F63381" s="1"/>
      <c r="G63381" s="1"/>
      <c r="H63381" s="1"/>
      <c r="I63381" s="1"/>
      <c r="J63381" s="38"/>
      <c r="K63381" s="37" t="s">
        <v>699</v>
      </c>
      <c r="L63381" s="38"/>
      <c r="M63381" s="38"/>
      <c r="N63381" s="1"/>
      <c r="O63381" s="1"/>
      <c r="P63381" s="47"/>
      <c r="Q63381" s="52"/>
    </row>
    <row r="63382" spans="3:17" ht="25.5" x14ac:dyDescent="0.2">
      <c r="C63382" s="1"/>
      <c r="D63382" s="1"/>
      <c r="E63382" s="1"/>
      <c r="F63382" s="1"/>
      <c r="G63382" s="1"/>
      <c r="H63382" s="1"/>
      <c r="I63382" s="1"/>
      <c r="J63382" s="38"/>
      <c r="K63382" s="37" t="s">
        <v>700</v>
      </c>
      <c r="L63382" s="38"/>
      <c r="M63382" s="38"/>
      <c r="N63382" s="1"/>
      <c r="O63382" s="1"/>
      <c r="P63382" s="47"/>
      <c r="Q63382" s="52"/>
    </row>
    <row r="63383" spans="3:17" ht="51" x14ac:dyDescent="0.2">
      <c r="C63383" s="1"/>
      <c r="D63383" s="1"/>
      <c r="E63383" s="1"/>
      <c r="F63383" s="1"/>
      <c r="G63383" s="1"/>
      <c r="H63383" s="1"/>
      <c r="I63383" s="1"/>
      <c r="J63383" s="38"/>
      <c r="K63383" s="37" t="s">
        <v>701</v>
      </c>
      <c r="L63383" s="38"/>
      <c r="M63383" s="38"/>
      <c r="N63383" s="1"/>
      <c r="O63383" s="1"/>
      <c r="P63383" s="47"/>
      <c r="Q63383" s="52"/>
    </row>
    <row r="63384" spans="3:17" x14ac:dyDescent="0.2">
      <c r="C63384" s="1"/>
      <c r="D63384" s="1"/>
      <c r="E63384" s="1"/>
      <c r="F63384" s="1"/>
      <c r="G63384" s="1"/>
      <c r="H63384" s="1"/>
      <c r="I63384" s="1"/>
      <c r="J63384" s="38"/>
      <c r="K63384" s="37" t="s">
        <v>702</v>
      </c>
      <c r="L63384" s="38"/>
      <c r="M63384" s="38"/>
      <c r="N63384" s="1"/>
      <c r="O63384" s="1"/>
      <c r="P63384" s="47"/>
      <c r="Q63384" s="52"/>
    </row>
    <row r="63385" spans="3:17" ht="25.5" x14ac:dyDescent="0.2">
      <c r="C63385" s="1"/>
      <c r="D63385" s="1"/>
      <c r="E63385" s="1"/>
      <c r="F63385" s="1"/>
      <c r="G63385" s="1"/>
      <c r="H63385" s="1"/>
      <c r="I63385" s="1"/>
      <c r="J63385" s="38"/>
      <c r="K63385" s="37" t="s">
        <v>703</v>
      </c>
      <c r="L63385" s="38"/>
      <c r="M63385" s="38"/>
      <c r="N63385" s="1"/>
      <c r="O63385" s="1"/>
      <c r="P63385" s="47"/>
      <c r="Q63385" s="52"/>
    </row>
    <row r="63386" spans="3:17" x14ac:dyDescent="0.2">
      <c r="C63386" s="1"/>
      <c r="D63386" s="1"/>
      <c r="E63386" s="1"/>
      <c r="F63386" s="1"/>
      <c r="G63386" s="1"/>
      <c r="H63386" s="1"/>
      <c r="I63386" s="1"/>
      <c r="J63386" s="38"/>
      <c r="K63386" s="37" t="s">
        <v>704</v>
      </c>
      <c r="L63386" s="38"/>
      <c r="M63386" s="38"/>
      <c r="N63386" s="1"/>
      <c r="O63386" s="1"/>
      <c r="P63386" s="47"/>
      <c r="Q63386" s="52"/>
    </row>
    <row r="63387" spans="3:17" ht="25.5" x14ac:dyDescent="0.2">
      <c r="C63387" s="1"/>
      <c r="D63387" s="1"/>
      <c r="E63387" s="1"/>
      <c r="F63387" s="1"/>
      <c r="G63387" s="1"/>
      <c r="H63387" s="1"/>
      <c r="I63387" s="1"/>
      <c r="J63387" s="38"/>
      <c r="K63387" s="37" t="s">
        <v>705</v>
      </c>
      <c r="L63387" s="38"/>
      <c r="M63387" s="38"/>
      <c r="N63387" s="1"/>
      <c r="O63387" s="1"/>
      <c r="P63387" s="47"/>
      <c r="Q63387" s="52"/>
    </row>
    <row r="63388" spans="3:17" ht="38.25" x14ac:dyDescent="0.2">
      <c r="C63388" s="1"/>
      <c r="D63388" s="1"/>
      <c r="E63388" s="1"/>
      <c r="F63388" s="1"/>
      <c r="G63388" s="1"/>
      <c r="H63388" s="1"/>
      <c r="I63388" s="1"/>
      <c r="J63388" s="38"/>
      <c r="K63388" s="37" t="s">
        <v>706</v>
      </c>
      <c r="L63388" s="38"/>
      <c r="M63388" s="38"/>
      <c r="N63388" s="1"/>
      <c r="O63388" s="1"/>
      <c r="P63388" s="47"/>
      <c r="Q63388" s="52"/>
    </row>
    <row r="63389" spans="3:17" x14ac:dyDescent="0.2">
      <c r="C63389" s="1"/>
      <c r="D63389" s="1"/>
      <c r="E63389" s="1"/>
      <c r="F63389" s="1"/>
      <c r="G63389" s="1"/>
      <c r="H63389" s="1"/>
      <c r="I63389" s="1"/>
      <c r="J63389" s="38"/>
      <c r="K63389" s="37" t="s">
        <v>707</v>
      </c>
      <c r="L63389" s="38"/>
      <c r="M63389" s="38"/>
      <c r="N63389" s="1"/>
      <c r="O63389" s="1"/>
      <c r="P63389" s="47"/>
      <c r="Q63389" s="52"/>
    </row>
    <row r="63390" spans="3:17" ht="38.25" x14ac:dyDescent="0.2">
      <c r="C63390" s="1"/>
      <c r="D63390" s="1"/>
      <c r="E63390" s="1"/>
      <c r="F63390" s="1"/>
      <c r="G63390" s="1"/>
      <c r="H63390" s="1"/>
      <c r="I63390" s="1"/>
      <c r="J63390" s="38"/>
      <c r="K63390" s="37" t="s">
        <v>708</v>
      </c>
      <c r="L63390" s="38"/>
      <c r="M63390" s="38"/>
      <c r="N63390" s="1"/>
      <c r="O63390" s="1"/>
      <c r="P63390" s="47"/>
      <c r="Q63390" s="52"/>
    </row>
    <row r="63391" spans="3:17" ht="25.5" x14ac:dyDescent="0.2">
      <c r="C63391" s="1"/>
      <c r="D63391" s="1"/>
      <c r="E63391" s="1"/>
      <c r="F63391" s="1"/>
      <c r="G63391" s="1"/>
      <c r="H63391" s="1"/>
      <c r="I63391" s="1"/>
      <c r="J63391" s="38"/>
      <c r="K63391" s="37" t="s">
        <v>709</v>
      </c>
      <c r="L63391" s="38"/>
      <c r="M63391" s="38"/>
      <c r="N63391" s="1"/>
      <c r="O63391" s="1"/>
      <c r="P63391" s="47"/>
      <c r="Q63391" s="52"/>
    </row>
    <row r="63392" spans="3:17" ht="25.5" x14ac:dyDescent="0.2">
      <c r="C63392" s="1"/>
      <c r="D63392" s="1"/>
      <c r="E63392" s="1"/>
      <c r="F63392" s="1"/>
      <c r="G63392" s="1"/>
      <c r="H63392" s="1"/>
      <c r="I63392" s="1"/>
      <c r="J63392" s="38"/>
      <c r="K63392" s="37" t="s">
        <v>710</v>
      </c>
      <c r="L63392" s="38"/>
      <c r="M63392" s="38"/>
      <c r="N63392" s="1"/>
      <c r="O63392" s="1"/>
      <c r="P63392" s="47"/>
      <c r="Q63392" s="52"/>
    </row>
    <row r="63393" spans="3:17" x14ac:dyDescent="0.2">
      <c r="C63393" s="1"/>
      <c r="D63393" s="1"/>
      <c r="E63393" s="1"/>
      <c r="F63393" s="1"/>
      <c r="G63393" s="1"/>
      <c r="H63393" s="1"/>
      <c r="I63393" s="1"/>
      <c r="J63393" s="38"/>
      <c r="K63393" s="37" t="s">
        <v>711</v>
      </c>
      <c r="L63393" s="38"/>
      <c r="M63393" s="38"/>
      <c r="N63393" s="1"/>
      <c r="O63393" s="1"/>
      <c r="P63393" s="47"/>
      <c r="Q63393" s="52"/>
    </row>
    <row r="63394" spans="3:17" x14ac:dyDescent="0.2">
      <c r="C63394" s="1"/>
      <c r="D63394" s="1"/>
      <c r="E63394" s="1"/>
      <c r="F63394" s="1"/>
      <c r="G63394" s="1"/>
      <c r="H63394" s="1"/>
      <c r="I63394" s="1"/>
      <c r="J63394" s="38"/>
      <c r="K63394" s="37" t="s">
        <v>712</v>
      </c>
      <c r="L63394" s="38"/>
      <c r="M63394" s="38"/>
      <c r="N63394" s="1"/>
      <c r="O63394" s="1"/>
      <c r="P63394" s="47"/>
      <c r="Q63394" s="52"/>
    </row>
    <row r="63395" spans="3:17" ht="38.25" x14ac:dyDescent="0.2">
      <c r="C63395" s="1"/>
      <c r="D63395" s="1"/>
      <c r="E63395" s="1"/>
      <c r="F63395" s="1"/>
      <c r="G63395" s="1"/>
      <c r="H63395" s="1"/>
      <c r="I63395" s="1"/>
      <c r="J63395" s="38"/>
      <c r="K63395" s="37" t="s">
        <v>713</v>
      </c>
      <c r="L63395" s="38"/>
      <c r="M63395" s="38"/>
      <c r="N63395" s="1"/>
      <c r="O63395" s="1"/>
      <c r="P63395" s="47"/>
      <c r="Q63395" s="52"/>
    </row>
    <row r="63396" spans="3:17" ht="38.25" x14ac:dyDescent="0.2">
      <c r="C63396" s="1"/>
      <c r="D63396" s="1"/>
      <c r="E63396" s="1"/>
      <c r="F63396" s="1"/>
      <c r="G63396" s="1"/>
      <c r="H63396" s="1"/>
      <c r="I63396" s="1"/>
      <c r="J63396" s="38"/>
      <c r="K63396" s="37" t="s">
        <v>714</v>
      </c>
      <c r="L63396" s="38"/>
      <c r="M63396" s="38"/>
      <c r="N63396" s="1"/>
      <c r="O63396" s="1"/>
      <c r="P63396" s="47"/>
      <c r="Q63396" s="52"/>
    </row>
    <row r="63397" spans="3:17" ht="25.5" x14ac:dyDescent="0.2">
      <c r="C63397" s="1"/>
      <c r="D63397" s="1"/>
      <c r="E63397" s="1"/>
      <c r="F63397" s="1"/>
      <c r="G63397" s="1"/>
      <c r="H63397" s="1"/>
      <c r="I63397" s="1"/>
      <c r="J63397" s="38"/>
      <c r="K63397" s="37" t="s">
        <v>715</v>
      </c>
      <c r="L63397" s="38"/>
      <c r="M63397" s="38"/>
      <c r="N63397" s="1"/>
      <c r="O63397" s="1"/>
      <c r="P63397" s="47"/>
      <c r="Q63397" s="52"/>
    </row>
    <row r="63398" spans="3:17" x14ac:dyDescent="0.2">
      <c r="C63398" s="1"/>
      <c r="D63398" s="1"/>
      <c r="E63398" s="1"/>
      <c r="F63398" s="1"/>
      <c r="G63398" s="1"/>
      <c r="H63398" s="1"/>
      <c r="I63398" s="1"/>
      <c r="J63398" s="38"/>
      <c r="K63398" s="37" t="s">
        <v>716</v>
      </c>
      <c r="L63398" s="38"/>
      <c r="M63398" s="38"/>
      <c r="N63398" s="1"/>
      <c r="O63398" s="1"/>
      <c r="P63398" s="47"/>
      <c r="Q63398" s="52"/>
    </row>
    <row r="63399" spans="3:17" x14ac:dyDescent="0.2">
      <c r="C63399" s="1"/>
      <c r="D63399" s="1"/>
      <c r="E63399" s="1"/>
      <c r="F63399" s="1"/>
      <c r="G63399" s="1"/>
      <c r="H63399" s="1"/>
      <c r="I63399" s="1"/>
      <c r="J63399" s="38"/>
      <c r="K63399" s="37" t="s">
        <v>717</v>
      </c>
      <c r="L63399" s="38"/>
      <c r="M63399" s="38"/>
      <c r="N63399" s="1"/>
      <c r="O63399" s="1"/>
      <c r="P63399" s="47"/>
      <c r="Q63399" s="52"/>
    </row>
    <row r="63400" spans="3:17" x14ac:dyDescent="0.2">
      <c r="C63400" s="1"/>
      <c r="D63400" s="1"/>
      <c r="E63400" s="1"/>
      <c r="F63400" s="1"/>
      <c r="G63400" s="1"/>
      <c r="H63400" s="1"/>
      <c r="I63400" s="1"/>
      <c r="J63400" s="38"/>
      <c r="K63400" s="37" t="s">
        <v>718</v>
      </c>
      <c r="L63400" s="38"/>
      <c r="M63400" s="38"/>
      <c r="N63400" s="1"/>
      <c r="O63400" s="1"/>
      <c r="P63400" s="47"/>
      <c r="Q63400" s="52"/>
    </row>
    <row r="63401" spans="3:17" x14ac:dyDescent="0.2">
      <c r="C63401" s="1"/>
      <c r="D63401" s="1"/>
      <c r="E63401" s="1"/>
      <c r="F63401" s="1"/>
      <c r="G63401" s="1"/>
      <c r="H63401" s="1"/>
      <c r="I63401" s="1"/>
      <c r="J63401" s="38"/>
      <c r="K63401" s="37" t="s">
        <v>719</v>
      </c>
      <c r="L63401" s="38"/>
      <c r="M63401" s="38"/>
      <c r="N63401" s="1"/>
      <c r="O63401" s="1"/>
      <c r="P63401" s="47"/>
      <c r="Q63401" s="52"/>
    </row>
    <row r="63402" spans="3:17" x14ac:dyDescent="0.2">
      <c r="C63402" s="1"/>
      <c r="D63402" s="1"/>
      <c r="E63402" s="1"/>
      <c r="F63402" s="1"/>
      <c r="G63402" s="1"/>
      <c r="H63402" s="1"/>
      <c r="I63402" s="1"/>
      <c r="J63402" s="38"/>
      <c r="K63402" s="37" t="s">
        <v>720</v>
      </c>
      <c r="L63402" s="38"/>
      <c r="M63402" s="38"/>
      <c r="N63402" s="1"/>
      <c r="O63402" s="1"/>
      <c r="P63402" s="47"/>
      <c r="Q63402" s="52"/>
    </row>
    <row r="63403" spans="3:17" x14ac:dyDescent="0.2">
      <c r="C63403" s="1"/>
      <c r="D63403" s="1"/>
      <c r="E63403" s="1"/>
      <c r="F63403" s="1"/>
      <c r="G63403" s="1"/>
      <c r="H63403" s="1"/>
      <c r="I63403" s="1"/>
      <c r="J63403" s="38"/>
      <c r="K63403" s="37" t="s">
        <v>721</v>
      </c>
      <c r="L63403" s="38"/>
      <c r="M63403" s="38"/>
      <c r="N63403" s="1"/>
      <c r="O63403" s="1"/>
      <c r="P63403" s="47"/>
      <c r="Q63403" s="52"/>
    </row>
    <row r="63404" spans="3:17" ht="25.5" x14ac:dyDescent="0.2">
      <c r="C63404" s="1"/>
      <c r="D63404" s="1"/>
      <c r="E63404" s="1"/>
      <c r="F63404" s="1"/>
      <c r="G63404" s="1"/>
      <c r="H63404" s="1"/>
      <c r="I63404" s="1"/>
      <c r="J63404" s="38"/>
      <c r="K63404" s="37" t="s">
        <v>722</v>
      </c>
      <c r="L63404" s="38"/>
      <c r="M63404" s="38"/>
      <c r="N63404" s="1"/>
      <c r="O63404" s="1"/>
      <c r="P63404" s="47"/>
      <c r="Q63404" s="52"/>
    </row>
    <row r="63405" spans="3:17" x14ac:dyDescent="0.2">
      <c r="C63405" s="1"/>
      <c r="D63405" s="1"/>
      <c r="E63405" s="1"/>
      <c r="F63405" s="1"/>
      <c r="G63405" s="1"/>
      <c r="H63405" s="1"/>
      <c r="I63405" s="1"/>
      <c r="J63405" s="38"/>
      <c r="K63405" s="37" t="s">
        <v>723</v>
      </c>
      <c r="L63405" s="38"/>
      <c r="M63405" s="38"/>
      <c r="N63405" s="1"/>
      <c r="O63405" s="1"/>
      <c r="P63405" s="47"/>
      <c r="Q63405" s="52"/>
    </row>
    <row r="63406" spans="3:17" x14ac:dyDescent="0.2">
      <c r="C63406" s="1"/>
      <c r="D63406" s="1"/>
      <c r="E63406" s="1"/>
      <c r="F63406" s="1"/>
      <c r="G63406" s="1"/>
      <c r="H63406" s="1"/>
      <c r="I63406" s="1"/>
      <c r="J63406" s="38"/>
      <c r="K63406" s="37" t="s">
        <v>724</v>
      </c>
      <c r="L63406" s="38"/>
      <c r="M63406" s="38"/>
      <c r="N63406" s="1"/>
      <c r="O63406" s="1"/>
      <c r="P63406" s="47"/>
      <c r="Q63406" s="52"/>
    </row>
    <row r="63407" spans="3:17" ht="25.5" x14ac:dyDescent="0.2">
      <c r="C63407" s="1"/>
      <c r="D63407" s="1"/>
      <c r="E63407" s="1"/>
      <c r="F63407" s="1"/>
      <c r="G63407" s="1"/>
      <c r="H63407" s="1"/>
      <c r="I63407" s="1"/>
      <c r="J63407" s="38"/>
      <c r="K63407" s="37" t="s">
        <v>725</v>
      </c>
      <c r="L63407" s="38"/>
      <c r="M63407" s="38"/>
      <c r="N63407" s="1"/>
      <c r="O63407" s="1"/>
      <c r="P63407" s="47"/>
      <c r="Q63407" s="52"/>
    </row>
    <row r="63408" spans="3:17" ht="25.5" x14ac:dyDescent="0.2">
      <c r="C63408" s="1"/>
      <c r="D63408" s="1"/>
      <c r="E63408" s="1"/>
      <c r="F63408" s="1"/>
      <c r="G63408" s="1"/>
      <c r="H63408" s="1"/>
      <c r="I63408" s="1"/>
      <c r="J63408" s="38"/>
      <c r="K63408" s="37" t="s">
        <v>726</v>
      </c>
      <c r="L63408" s="38"/>
      <c r="M63408" s="38"/>
      <c r="N63408" s="1"/>
      <c r="O63408" s="1"/>
      <c r="P63408" s="47"/>
      <c r="Q63408" s="52"/>
    </row>
    <row r="63409" spans="3:17" ht="25.5" x14ac:dyDescent="0.2">
      <c r="C63409" s="1"/>
      <c r="D63409" s="1"/>
      <c r="E63409" s="1"/>
      <c r="F63409" s="1"/>
      <c r="G63409" s="1"/>
      <c r="H63409" s="1"/>
      <c r="I63409" s="1"/>
      <c r="J63409" s="38"/>
      <c r="K63409" s="37" t="s">
        <v>727</v>
      </c>
      <c r="L63409" s="38"/>
      <c r="M63409" s="38"/>
      <c r="N63409" s="1"/>
      <c r="O63409" s="1"/>
      <c r="P63409" s="47"/>
      <c r="Q63409" s="52"/>
    </row>
    <row r="63410" spans="3:17" ht="25.5" x14ac:dyDescent="0.2">
      <c r="C63410" s="1"/>
      <c r="D63410" s="1"/>
      <c r="E63410" s="1"/>
      <c r="F63410" s="1"/>
      <c r="G63410" s="1"/>
      <c r="H63410" s="1"/>
      <c r="I63410" s="1"/>
      <c r="J63410" s="38"/>
      <c r="K63410" s="37" t="s">
        <v>728</v>
      </c>
      <c r="L63410" s="38"/>
      <c r="M63410" s="38"/>
      <c r="N63410" s="1"/>
      <c r="O63410" s="1"/>
      <c r="P63410" s="47"/>
      <c r="Q63410" s="52"/>
    </row>
    <row r="63411" spans="3:17" ht="25.5" x14ac:dyDescent="0.2">
      <c r="C63411" s="1"/>
      <c r="D63411" s="1"/>
      <c r="E63411" s="1"/>
      <c r="F63411" s="1"/>
      <c r="G63411" s="1"/>
      <c r="H63411" s="1"/>
      <c r="I63411" s="1"/>
      <c r="J63411" s="38"/>
      <c r="K63411" s="37" t="s">
        <v>729</v>
      </c>
      <c r="L63411" s="38"/>
      <c r="M63411" s="38"/>
      <c r="N63411" s="1"/>
      <c r="O63411" s="1"/>
      <c r="P63411" s="47"/>
      <c r="Q63411" s="52"/>
    </row>
    <row r="63412" spans="3:17" x14ac:dyDescent="0.2">
      <c r="C63412" s="1"/>
      <c r="D63412" s="1"/>
      <c r="E63412" s="1"/>
      <c r="F63412" s="1"/>
      <c r="G63412" s="1"/>
      <c r="H63412" s="1"/>
      <c r="I63412" s="1"/>
      <c r="J63412" s="38"/>
      <c r="K63412" s="37" t="s">
        <v>730</v>
      </c>
      <c r="L63412" s="38"/>
      <c r="M63412" s="38"/>
      <c r="N63412" s="1"/>
      <c r="O63412" s="1"/>
      <c r="P63412" s="47"/>
      <c r="Q63412" s="52"/>
    </row>
    <row r="63413" spans="3:17" x14ac:dyDescent="0.2">
      <c r="C63413" s="1"/>
      <c r="D63413" s="1"/>
      <c r="E63413" s="1"/>
      <c r="F63413" s="1"/>
      <c r="G63413" s="1"/>
      <c r="H63413" s="1"/>
      <c r="I63413" s="1"/>
      <c r="J63413" s="38"/>
      <c r="K63413" s="37" t="s">
        <v>731</v>
      </c>
      <c r="L63413" s="38"/>
      <c r="M63413" s="38"/>
      <c r="N63413" s="1"/>
      <c r="O63413" s="1"/>
      <c r="P63413" s="47"/>
      <c r="Q63413" s="52"/>
    </row>
    <row r="63414" spans="3:17" x14ac:dyDescent="0.2">
      <c r="C63414" s="1"/>
      <c r="D63414" s="1"/>
      <c r="E63414" s="1"/>
      <c r="F63414" s="1"/>
      <c r="G63414" s="1"/>
      <c r="H63414" s="1"/>
      <c r="I63414" s="1"/>
      <c r="J63414" s="38"/>
      <c r="K63414" s="37" t="s">
        <v>732</v>
      </c>
      <c r="L63414" s="38"/>
      <c r="M63414" s="38"/>
      <c r="N63414" s="1"/>
      <c r="O63414" s="1"/>
      <c r="P63414" s="47"/>
      <c r="Q63414" s="52"/>
    </row>
    <row r="63415" spans="3:17" ht="25.5" x14ac:dyDescent="0.2">
      <c r="C63415" s="1"/>
      <c r="D63415" s="1"/>
      <c r="E63415" s="1"/>
      <c r="F63415" s="1"/>
      <c r="G63415" s="1"/>
      <c r="H63415" s="1"/>
      <c r="I63415" s="1"/>
      <c r="J63415" s="38"/>
      <c r="K63415" s="37" t="s">
        <v>733</v>
      </c>
      <c r="L63415" s="38"/>
      <c r="M63415" s="38"/>
      <c r="N63415" s="1"/>
      <c r="O63415" s="1"/>
      <c r="P63415" s="47"/>
      <c r="Q63415" s="52"/>
    </row>
    <row r="63416" spans="3:17" x14ac:dyDescent="0.2">
      <c r="C63416" s="1"/>
      <c r="D63416" s="1"/>
      <c r="E63416" s="1"/>
      <c r="F63416" s="1"/>
      <c r="G63416" s="1"/>
      <c r="H63416" s="1"/>
      <c r="I63416" s="1"/>
      <c r="J63416" s="38"/>
      <c r="K63416" s="37" t="s">
        <v>734</v>
      </c>
      <c r="L63416" s="38"/>
      <c r="M63416" s="38"/>
      <c r="N63416" s="1"/>
      <c r="O63416" s="1"/>
      <c r="P63416" s="47"/>
      <c r="Q63416" s="52"/>
    </row>
    <row r="63417" spans="3:17" ht="25.5" x14ac:dyDescent="0.2">
      <c r="C63417" s="1"/>
      <c r="D63417" s="1"/>
      <c r="E63417" s="1"/>
      <c r="F63417" s="1"/>
      <c r="G63417" s="1"/>
      <c r="H63417" s="1"/>
      <c r="I63417" s="1"/>
      <c r="J63417" s="38"/>
      <c r="K63417" s="37" t="s">
        <v>735</v>
      </c>
      <c r="L63417" s="38"/>
      <c r="M63417" s="38"/>
      <c r="N63417" s="1"/>
      <c r="O63417" s="1"/>
      <c r="P63417" s="47"/>
      <c r="Q63417" s="52"/>
    </row>
    <row r="63418" spans="3:17" x14ac:dyDescent="0.2">
      <c r="C63418" s="1"/>
      <c r="D63418" s="1"/>
      <c r="E63418" s="1"/>
      <c r="F63418" s="1"/>
      <c r="G63418" s="1"/>
      <c r="H63418" s="1"/>
      <c r="I63418" s="1"/>
      <c r="J63418" s="38"/>
      <c r="K63418" s="37" t="s">
        <v>736</v>
      </c>
      <c r="L63418" s="38"/>
      <c r="M63418" s="38"/>
      <c r="N63418" s="1"/>
      <c r="O63418" s="1"/>
      <c r="P63418" s="47"/>
      <c r="Q63418" s="52"/>
    </row>
    <row r="63419" spans="3:17" ht="38.25" x14ac:dyDescent="0.2">
      <c r="C63419" s="1"/>
      <c r="D63419" s="1"/>
      <c r="E63419" s="1"/>
      <c r="F63419" s="1"/>
      <c r="G63419" s="1"/>
      <c r="H63419" s="1"/>
      <c r="I63419" s="1"/>
      <c r="J63419" s="38"/>
      <c r="K63419" s="37" t="s">
        <v>737</v>
      </c>
      <c r="L63419" s="38"/>
      <c r="M63419" s="38"/>
      <c r="N63419" s="1"/>
      <c r="O63419" s="1"/>
      <c r="P63419" s="47"/>
      <c r="Q63419" s="52"/>
    </row>
    <row r="63420" spans="3:17" x14ac:dyDescent="0.2">
      <c r="C63420" s="1"/>
      <c r="D63420" s="1"/>
      <c r="E63420" s="1"/>
      <c r="F63420" s="1"/>
      <c r="G63420" s="1"/>
      <c r="H63420" s="1"/>
      <c r="I63420" s="1"/>
      <c r="J63420" s="38"/>
      <c r="K63420" s="37" t="s">
        <v>738</v>
      </c>
      <c r="L63420" s="38"/>
      <c r="M63420" s="38"/>
      <c r="N63420" s="1"/>
      <c r="O63420" s="1"/>
      <c r="P63420" s="47"/>
      <c r="Q63420" s="52"/>
    </row>
    <row r="63421" spans="3:17" ht="25.5" x14ac:dyDescent="0.2">
      <c r="C63421" s="1"/>
      <c r="D63421" s="1"/>
      <c r="E63421" s="1"/>
      <c r="F63421" s="1"/>
      <c r="G63421" s="1"/>
      <c r="H63421" s="1"/>
      <c r="I63421" s="1"/>
      <c r="J63421" s="38"/>
      <c r="K63421" s="37" t="s">
        <v>739</v>
      </c>
      <c r="L63421" s="38"/>
      <c r="M63421" s="38"/>
      <c r="N63421" s="1"/>
      <c r="O63421" s="1"/>
      <c r="P63421" s="47"/>
      <c r="Q63421" s="52"/>
    </row>
    <row r="63422" spans="3:17" x14ac:dyDescent="0.2">
      <c r="C63422" s="1"/>
      <c r="D63422" s="1"/>
      <c r="E63422" s="1"/>
      <c r="F63422" s="1"/>
      <c r="G63422" s="1"/>
      <c r="H63422" s="1"/>
      <c r="I63422" s="1"/>
      <c r="J63422" s="38"/>
      <c r="K63422" s="37" t="s">
        <v>740</v>
      </c>
      <c r="L63422" s="38"/>
      <c r="M63422" s="38"/>
      <c r="N63422" s="1"/>
      <c r="O63422" s="1"/>
      <c r="P63422" s="47"/>
      <c r="Q63422" s="52"/>
    </row>
    <row r="63423" spans="3:17" ht="51" x14ac:dyDescent="0.2">
      <c r="C63423" s="1"/>
      <c r="D63423" s="1"/>
      <c r="E63423" s="1"/>
      <c r="F63423" s="1"/>
      <c r="G63423" s="1"/>
      <c r="H63423" s="1"/>
      <c r="I63423" s="1"/>
      <c r="J63423" s="38"/>
      <c r="K63423" s="37" t="s">
        <v>741</v>
      </c>
      <c r="L63423" s="38"/>
      <c r="M63423" s="38"/>
      <c r="N63423" s="1"/>
      <c r="O63423" s="1"/>
      <c r="P63423" s="47"/>
      <c r="Q63423" s="52"/>
    </row>
    <row r="63424" spans="3:17" ht="38.25" x14ac:dyDescent="0.2">
      <c r="C63424" s="1"/>
      <c r="D63424" s="1"/>
      <c r="E63424" s="1"/>
      <c r="F63424" s="1"/>
      <c r="G63424" s="1"/>
      <c r="H63424" s="1"/>
      <c r="I63424" s="1"/>
      <c r="J63424" s="38"/>
      <c r="K63424" s="37" t="s">
        <v>149</v>
      </c>
      <c r="L63424" s="38"/>
      <c r="M63424" s="38"/>
      <c r="N63424" s="1"/>
      <c r="O63424" s="1"/>
      <c r="P63424" s="47"/>
      <c r="Q63424" s="52"/>
    </row>
    <row r="63425" spans="3:17" x14ac:dyDescent="0.2">
      <c r="C63425" s="1"/>
      <c r="D63425" s="1"/>
      <c r="E63425" s="1"/>
      <c r="F63425" s="1"/>
      <c r="G63425" s="1"/>
      <c r="H63425" s="1"/>
      <c r="I63425" s="1"/>
      <c r="J63425" s="38"/>
      <c r="K63425" s="37" t="s">
        <v>742</v>
      </c>
      <c r="L63425" s="38"/>
      <c r="M63425" s="38"/>
      <c r="N63425" s="1"/>
      <c r="O63425" s="1"/>
      <c r="P63425" s="47"/>
      <c r="Q63425" s="52"/>
    </row>
    <row r="63426" spans="3:17" x14ac:dyDescent="0.2">
      <c r="C63426" s="1"/>
      <c r="D63426" s="1"/>
      <c r="E63426" s="1"/>
      <c r="F63426" s="1"/>
      <c r="G63426" s="1"/>
      <c r="H63426" s="1"/>
      <c r="I63426" s="1"/>
      <c r="J63426" s="38"/>
      <c r="K63426" s="37" t="s">
        <v>743</v>
      </c>
      <c r="L63426" s="38"/>
      <c r="M63426" s="38"/>
      <c r="N63426" s="1"/>
      <c r="O63426" s="1"/>
      <c r="P63426" s="47"/>
      <c r="Q63426" s="52"/>
    </row>
    <row r="63427" spans="3:17" ht="38.25" x14ac:dyDescent="0.2">
      <c r="C63427" s="1"/>
      <c r="D63427" s="1"/>
      <c r="E63427" s="1"/>
      <c r="F63427" s="1"/>
      <c r="G63427" s="1"/>
      <c r="H63427" s="1"/>
      <c r="I63427" s="1"/>
      <c r="J63427" s="38"/>
      <c r="K63427" s="37" t="s">
        <v>744</v>
      </c>
      <c r="L63427" s="38"/>
      <c r="M63427" s="38"/>
      <c r="N63427" s="1"/>
      <c r="O63427" s="1"/>
      <c r="P63427" s="47"/>
      <c r="Q63427" s="52"/>
    </row>
    <row r="63428" spans="3:17" ht="25.5" x14ac:dyDescent="0.2">
      <c r="C63428" s="1"/>
      <c r="D63428" s="1"/>
      <c r="E63428" s="1"/>
      <c r="F63428" s="1"/>
      <c r="G63428" s="1"/>
      <c r="H63428" s="1"/>
      <c r="I63428" s="1"/>
      <c r="J63428" s="38"/>
      <c r="K63428" s="37" t="s">
        <v>745</v>
      </c>
      <c r="L63428" s="38"/>
      <c r="M63428" s="38"/>
      <c r="N63428" s="1"/>
      <c r="O63428" s="1"/>
      <c r="P63428" s="47"/>
      <c r="Q63428" s="52"/>
    </row>
    <row r="63429" spans="3:17" ht="38.25" x14ac:dyDescent="0.2">
      <c r="C63429" s="1"/>
      <c r="D63429" s="1"/>
      <c r="E63429" s="1"/>
      <c r="F63429" s="1"/>
      <c r="G63429" s="1"/>
      <c r="H63429" s="1"/>
      <c r="I63429" s="1"/>
      <c r="J63429" s="38"/>
      <c r="K63429" s="37" t="s">
        <v>746</v>
      </c>
      <c r="L63429" s="38"/>
      <c r="M63429" s="38"/>
      <c r="N63429" s="1"/>
      <c r="O63429" s="1"/>
      <c r="P63429" s="47"/>
      <c r="Q63429" s="52"/>
    </row>
    <row r="63430" spans="3:17" x14ac:dyDescent="0.2">
      <c r="C63430" s="1"/>
      <c r="D63430" s="1"/>
      <c r="E63430" s="1"/>
      <c r="F63430" s="1"/>
      <c r="G63430" s="1"/>
      <c r="H63430" s="1"/>
      <c r="I63430" s="1"/>
      <c r="J63430" s="38"/>
      <c r="K63430" s="37" t="s">
        <v>747</v>
      </c>
      <c r="L63430" s="38"/>
      <c r="M63430" s="38"/>
      <c r="N63430" s="1"/>
      <c r="O63430" s="1"/>
      <c r="P63430" s="47"/>
      <c r="Q63430" s="52"/>
    </row>
    <row r="63431" spans="3:17" x14ac:dyDescent="0.2">
      <c r="C63431" s="1"/>
      <c r="D63431" s="1"/>
      <c r="E63431" s="1"/>
      <c r="F63431" s="1"/>
      <c r="G63431" s="1"/>
      <c r="H63431" s="1"/>
      <c r="I63431" s="1"/>
      <c r="J63431" s="38"/>
      <c r="K63431" s="37" t="s">
        <v>748</v>
      </c>
      <c r="L63431" s="38"/>
      <c r="M63431" s="38"/>
      <c r="N63431" s="1"/>
      <c r="O63431" s="1"/>
      <c r="P63431" s="47"/>
      <c r="Q63431" s="52"/>
    </row>
    <row r="63432" spans="3:17" ht="25.5" x14ac:dyDescent="0.2">
      <c r="C63432" s="1"/>
      <c r="D63432" s="1"/>
      <c r="E63432" s="1"/>
      <c r="F63432" s="1"/>
      <c r="G63432" s="1"/>
      <c r="H63432" s="1"/>
      <c r="I63432" s="1"/>
      <c r="J63432" s="38"/>
      <c r="K63432" s="37" t="s">
        <v>749</v>
      </c>
      <c r="L63432" s="38"/>
      <c r="M63432" s="38"/>
      <c r="N63432" s="1"/>
      <c r="O63432" s="1"/>
      <c r="P63432" s="47"/>
      <c r="Q63432" s="52"/>
    </row>
    <row r="63433" spans="3:17" x14ac:dyDescent="0.2">
      <c r="C63433" s="1"/>
      <c r="D63433" s="1"/>
      <c r="E63433" s="1"/>
      <c r="F63433" s="1"/>
      <c r="G63433" s="1"/>
      <c r="H63433" s="1"/>
      <c r="I63433" s="1"/>
      <c r="J63433" s="38"/>
      <c r="K63433" s="37" t="s">
        <v>750</v>
      </c>
      <c r="L63433" s="38"/>
      <c r="M63433" s="38"/>
      <c r="N63433" s="1"/>
      <c r="O63433" s="1"/>
      <c r="P63433" s="47"/>
      <c r="Q63433" s="52"/>
    </row>
    <row r="63434" spans="3:17" ht="25.5" x14ac:dyDescent="0.2">
      <c r="C63434" s="1"/>
      <c r="D63434" s="1"/>
      <c r="E63434" s="1"/>
      <c r="F63434" s="1"/>
      <c r="G63434" s="1"/>
      <c r="H63434" s="1"/>
      <c r="I63434" s="1"/>
      <c r="J63434" s="38"/>
      <c r="K63434" s="37" t="s">
        <v>751</v>
      </c>
      <c r="L63434" s="38"/>
      <c r="M63434" s="38"/>
      <c r="N63434" s="1"/>
      <c r="O63434" s="1"/>
      <c r="P63434" s="47"/>
      <c r="Q63434" s="52"/>
    </row>
    <row r="63435" spans="3:17" ht="25.5" x14ac:dyDescent="0.2">
      <c r="C63435" s="1"/>
      <c r="D63435" s="1"/>
      <c r="E63435" s="1"/>
      <c r="F63435" s="1"/>
      <c r="G63435" s="1"/>
      <c r="H63435" s="1"/>
      <c r="I63435" s="1"/>
      <c r="J63435" s="38"/>
      <c r="K63435" s="37" t="s">
        <v>752</v>
      </c>
      <c r="L63435" s="38"/>
      <c r="M63435" s="38"/>
      <c r="N63435" s="1"/>
      <c r="O63435" s="1"/>
      <c r="P63435" s="47"/>
      <c r="Q63435" s="52"/>
    </row>
    <row r="63436" spans="3:17" ht="38.25" x14ac:dyDescent="0.2">
      <c r="C63436" s="1"/>
      <c r="D63436" s="1"/>
      <c r="E63436" s="1"/>
      <c r="F63436" s="1"/>
      <c r="G63436" s="1"/>
      <c r="H63436" s="1"/>
      <c r="I63436" s="1"/>
      <c r="J63436" s="38"/>
      <c r="K63436" s="37" t="s">
        <v>753</v>
      </c>
      <c r="L63436" s="38"/>
      <c r="M63436" s="38"/>
      <c r="N63436" s="1"/>
      <c r="O63436" s="1"/>
      <c r="P63436" s="47"/>
      <c r="Q63436" s="52"/>
    </row>
    <row r="63437" spans="3:17" x14ac:dyDescent="0.2">
      <c r="C63437" s="1"/>
      <c r="D63437" s="1"/>
      <c r="E63437" s="1"/>
      <c r="F63437" s="1"/>
      <c r="G63437" s="1"/>
      <c r="H63437" s="1"/>
      <c r="I63437" s="1"/>
      <c r="J63437" s="38"/>
      <c r="K63437" s="37" t="s">
        <v>754</v>
      </c>
      <c r="L63437" s="38"/>
      <c r="M63437" s="38"/>
      <c r="N63437" s="1"/>
      <c r="O63437" s="1"/>
      <c r="P63437" s="47"/>
      <c r="Q63437" s="52"/>
    </row>
    <row r="63438" spans="3:17" x14ac:dyDescent="0.2">
      <c r="C63438" s="1"/>
      <c r="D63438" s="1"/>
      <c r="E63438" s="1"/>
      <c r="F63438" s="1"/>
      <c r="G63438" s="1"/>
      <c r="H63438" s="1"/>
      <c r="I63438" s="1"/>
      <c r="J63438" s="38"/>
      <c r="K63438" s="37" t="s">
        <v>755</v>
      </c>
      <c r="L63438" s="38"/>
      <c r="M63438" s="38"/>
      <c r="N63438" s="1"/>
      <c r="O63438" s="1"/>
      <c r="P63438" s="47"/>
      <c r="Q63438" s="52"/>
    </row>
    <row r="63439" spans="3:17" x14ac:dyDescent="0.2">
      <c r="C63439" s="1"/>
      <c r="D63439" s="1"/>
      <c r="E63439" s="1"/>
      <c r="F63439" s="1"/>
      <c r="G63439" s="1"/>
      <c r="H63439" s="1"/>
      <c r="I63439" s="1"/>
      <c r="J63439" s="38"/>
      <c r="K63439" s="37" t="s">
        <v>756</v>
      </c>
      <c r="L63439" s="38"/>
      <c r="M63439" s="38"/>
      <c r="N63439" s="1"/>
      <c r="O63439" s="1"/>
      <c r="P63439" s="47"/>
      <c r="Q63439" s="52"/>
    </row>
    <row r="63440" spans="3:17" ht="25.5" x14ac:dyDescent="0.2">
      <c r="C63440" s="1"/>
      <c r="D63440" s="1"/>
      <c r="E63440" s="1"/>
      <c r="F63440" s="1"/>
      <c r="G63440" s="1"/>
      <c r="H63440" s="1"/>
      <c r="I63440" s="1"/>
      <c r="J63440" s="38"/>
      <c r="K63440" s="37" t="s">
        <v>757</v>
      </c>
      <c r="L63440" s="38"/>
      <c r="M63440" s="38"/>
      <c r="N63440" s="1"/>
      <c r="O63440" s="1"/>
      <c r="P63440" s="47"/>
      <c r="Q63440" s="52"/>
    </row>
    <row r="63441" spans="3:17" x14ac:dyDescent="0.2">
      <c r="C63441" s="1"/>
      <c r="D63441" s="1"/>
      <c r="E63441" s="1"/>
      <c r="F63441" s="1"/>
      <c r="G63441" s="1"/>
      <c r="H63441" s="1"/>
      <c r="I63441" s="1"/>
      <c r="J63441" s="38"/>
      <c r="K63441" s="37" t="s">
        <v>758</v>
      </c>
      <c r="L63441" s="38"/>
      <c r="M63441" s="38"/>
      <c r="N63441" s="1"/>
      <c r="O63441" s="1"/>
      <c r="P63441" s="47"/>
      <c r="Q63441" s="52"/>
    </row>
    <row r="63442" spans="3:17" x14ac:dyDescent="0.2">
      <c r="C63442" s="1"/>
      <c r="D63442" s="1"/>
      <c r="E63442" s="1"/>
      <c r="F63442" s="1"/>
      <c r="G63442" s="1"/>
      <c r="H63442" s="1"/>
      <c r="I63442" s="1"/>
      <c r="J63442" s="38"/>
      <c r="K63442" s="37" t="s">
        <v>759</v>
      </c>
      <c r="L63442" s="38"/>
      <c r="M63442" s="38"/>
      <c r="N63442" s="1"/>
      <c r="O63442" s="1"/>
      <c r="P63442" s="47"/>
      <c r="Q63442" s="52"/>
    </row>
    <row r="63443" spans="3:17" ht="25.5" x14ac:dyDescent="0.2">
      <c r="C63443" s="1"/>
      <c r="D63443" s="1"/>
      <c r="E63443" s="1"/>
      <c r="F63443" s="1"/>
      <c r="G63443" s="1"/>
      <c r="H63443" s="1"/>
      <c r="I63443" s="1"/>
      <c r="J63443" s="38"/>
      <c r="K63443" s="37" t="s">
        <v>760</v>
      </c>
      <c r="L63443" s="38"/>
      <c r="M63443" s="38"/>
      <c r="N63443" s="1"/>
      <c r="O63443" s="1"/>
      <c r="P63443" s="47"/>
      <c r="Q63443" s="52"/>
    </row>
    <row r="63444" spans="3:17" x14ac:dyDescent="0.2">
      <c r="C63444" s="1"/>
      <c r="D63444" s="1"/>
      <c r="E63444" s="1"/>
      <c r="F63444" s="1"/>
      <c r="G63444" s="1"/>
      <c r="H63444" s="1"/>
      <c r="I63444" s="1"/>
      <c r="J63444" s="38"/>
      <c r="K63444" s="37" t="s">
        <v>266</v>
      </c>
      <c r="L63444" s="38"/>
      <c r="M63444" s="38"/>
      <c r="N63444" s="1"/>
      <c r="O63444" s="1"/>
      <c r="P63444" s="47"/>
      <c r="Q63444" s="52"/>
    </row>
    <row r="63445" spans="3:17" x14ac:dyDescent="0.2">
      <c r="C63445" s="1"/>
      <c r="D63445" s="1"/>
      <c r="E63445" s="1"/>
      <c r="F63445" s="1"/>
      <c r="G63445" s="1"/>
      <c r="H63445" s="1"/>
      <c r="I63445" s="1"/>
      <c r="J63445" s="38"/>
      <c r="K63445" s="37" t="s">
        <v>761</v>
      </c>
      <c r="L63445" s="38"/>
      <c r="M63445" s="38"/>
      <c r="N63445" s="1"/>
      <c r="O63445" s="1"/>
      <c r="P63445" s="47"/>
      <c r="Q63445" s="52"/>
    </row>
    <row r="63446" spans="3:17" ht="25.5" x14ac:dyDescent="0.2">
      <c r="C63446" s="1"/>
      <c r="D63446" s="1"/>
      <c r="E63446" s="1"/>
      <c r="F63446" s="1"/>
      <c r="G63446" s="1"/>
      <c r="H63446" s="1"/>
      <c r="I63446" s="1"/>
      <c r="J63446" s="38"/>
      <c r="K63446" s="37" t="s">
        <v>127</v>
      </c>
      <c r="L63446" s="38"/>
      <c r="M63446" s="38"/>
      <c r="N63446" s="1"/>
      <c r="O63446" s="1"/>
      <c r="P63446" s="47"/>
      <c r="Q63446" s="52"/>
    </row>
    <row r="63447" spans="3:17" x14ac:dyDescent="0.2">
      <c r="C63447" s="1"/>
      <c r="D63447" s="1"/>
      <c r="E63447" s="1"/>
      <c r="F63447" s="1"/>
      <c r="G63447" s="1"/>
      <c r="H63447" s="1"/>
      <c r="I63447" s="1"/>
      <c r="J63447" s="38"/>
      <c r="K63447" s="37" t="s">
        <v>762</v>
      </c>
      <c r="L63447" s="38"/>
      <c r="M63447" s="38"/>
      <c r="N63447" s="1"/>
      <c r="O63447" s="1"/>
      <c r="P63447" s="47"/>
      <c r="Q63447" s="52"/>
    </row>
    <row r="63448" spans="3:17" ht="25.5" x14ac:dyDescent="0.2">
      <c r="C63448" s="1"/>
      <c r="D63448" s="1"/>
      <c r="E63448" s="1"/>
      <c r="F63448" s="1"/>
      <c r="G63448" s="1"/>
      <c r="H63448" s="1"/>
      <c r="I63448" s="1"/>
      <c r="J63448" s="38"/>
      <c r="K63448" s="37" t="s">
        <v>763</v>
      </c>
      <c r="L63448" s="38"/>
      <c r="M63448" s="38"/>
      <c r="N63448" s="1"/>
      <c r="O63448" s="1"/>
      <c r="P63448" s="47"/>
      <c r="Q63448" s="52"/>
    </row>
    <row r="63449" spans="3:17" ht="38.25" x14ac:dyDescent="0.2">
      <c r="C63449" s="1"/>
      <c r="D63449" s="1"/>
      <c r="E63449" s="1"/>
      <c r="F63449" s="1"/>
      <c r="G63449" s="1"/>
      <c r="H63449" s="1"/>
      <c r="I63449" s="1"/>
      <c r="J63449" s="38"/>
      <c r="K63449" s="37" t="s">
        <v>764</v>
      </c>
      <c r="L63449" s="38"/>
      <c r="M63449" s="38"/>
      <c r="N63449" s="1"/>
      <c r="O63449" s="1"/>
      <c r="P63449" s="47"/>
      <c r="Q63449" s="52"/>
    </row>
    <row r="63450" spans="3:17" ht="25.5" x14ac:dyDescent="0.2">
      <c r="C63450" s="1"/>
      <c r="D63450" s="1"/>
      <c r="E63450" s="1"/>
      <c r="F63450" s="1"/>
      <c r="G63450" s="1"/>
      <c r="H63450" s="1"/>
      <c r="I63450" s="1"/>
      <c r="J63450" s="38"/>
      <c r="K63450" s="37" t="s">
        <v>765</v>
      </c>
      <c r="L63450" s="38"/>
      <c r="M63450" s="38"/>
      <c r="N63450" s="1"/>
      <c r="O63450" s="1"/>
      <c r="P63450" s="47"/>
      <c r="Q63450" s="52"/>
    </row>
    <row r="63451" spans="3:17" x14ac:dyDescent="0.2">
      <c r="C63451" s="1"/>
      <c r="D63451" s="1"/>
      <c r="E63451" s="1"/>
      <c r="F63451" s="1"/>
      <c r="G63451" s="1"/>
      <c r="H63451" s="1"/>
      <c r="I63451" s="1"/>
      <c r="J63451" s="38"/>
      <c r="K63451" s="37" t="s">
        <v>256</v>
      </c>
      <c r="L63451" s="38"/>
      <c r="M63451" s="38"/>
      <c r="N63451" s="1"/>
      <c r="O63451" s="1"/>
      <c r="P63451" s="47"/>
      <c r="Q63451" s="52"/>
    </row>
    <row r="63452" spans="3:17" ht="25.5" x14ac:dyDescent="0.2">
      <c r="C63452" s="1"/>
      <c r="D63452" s="1"/>
      <c r="E63452" s="1"/>
      <c r="F63452" s="1"/>
      <c r="G63452" s="1"/>
      <c r="H63452" s="1"/>
      <c r="I63452" s="1"/>
      <c r="J63452" s="38"/>
      <c r="K63452" s="37" t="s">
        <v>766</v>
      </c>
      <c r="L63452" s="38"/>
      <c r="M63452" s="38"/>
      <c r="N63452" s="1"/>
      <c r="O63452" s="1"/>
      <c r="P63452" s="47"/>
      <c r="Q63452" s="52"/>
    </row>
    <row r="63453" spans="3:17" ht="25.5" x14ac:dyDescent="0.2">
      <c r="C63453" s="1"/>
      <c r="D63453" s="1"/>
      <c r="E63453" s="1"/>
      <c r="F63453" s="1"/>
      <c r="G63453" s="1"/>
      <c r="H63453" s="1"/>
      <c r="I63453" s="1"/>
      <c r="J63453" s="38"/>
      <c r="K63453" s="37" t="s">
        <v>767</v>
      </c>
      <c r="L63453" s="38"/>
      <c r="M63453" s="38"/>
      <c r="N63453" s="1"/>
      <c r="O63453" s="1"/>
      <c r="P63453" s="47"/>
      <c r="Q63453" s="52"/>
    </row>
    <row r="63454" spans="3:17" ht="25.5" x14ac:dyDescent="0.2">
      <c r="C63454" s="1"/>
      <c r="D63454" s="1"/>
      <c r="E63454" s="1"/>
      <c r="F63454" s="1"/>
      <c r="G63454" s="1"/>
      <c r="H63454" s="1"/>
      <c r="I63454" s="1"/>
      <c r="J63454" s="38"/>
      <c r="K63454" s="37" t="s">
        <v>768</v>
      </c>
      <c r="L63454" s="38"/>
      <c r="M63454" s="38"/>
      <c r="N63454" s="1"/>
      <c r="O63454" s="1"/>
      <c r="P63454" s="47"/>
      <c r="Q63454" s="52"/>
    </row>
    <row r="63455" spans="3:17" x14ac:dyDescent="0.2">
      <c r="C63455" s="1"/>
      <c r="D63455" s="1"/>
      <c r="E63455" s="1"/>
      <c r="F63455" s="1"/>
      <c r="G63455" s="1"/>
      <c r="H63455" s="1"/>
      <c r="I63455" s="1"/>
      <c r="J63455" s="38"/>
      <c r="K63455" s="37" t="s">
        <v>769</v>
      </c>
      <c r="L63455" s="38"/>
      <c r="M63455" s="38"/>
      <c r="N63455" s="1"/>
      <c r="O63455" s="1"/>
      <c r="P63455" s="47"/>
      <c r="Q63455" s="52"/>
    </row>
    <row r="63456" spans="3:17" ht="25.5" x14ac:dyDescent="0.2">
      <c r="C63456" s="1"/>
      <c r="D63456" s="1"/>
      <c r="E63456" s="1"/>
      <c r="F63456" s="1"/>
      <c r="G63456" s="1"/>
      <c r="H63456" s="1"/>
      <c r="I63456" s="1"/>
      <c r="J63456" s="38"/>
      <c r="K63456" s="37" t="s">
        <v>770</v>
      </c>
      <c r="L63456" s="38"/>
      <c r="M63456" s="38"/>
      <c r="N63456" s="1"/>
      <c r="O63456" s="1"/>
      <c r="P63456" s="47"/>
      <c r="Q63456" s="52"/>
    </row>
    <row r="63457" spans="3:17" x14ac:dyDescent="0.2">
      <c r="C63457" s="1"/>
      <c r="D63457" s="1"/>
      <c r="E63457" s="1"/>
      <c r="F63457" s="1"/>
      <c r="G63457" s="1"/>
      <c r="H63457" s="1"/>
      <c r="I63457" s="1"/>
      <c r="J63457" s="38"/>
      <c r="K63457" s="37" t="s">
        <v>101</v>
      </c>
      <c r="L63457" s="38"/>
      <c r="M63457" s="38"/>
      <c r="N63457" s="1"/>
      <c r="O63457" s="1"/>
      <c r="P63457" s="47"/>
      <c r="Q63457" s="52"/>
    </row>
    <row r="63458" spans="3:17" ht="25.5" x14ac:dyDescent="0.2">
      <c r="C63458" s="1"/>
      <c r="D63458" s="1"/>
      <c r="E63458" s="1"/>
      <c r="F63458" s="1"/>
      <c r="G63458" s="1"/>
      <c r="H63458" s="1"/>
      <c r="I63458" s="1"/>
      <c r="J63458" s="38"/>
      <c r="K63458" s="37" t="s">
        <v>771</v>
      </c>
      <c r="L63458" s="38"/>
      <c r="M63458" s="38"/>
      <c r="N63458" s="1"/>
      <c r="O63458" s="1"/>
      <c r="P63458" s="47"/>
      <c r="Q63458" s="52"/>
    </row>
    <row r="63459" spans="3:17" ht="25.5" x14ac:dyDescent="0.2">
      <c r="C63459" s="1"/>
      <c r="D63459" s="1"/>
      <c r="E63459" s="1"/>
      <c r="F63459" s="1"/>
      <c r="G63459" s="1"/>
      <c r="H63459" s="1"/>
      <c r="I63459" s="1"/>
      <c r="J63459" s="38"/>
      <c r="K63459" s="37" t="s">
        <v>772</v>
      </c>
      <c r="L63459" s="38"/>
      <c r="M63459" s="38"/>
      <c r="N63459" s="1"/>
      <c r="O63459" s="1"/>
      <c r="P63459" s="47"/>
      <c r="Q63459" s="52"/>
    </row>
    <row r="63460" spans="3:17" x14ac:dyDescent="0.2">
      <c r="C63460" s="1"/>
      <c r="D63460" s="1"/>
      <c r="E63460" s="1"/>
      <c r="F63460" s="1"/>
      <c r="G63460" s="1"/>
      <c r="H63460" s="1"/>
      <c r="I63460" s="1"/>
      <c r="J63460" s="38"/>
      <c r="K63460" s="37" t="s">
        <v>773</v>
      </c>
      <c r="L63460" s="38"/>
      <c r="M63460" s="38"/>
      <c r="N63460" s="1"/>
      <c r="O63460" s="1"/>
      <c r="P63460" s="47"/>
      <c r="Q63460" s="52"/>
    </row>
    <row r="63461" spans="3:17" x14ac:dyDescent="0.2">
      <c r="C63461" s="1"/>
      <c r="D63461" s="1"/>
      <c r="E63461" s="1"/>
      <c r="F63461" s="1"/>
      <c r="G63461" s="1"/>
      <c r="H63461" s="1"/>
      <c r="I63461" s="1"/>
      <c r="J63461" s="38"/>
      <c r="K63461" s="37" t="s">
        <v>774</v>
      </c>
      <c r="L63461" s="38"/>
      <c r="M63461" s="38"/>
      <c r="N63461" s="1"/>
      <c r="O63461" s="1"/>
      <c r="P63461" s="47"/>
      <c r="Q63461" s="52"/>
    </row>
    <row r="63462" spans="3:17" x14ac:dyDescent="0.2">
      <c r="C63462" s="1"/>
      <c r="D63462" s="1"/>
      <c r="E63462" s="1"/>
      <c r="F63462" s="1"/>
      <c r="G63462" s="1"/>
      <c r="H63462" s="1"/>
      <c r="I63462" s="1"/>
      <c r="J63462" s="38"/>
      <c r="K63462" s="37" t="s">
        <v>775</v>
      </c>
      <c r="L63462" s="38"/>
      <c r="M63462" s="38"/>
      <c r="N63462" s="1"/>
      <c r="O63462" s="1"/>
      <c r="P63462" s="47"/>
      <c r="Q63462" s="52"/>
    </row>
    <row r="63463" spans="3:17" ht="25.5" x14ac:dyDescent="0.2">
      <c r="C63463" s="1"/>
      <c r="D63463" s="1"/>
      <c r="E63463" s="1"/>
      <c r="F63463" s="1"/>
      <c r="G63463" s="1"/>
      <c r="H63463" s="1"/>
      <c r="I63463" s="1"/>
      <c r="J63463" s="38"/>
      <c r="K63463" s="37" t="s">
        <v>776</v>
      </c>
      <c r="L63463" s="38"/>
      <c r="M63463" s="38"/>
      <c r="N63463" s="1"/>
      <c r="O63463" s="1"/>
      <c r="P63463" s="47"/>
      <c r="Q63463" s="52"/>
    </row>
    <row r="63464" spans="3:17" ht="25.5" x14ac:dyDescent="0.2">
      <c r="C63464" s="1"/>
      <c r="D63464" s="1"/>
      <c r="E63464" s="1"/>
      <c r="F63464" s="1"/>
      <c r="G63464" s="1"/>
      <c r="H63464" s="1"/>
      <c r="I63464" s="1"/>
      <c r="J63464" s="38"/>
      <c r="K63464" s="37" t="s">
        <v>777</v>
      </c>
      <c r="L63464" s="38"/>
      <c r="M63464" s="38"/>
      <c r="N63464" s="1"/>
      <c r="O63464" s="1"/>
      <c r="P63464" s="47"/>
      <c r="Q63464" s="52"/>
    </row>
    <row r="63465" spans="3:17" x14ac:dyDescent="0.2">
      <c r="C63465" s="1"/>
      <c r="D63465" s="1"/>
      <c r="E63465" s="1"/>
      <c r="F63465" s="1"/>
      <c r="G63465" s="1"/>
      <c r="H63465" s="1"/>
      <c r="I63465" s="1"/>
      <c r="J63465" s="38"/>
      <c r="K63465" s="37" t="s">
        <v>363</v>
      </c>
      <c r="L63465" s="38"/>
      <c r="M63465" s="38"/>
      <c r="N63465" s="1"/>
      <c r="O63465" s="1"/>
      <c r="P63465" s="47"/>
      <c r="Q63465" s="52"/>
    </row>
    <row r="63466" spans="3:17" x14ac:dyDescent="0.2">
      <c r="C63466" s="1"/>
      <c r="D63466" s="1"/>
      <c r="E63466" s="1"/>
      <c r="F63466" s="1"/>
      <c r="G63466" s="1"/>
      <c r="H63466" s="1"/>
      <c r="I63466" s="1"/>
      <c r="J63466" s="38"/>
      <c r="K63466" s="37" t="s">
        <v>778</v>
      </c>
      <c r="L63466" s="38"/>
      <c r="M63466" s="38"/>
      <c r="N63466" s="1"/>
      <c r="O63466" s="1"/>
      <c r="P63466" s="47"/>
      <c r="Q63466" s="52"/>
    </row>
    <row r="63467" spans="3:17" ht="25.5" x14ac:dyDescent="0.2">
      <c r="C63467" s="1"/>
      <c r="D63467" s="1"/>
      <c r="E63467" s="1"/>
      <c r="F63467" s="1"/>
      <c r="G63467" s="1"/>
      <c r="H63467" s="1"/>
      <c r="I63467" s="1"/>
      <c r="J63467" s="38"/>
      <c r="K63467" s="37" t="s">
        <v>779</v>
      </c>
      <c r="L63467" s="38"/>
      <c r="M63467" s="38"/>
      <c r="N63467" s="1"/>
      <c r="O63467" s="1"/>
      <c r="P63467" s="47"/>
      <c r="Q63467" s="52"/>
    </row>
    <row r="63468" spans="3:17" ht="25.5" x14ac:dyDescent="0.2">
      <c r="C63468" s="1"/>
      <c r="D63468" s="1"/>
      <c r="E63468" s="1"/>
      <c r="F63468" s="1"/>
      <c r="G63468" s="1"/>
      <c r="H63468" s="1"/>
      <c r="I63468" s="1"/>
      <c r="J63468" s="38"/>
      <c r="K63468" s="37" t="s">
        <v>780</v>
      </c>
      <c r="L63468" s="38"/>
      <c r="M63468" s="38"/>
      <c r="N63468" s="1"/>
      <c r="O63468" s="1"/>
      <c r="P63468" s="47"/>
      <c r="Q63468" s="52"/>
    </row>
    <row r="63469" spans="3:17" x14ac:dyDescent="0.2">
      <c r="C63469" s="1"/>
      <c r="D63469" s="1"/>
      <c r="E63469" s="1"/>
      <c r="F63469" s="1"/>
      <c r="G63469" s="1"/>
      <c r="H63469" s="1"/>
      <c r="I63469" s="1"/>
      <c r="J63469" s="38"/>
      <c r="K63469" s="37" t="s">
        <v>781</v>
      </c>
      <c r="L63469" s="38"/>
      <c r="M63469" s="38"/>
      <c r="N63469" s="1"/>
      <c r="O63469" s="1"/>
      <c r="P63469" s="47"/>
      <c r="Q63469" s="52"/>
    </row>
    <row r="63470" spans="3:17" x14ac:dyDescent="0.2">
      <c r="C63470" s="1"/>
      <c r="D63470" s="1"/>
      <c r="E63470" s="1"/>
      <c r="F63470" s="1"/>
      <c r="G63470" s="1"/>
      <c r="H63470" s="1"/>
      <c r="I63470" s="1"/>
      <c r="J63470" s="38"/>
      <c r="K63470" s="37" t="s">
        <v>782</v>
      </c>
      <c r="L63470" s="38"/>
      <c r="M63470" s="38"/>
      <c r="N63470" s="1"/>
      <c r="O63470" s="1"/>
      <c r="P63470" s="47"/>
      <c r="Q63470" s="52"/>
    </row>
    <row r="63471" spans="3:17" ht="25.5" x14ac:dyDescent="0.2">
      <c r="C63471" s="1"/>
      <c r="D63471" s="1"/>
      <c r="E63471" s="1"/>
      <c r="F63471" s="1"/>
      <c r="G63471" s="1"/>
      <c r="H63471" s="1"/>
      <c r="I63471" s="1"/>
      <c r="J63471" s="38"/>
      <c r="K63471" s="37" t="s">
        <v>783</v>
      </c>
      <c r="L63471" s="38"/>
      <c r="M63471" s="38"/>
      <c r="N63471" s="1"/>
      <c r="O63471" s="1"/>
      <c r="P63471" s="47"/>
      <c r="Q63471" s="52"/>
    </row>
    <row r="63472" spans="3:17" ht="38.25" x14ac:dyDescent="0.2">
      <c r="C63472" s="1"/>
      <c r="D63472" s="1"/>
      <c r="E63472" s="1"/>
      <c r="F63472" s="1"/>
      <c r="G63472" s="1"/>
      <c r="H63472" s="1"/>
      <c r="I63472" s="1"/>
      <c r="J63472" s="38"/>
      <c r="K63472" s="37" t="s">
        <v>153</v>
      </c>
      <c r="L63472" s="38"/>
      <c r="M63472" s="38"/>
      <c r="N63472" s="1"/>
      <c r="O63472" s="1"/>
      <c r="P63472" s="47"/>
      <c r="Q63472" s="52"/>
    </row>
    <row r="63473" spans="3:17" ht="25.5" x14ac:dyDescent="0.2">
      <c r="C63473" s="1"/>
      <c r="D63473" s="1"/>
      <c r="E63473" s="1"/>
      <c r="F63473" s="1"/>
      <c r="G63473" s="1"/>
      <c r="H63473" s="1"/>
      <c r="I63473" s="1"/>
      <c r="J63473" s="38"/>
      <c r="K63473" s="37" t="s">
        <v>784</v>
      </c>
      <c r="L63473" s="38"/>
      <c r="M63473" s="38"/>
      <c r="N63473" s="1"/>
      <c r="O63473" s="1"/>
      <c r="P63473" s="47"/>
      <c r="Q63473" s="52"/>
    </row>
    <row r="63474" spans="3:17" ht="25.5" x14ac:dyDescent="0.2">
      <c r="C63474" s="1"/>
      <c r="D63474" s="1"/>
      <c r="E63474" s="1"/>
      <c r="F63474" s="1"/>
      <c r="G63474" s="1"/>
      <c r="H63474" s="1"/>
      <c r="I63474" s="1"/>
      <c r="J63474" s="38"/>
      <c r="K63474" s="37" t="s">
        <v>785</v>
      </c>
      <c r="L63474" s="38"/>
      <c r="M63474" s="38"/>
      <c r="N63474" s="1"/>
      <c r="O63474" s="1"/>
      <c r="P63474" s="47"/>
      <c r="Q63474" s="52"/>
    </row>
    <row r="63475" spans="3:17" ht="25.5" x14ac:dyDescent="0.2">
      <c r="C63475" s="1"/>
      <c r="D63475" s="1"/>
      <c r="E63475" s="1"/>
      <c r="F63475" s="1"/>
      <c r="G63475" s="1"/>
      <c r="H63475" s="1"/>
      <c r="I63475" s="1"/>
      <c r="J63475" s="38"/>
      <c r="K63475" s="37" t="s">
        <v>786</v>
      </c>
      <c r="L63475" s="38"/>
      <c r="M63475" s="38"/>
      <c r="N63475" s="1"/>
      <c r="O63475" s="1"/>
      <c r="P63475" s="47"/>
      <c r="Q63475" s="52"/>
    </row>
    <row r="63476" spans="3:17" x14ac:dyDescent="0.2">
      <c r="C63476" s="1"/>
      <c r="D63476" s="1"/>
      <c r="E63476" s="1"/>
      <c r="F63476" s="1"/>
      <c r="G63476" s="1"/>
      <c r="H63476" s="1"/>
      <c r="I63476" s="1"/>
      <c r="J63476" s="38"/>
      <c r="K63476" s="37" t="s">
        <v>787</v>
      </c>
      <c r="L63476" s="38"/>
      <c r="M63476" s="38"/>
      <c r="N63476" s="1"/>
      <c r="O63476" s="1"/>
      <c r="P63476" s="47"/>
      <c r="Q63476" s="52"/>
    </row>
    <row r="63477" spans="3:17" ht="25.5" x14ac:dyDescent="0.2">
      <c r="C63477" s="1"/>
      <c r="D63477" s="1"/>
      <c r="E63477" s="1"/>
      <c r="F63477" s="1"/>
      <c r="G63477" s="1"/>
      <c r="H63477" s="1"/>
      <c r="I63477" s="1"/>
      <c r="J63477" s="38"/>
      <c r="K63477" s="37" t="s">
        <v>252</v>
      </c>
      <c r="L63477" s="38"/>
      <c r="M63477" s="38"/>
      <c r="N63477" s="1"/>
      <c r="O63477" s="1"/>
      <c r="P63477" s="47"/>
      <c r="Q63477" s="52"/>
    </row>
    <row r="63478" spans="3:17" ht="25.5" x14ac:dyDescent="0.2">
      <c r="C63478" s="1"/>
      <c r="D63478" s="1"/>
      <c r="E63478" s="1"/>
      <c r="F63478" s="1"/>
      <c r="G63478" s="1"/>
      <c r="H63478" s="1"/>
      <c r="I63478" s="1"/>
      <c r="J63478" s="38"/>
      <c r="K63478" s="37" t="s">
        <v>788</v>
      </c>
      <c r="L63478" s="38"/>
      <c r="M63478" s="38"/>
      <c r="N63478" s="1"/>
      <c r="O63478" s="1"/>
      <c r="P63478" s="47"/>
      <c r="Q63478" s="52"/>
    </row>
    <row r="63479" spans="3:17" ht="25.5" x14ac:dyDescent="0.2">
      <c r="C63479" s="1"/>
      <c r="D63479" s="1"/>
      <c r="E63479" s="1"/>
      <c r="F63479" s="1"/>
      <c r="G63479" s="1"/>
      <c r="H63479" s="1"/>
      <c r="I63479" s="1"/>
      <c r="J63479" s="38"/>
      <c r="K63479" s="37" t="s">
        <v>789</v>
      </c>
      <c r="L63479" s="38"/>
      <c r="M63479" s="38"/>
      <c r="N63479" s="1"/>
      <c r="O63479" s="1"/>
      <c r="P63479" s="47"/>
      <c r="Q63479" s="52"/>
    </row>
    <row r="63480" spans="3:17" ht="25.5" x14ac:dyDescent="0.2">
      <c r="C63480" s="1"/>
      <c r="D63480" s="1"/>
      <c r="E63480" s="1"/>
      <c r="F63480" s="1"/>
      <c r="G63480" s="1"/>
      <c r="H63480" s="1"/>
      <c r="I63480" s="1"/>
      <c r="J63480" s="38"/>
      <c r="K63480" s="37" t="s">
        <v>790</v>
      </c>
      <c r="L63480" s="38"/>
      <c r="M63480" s="38"/>
      <c r="N63480" s="1"/>
      <c r="O63480" s="1"/>
      <c r="P63480" s="47"/>
      <c r="Q63480" s="52"/>
    </row>
    <row r="63481" spans="3:17" ht="38.25" x14ac:dyDescent="0.2">
      <c r="C63481" s="1"/>
      <c r="D63481" s="1"/>
      <c r="E63481" s="1"/>
      <c r="F63481" s="1"/>
      <c r="G63481" s="1"/>
      <c r="H63481" s="1"/>
      <c r="I63481" s="1"/>
      <c r="J63481" s="38"/>
      <c r="K63481" s="37" t="s">
        <v>791</v>
      </c>
      <c r="L63481" s="38"/>
      <c r="M63481" s="38"/>
      <c r="N63481" s="1"/>
      <c r="O63481" s="1"/>
      <c r="P63481" s="47"/>
      <c r="Q63481" s="52"/>
    </row>
    <row r="63482" spans="3:17" ht="25.5" x14ac:dyDescent="0.2">
      <c r="C63482" s="1"/>
      <c r="D63482" s="1"/>
      <c r="E63482" s="1"/>
      <c r="F63482" s="1"/>
      <c r="G63482" s="1"/>
      <c r="H63482" s="1"/>
      <c r="I63482" s="1"/>
      <c r="J63482" s="38"/>
      <c r="K63482" s="37" t="s">
        <v>792</v>
      </c>
      <c r="L63482" s="38"/>
      <c r="M63482" s="38"/>
      <c r="N63482" s="1"/>
      <c r="O63482" s="1"/>
      <c r="P63482" s="47"/>
      <c r="Q63482" s="52"/>
    </row>
    <row r="63483" spans="3:17" ht="25.5" x14ac:dyDescent="0.2">
      <c r="C63483" s="1"/>
      <c r="D63483" s="1"/>
      <c r="E63483" s="1"/>
      <c r="F63483" s="1"/>
      <c r="G63483" s="1"/>
      <c r="H63483" s="1"/>
      <c r="I63483" s="1"/>
      <c r="J63483" s="38"/>
      <c r="K63483" s="37" t="s">
        <v>793</v>
      </c>
      <c r="L63483" s="38"/>
      <c r="M63483" s="38"/>
      <c r="N63483" s="1"/>
      <c r="O63483" s="1"/>
      <c r="P63483" s="47"/>
      <c r="Q63483" s="52"/>
    </row>
    <row r="63484" spans="3:17" ht="38.25" x14ac:dyDescent="0.2">
      <c r="C63484" s="1"/>
      <c r="D63484" s="1"/>
      <c r="E63484" s="1"/>
      <c r="F63484" s="1"/>
      <c r="G63484" s="1"/>
      <c r="H63484" s="1"/>
      <c r="I63484" s="1"/>
      <c r="J63484" s="38"/>
      <c r="K63484" s="37" t="s">
        <v>794</v>
      </c>
      <c r="L63484" s="38"/>
      <c r="M63484" s="38"/>
      <c r="N63484" s="1"/>
      <c r="O63484" s="1"/>
      <c r="P63484" s="47"/>
      <c r="Q63484" s="52"/>
    </row>
    <row r="63485" spans="3:17" ht="25.5" x14ac:dyDescent="0.2">
      <c r="C63485" s="1"/>
      <c r="D63485" s="1"/>
      <c r="E63485" s="1"/>
      <c r="F63485" s="1"/>
      <c r="G63485" s="1"/>
      <c r="H63485" s="1"/>
      <c r="I63485" s="1"/>
      <c r="J63485" s="38"/>
      <c r="K63485" s="37" t="s">
        <v>795</v>
      </c>
      <c r="L63485" s="38"/>
      <c r="M63485" s="38"/>
      <c r="N63485" s="1"/>
      <c r="O63485" s="1"/>
      <c r="P63485" s="47"/>
      <c r="Q63485" s="52"/>
    </row>
    <row r="63486" spans="3:17" ht="38.25" x14ac:dyDescent="0.2">
      <c r="C63486" s="1"/>
      <c r="D63486" s="1"/>
      <c r="E63486" s="1"/>
      <c r="F63486" s="1"/>
      <c r="G63486" s="1"/>
      <c r="H63486" s="1"/>
      <c r="I63486" s="1"/>
      <c r="J63486" s="38"/>
      <c r="K63486" s="37" t="s">
        <v>796</v>
      </c>
      <c r="L63486" s="38"/>
      <c r="M63486" s="38"/>
      <c r="N63486" s="1"/>
      <c r="O63486" s="1"/>
      <c r="P63486" s="47"/>
      <c r="Q63486" s="52"/>
    </row>
    <row r="63487" spans="3:17" ht="38.25" x14ac:dyDescent="0.2">
      <c r="C63487" s="1"/>
      <c r="D63487" s="1"/>
      <c r="E63487" s="1"/>
      <c r="F63487" s="1"/>
      <c r="G63487" s="1"/>
      <c r="H63487" s="1"/>
      <c r="I63487" s="1"/>
      <c r="J63487" s="38"/>
      <c r="K63487" s="37" t="s">
        <v>797</v>
      </c>
      <c r="L63487" s="38"/>
      <c r="M63487" s="38"/>
      <c r="N63487" s="1"/>
      <c r="O63487" s="1"/>
      <c r="P63487" s="47"/>
      <c r="Q63487" s="52"/>
    </row>
    <row r="63488" spans="3:17" ht="25.5" x14ac:dyDescent="0.2">
      <c r="C63488" s="1"/>
      <c r="D63488" s="1"/>
      <c r="E63488" s="1"/>
      <c r="F63488" s="1"/>
      <c r="G63488" s="1"/>
      <c r="H63488" s="1"/>
      <c r="I63488" s="1"/>
      <c r="J63488" s="38"/>
      <c r="K63488" s="37" t="s">
        <v>798</v>
      </c>
      <c r="L63488" s="38"/>
      <c r="M63488" s="38"/>
      <c r="N63488" s="1"/>
      <c r="O63488" s="1"/>
      <c r="P63488" s="47"/>
      <c r="Q63488" s="52"/>
    </row>
    <row r="63489" spans="3:17" x14ac:dyDescent="0.2">
      <c r="C63489" s="1"/>
      <c r="D63489" s="1"/>
      <c r="E63489" s="1"/>
      <c r="F63489" s="1"/>
      <c r="G63489" s="1"/>
      <c r="H63489" s="1"/>
      <c r="I63489" s="1"/>
      <c r="J63489" s="38"/>
      <c r="K63489" s="37" t="s">
        <v>104</v>
      </c>
      <c r="L63489" s="38"/>
      <c r="M63489" s="38"/>
      <c r="N63489" s="1"/>
      <c r="O63489" s="1"/>
      <c r="P63489" s="47"/>
      <c r="Q63489" s="52"/>
    </row>
    <row r="63490" spans="3:17" ht="51" x14ac:dyDescent="0.2">
      <c r="C63490" s="1"/>
      <c r="D63490" s="1"/>
      <c r="E63490" s="1"/>
      <c r="F63490" s="1"/>
      <c r="G63490" s="1"/>
      <c r="H63490" s="1"/>
      <c r="I63490" s="1"/>
      <c r="J63490" s="38"/>
      <c r="K63490" s="37" t="s">
        <v>799</v>
      </c>
      <c r="L63490" s="38"/>
      <c r="M63490" s="38"/>
      <c r="N63490" s="1"/>
      <c r="O63490" s="1"/>
      <c r="P63490" s="47"/>
      <c r="Q63490" s="52"/>
    </row>
    <row r="63491" spans="3:17" ht="38.25" x14ac:dyDescent="0.2">
      <c r="C63491" s="1"/>
      <c r="D63491" s="1"/>
      <c r="E63491" s="1"/>
      <c r="F63491" s="1"/>
      <c r="G63491" s="1"/>
      <c r="H63491" s="1"/>
      <c r="I63491" s="1"/>
      <c r="J63491" s="38"/>
      <c r="K63491" s="37" t="s">
        <v>800</v>
      </c>
      <c r="L63491" s="38"/>
      <c r="M63491" s="38"/>
      <c r="N63491" s="1"/>
      <c r="O63491" s="1"/>
      <c r="P63491" s="47"/>
      <c r="Q63491" s="52"/>
    </row>
    <row r="63492" spans="3:17" ht="38.25" x14ac:dyDescent="0.2">
      <c r="C63492" s="1"/>
      <c r="D63492" s="1"/>
      <c r="E63492" s="1"/>
      <c r="F63492" s="1"/>
      <c r="G63492" s="1"/>
      <c r="H63492" s="1"/>
      <c r="I63492" s="1"/>
      <c r="J63492" s="38"/>
      <c r="K63492" s="37" t="s">
        <v>801</v>
      </c>
      <c r="L63492" s="38"/>
      <c r="M63492" s="38"/>
      <c r="N63492" s="1"/>
      <c r="O63492" s="1"/>
      <c r="P63492" s="47"/>
      <c r="Q63492" s="52"/>
    </row>
    <row r="63493" spans="3:17" ht="25.5" x14ac:dyDescent="0.2">
      <c r="C63493" s="1"/>
      <c r="D63493" s="1"/>
      <c r="E63493" s="1"/>
      <c r="F63493" s="1"/>
      <c r="G63493" s="1"/>
      <c r="H63493" s="1"/>
      <c r="I63493" s="1"/>
      <c r="J63493" s="38"/>
      <c r="K63493" s="37" t="s">
        <v>802</v>
      </c>
      <c r="L63493" s="38"/>
      <c r="M63493" s="38"/>
      <c r="N63493" s="1"/>
      <c r="O63493" s="1"/>
      <c r="P63493" s="47"/>
      <c r="Q63493" s="52"/>
    </row>
    <row r="63494" spans="3:17" ht="25.5" x14ac:dyDescent="0.2">
      <c r="C63494" s="1"/>
      <c r="D63494" s="1"/>
      <c r="E63494" s="1"/>
      <c r="F63494" s="1"/>
      <c r="G63494" s="1"/>
      <c r="H63494" s="1"/>
      <c r="I63494" s="1"/>
      <c r="J63494" s="38"/>
      <c r="K63494" s="37" t="s">
        <v>803</v>
      </c>
      <c r="L63494" s="38"/>
      <c r="M63494" s="38"/>
      <c r="N63494" s="1"/>
      <c r="O63494" s="1"/>
      <c r="P63494" s="47"/>
      <c r="Q63494" s="52"/>
    </row>
    <row r="63495" spans="3:17" ht="25.5" x14ac:dyDescent="0.2">
      <c r="C63495" s="1"/>
      <c r="D63495" s="1"/>
      <c r="E63495" s="1"/>
      <c r="F63495" s="1"/>
      <c r="G63495" s="1"/>
      <c r="H63495" s="1"/>
      <c r="I63495" s="1"/>
      <c r="J63495" s="38"/>
      <c r="K63495" s="37" t="s">
        <v>804</v>
      </c>
      <c r="L63495" s="38"/>
      <c r="M63495" s="38"/>
      <c r="N63495" s="1"/>
      <c r="O63495" s="1"/>
      <c r="P63495" s="47"/>
      <c r="Q63495" s="52"/>
    </row>
    <row r="63496" spans="3:17" ht="25.5" x14ac:dyDescent="0.2">
      <c r="C63496" s="1"/>
      <c r="D63496" s="1"/>
      <c r="E63496" s="1"/>
      <c r="F63496" s="1"/>
      <c r="G63496" s="1"/>
      <c r="H63496" s="1"/>
      <c r="I63496" s="1"/>
      <c r="J63496" s="38"/>
      <c r="K63496" s="37" t="s">
        <v>805</v>
      </c>
      <c r="L63496" s="38"/>
      <c r="M63496" s="38"/>
      <c r="N63496" s="1"/>
      <c r="O63496" s="1"/>
      <c r="P63496" s="47"/>
      <c r="Q63496" s="52"/>
    </row>
    <row r="63497" spans="3:17" ht="25.5" x14ac:dyDescent="0.2">
      <c r="C63497" s="1"/>
      <c r="D63497" s="1"/>
      <c r="E63497" s="1"/>
      <c r="F63497" s="1"/>
      <c r="G63497" s="1"/>
      <c r="H63497" s="1"/>
      <c r="I63497" s="1"/>
      <c r="J63497" s="38"/>
      <c r="K63497" s="37" t="s">
        <v>806</v>
      </c>
      <c r="L63497" s="38"/>
      <c r="M63497" s="38"/>
      <c r="N63497" s="1"/>
      <c r="O63497" s="1"/>
      <c r="P63497" s="47"/>
      <c r="Q63497" s="52"/>
    </row>
    <row r="63498" spans="3:17" ht="25.5" x14ac:dyDescent="0.2">
      <c r="C63498" s="1"/>
      <c r="D63498" s="1"/>
      <c r="E63498" s="1"/>
      <c r="F63498" s="1"/>
      <c r="G63498" s="1"/>
      <c r="H63498" s="1"/>
      <c r="I63498" s="1"/>
      <c r="J63498" s="38"/>
      <c r="K63498" s="37" t="s">
        <v>807</v>
      </c>
      <c r="L63498" s="38"/>
      <c r="M63498" s="38"/>
      <c r="N63498" s="1"/>
      <c r="O63498" s="1"/>
      <c r="P63498" s="47"/>
      <c r="Q63498" s="52"/>
    </row>
    <row r="63499" spans="3:17" ht="38.25" x14ac:dyDescent="0.2">
      <c r="C63499" s="1"/>
      <c r="D63499" s="1"/>
      <c r="E63499" s="1"/>
      <c r="F63499" s="1"/>
      <c r="G63499" s="1"/>
      <c r="H63499" s="1"/>
      <c r="I63499" s="1"/>
      <c r="J63499" s="38"/>
      <c r="K63499" s="37" t="s">
        <v>808</v>
      </c>
      <c r="L63499" s="38"/>
      <c r="M63499" s="38"/>
      <c r="N63499" s="1"/>
      <c r="O63499" s="1"/>
      <c r="P63499" s="47"/>
      <c r="Q63499" s="52"/>
    </row>
    <row r="63500" spans="3:17" x14ac:dyDescent="0.2">
      <c r="C63500" s="1"/>
      <c r="D63500" s="1"/>
      <c r="E63500" s="1"/>
      <c r="F63500" s="1"/>
      <c r="G63500" s="1"/>
      <c r="H63500" s="1"/>
      <c r="I63500" s="1"/>
      <c r="J63500" s="38"/>
      <c r="K63500" s="37" t="s">
        <v>809</v>
      </c>
      <c r="L63500" s="38"/>
      <c r="M63500" s="38"/>
      <c r="N63500" s="1"/>
      <c r="O63500" s="1"/>
      <c r="P63500" s="47"/>
      <c r="Q63500" s="52"/>
    </row>
    <row r="63501" spans="3:17" ht="25.5" x14ac:dyDescent="0.2">
      <c r="C63501" s="1"/>
      <c r="D63501" s="1"/>
      <c r="E63501" s="1"/>
      <c r="F63501" s="1"/>
      <c r="G63501" s="1"/>
      <c r="H63501" s="1"/>
      <c r="I63501" s="1"/>
      <c r="J63501" s="38"/>
      <c r="K63501" s="37" t="s">
        <v>810</v>
      </c>
      <c r="L63501" s="38"/>
      <c r="M63501" s="38"/>
      <c r="N63501" s="1"/>
      <c r="O63501" s="1"/>
      <c r="P63501" s="47"/>
      <c r="Q63501" s="52"/>
    </row>
    <row r="63502" spans="3:17" ht="25.5" x14ac:dyDescent="0.2">
      <c r="C63502" s="1"/>
      <c r="D63502" s="1"/>
      <c r="E63502" s="1"/>
      <c r="F63502" s="1"/>
      <c r="G63502" s="1"/>
      <c r="H63502" s="1"/>
      <c r="I63502" s="1"/>
      <c r="J63502" s="38"/>
      <c r="K63502" s="37" t="s">
        <v>811</v>
      </c>
      <c r="L63502" s="38"/>
      <c r="M63502" s="38"/>
      <c r="N63502" s="1"/>
      <c r="O63502" s="1"/>
      <c r="P63502" s="47"/>
      <c r="Q63502" s="52"/>
    </row>
    <row r="63503" spans="3:17" ht="25.5" x14ac:dyDescent="0.2">
      <c r="C63503" s="1"/>
      <c r="D63503" s="1"/>
      <c r="E63503" s="1"/>
      <c r="F63503" s="1"/>
      <c r="G63503" s="1"/>
      <c r="H63503" s="1"/>
      <c r="I63503" s="1"/>
      <c r="J63503" s="38"/>
      <c r="K63503" s="37" t="s">
        <v>812</v>
      </c>
      <c r="L63503" s="38"/>
      <c r="M63503" s="38"/>
      <c r="N63503" s="1"/>
      <c r="O63503" s="1"/>
      <c r="P63503" s="47"/>
      <c r="Q63503" s="52"/>
    </row>
    <row r="63504" spans="3:17" ht="25.5" x14ac:dyDescent="0.2">
      <c r="C63504" s="1"/>
      <c r="D63504" s="1"/>
      <c r="E63504" s="1"/>
      <c r="F63504" s="1"/>
      <c r="G63504" s="1"/>
      <c r="H63504" s="1"/>
      <c r="I63504" s="1"/>
      <c r="J63504" s="38"/>
      <c r="K63504" s="37" t="s">
        <v>813</v>
      </c>
      <c r="L63504" s="38"/>
      <c r="M63504" s="38"/>
      <c r="N63504" s="1"/>
      <c r="O63504" s="1"/>
      <c r="P63504" s="47"/>
      <c r="Q63504" s="52"/>
    </row>
    <row r="63505" spans="3:17" x14ac:dyDescent="0.2">
      <c r="C63505" s="1"/>
      <c r="D63505" s="1"/>
      <c r="E63505" s="1"/>
      <c r="F63505" s="1"/>
      <c r="G63505" s="1"/>
      <c r="H63505" s="1"/>
      <c r="I63505" s="1"/>
      <c r="J63505" s="38"/>
      <c r="K63505" s="37" t="s">
        <v>236</v>
      </c>
      <c r="L63505" s="38"/>
      <c r="M63505" s="38"/>
      <c r="N63505" s="1"/>
      <c r="O63505" s="1"/>
      <c r="P63505" s="47"/>
      <c r="Q63505" s="52"/>
    </row>
    <row r="63506" spans="3:17" ht="25.5" x14ac:dyDescent="0.2">
      <c r="C63506" s="1"/>
      <c r="D63506" s="1"/>
      <c r="E63506" s="1"/>
      <c r="F63506" s="1"/>
      <c r="G63506" s="1"/>
      <c r="H63506" s="1"/>
      <c r="I63506" s="1"/>
      <c r="J63506" s="38"/>
      <c r="K63506" s="37" t="s">
        <v>814</v>
      </c>
      <c r="L63506" s="38"/>
      <c r="M63506" s="38"/>
      <c r="N63506" s="1"/>
      <c r="O63506" s="1"/>
      <c r="P63506" s="47"/>
      <c r="Q63506" s="52"/>
    </row>
    <row r="63507" spans="3:17" x14ac:dyDescent="0.2">
      <c r="C63507" s="1"/>
      <c r="D63507" s="1"/>
      <c r="E63507" s="1"/>
      <c r="F63507" s="1"/>
      <c r="G63507" s="1"/>
      <c r="H63507" s="1"/>
      <c r="I63507" s="1"/>
      <c r="J63507" s="38"/>
      <c r="K63507" s="37" t="s">
        <v>109</v>
      </c>
      <c r="L63507" s="38"/>
      <c r="M63507" s="38"/>
      <c r="N63507" s="1"/>
      <c r="O63507" s="1"/>
      <c r="P63507" s="47"/>
      <c r="Q63507" s="52"/>
    </row>
    <row r="63508" spans="3:17" ht="25.5" x14ac:dyDescent="0.2">
      <c r="C63508" s="1"/>
      <c r="D63508" s="1"/>
      <c r="E63508" s="1"/>
      <c r="F63508" s="1"/>
      <c r="G63508" s="1"/>
      <c r="H63508" s="1"/>
      <c r="I63508" s="1"/>
      <c r="J63508" s="38"/>
      <c r="K63508" s="37" t="s">
        <v>180</v>
      </c>
      <c r="L63508" s="38"/>
      <c r="M63508" s="38"/>
      <c r="N63508" s="1"/>
      <c r="O63508" s="1"/>
      <c r="P63508" s="47"/>
      <c r="Q63508" s="52"/>
    </row>
    <row r="63509" spans="3:17" ht="25.5" x14ac:dyDescent="0.2">
      <c r="C63509" s="1"/>
      <c r="D63509" s="1"/>
      <c r="E63509" s="1"/>
      <c r="F63509" s="1"/>
      <c r="G63509" s="1"/>
      <c r="H63509" s="1"/>
      <c r="I63509" s="1"/>
      <c r="J63509" s="38"/>
      <c r="K63509" s="37" t="s">
        <v>815</v>
      </c>
      <c r="L63509" s="38"/>
      <c r="M63509" s="38"/>
      <c r="N63509" s="1"/>
      <c r="O63509" s="1"/>
      <c r="P63509" s="47"/>
      <c r="Q63509" s="52"/>
    </row>
    <row r="63510" spans="3:17" ht="25.5" x14ac:dyDescent="0.2">
      <c r="C63510" s="1"/>
      <c r="D63510" s="1"/>
      <c r="E63510" s="1"/>
      <c r="F63510" s="1"/>
      <c r="G63510" s="1"/>
      <c r="H63510" s="1"/>
      <c r="I63510" s="1"/>
      <c r="J63510" s="38"/>
      <c r="K63510" s="37" t="s">
        <v>816</v>
      </c>
      <c r="L63510" s="38"/>
      <c r="M63510" s="38"/>
      <c r="N63510" s="1"/>
      <c r="O63510" s="1"/>
      <c r="P63510" s="47"/>
      <c r="Q63510" s="52"/>
    </row>
    <row r="63511" spans="3:17" ht="38.25" x14ac:dyDescent="0.2">
      <c r="C63511" s="1"/>
      <c r="D63511" s="1"/>
      <c r="E63511" s="1"/>
      <c r="F63511" s="1"/>
      <c r="G63511" s="1"/>
      <c r="H63511" s="1"/>
      <c r="I63511" s="1"/>
      <c r="J63511" s="38"/>
      <c r="K63511" s="37" t="s">
        <v>817</v>
      </c>
      <c r="L63511" s="38"/>
      <c r="M63511" s="38"/>
      <c r="N63511" s="1"/>
      <c r="O63511" s="1"/>
      <c r="P63511" s="47"/>
      <c r="Q63511" s="52"/>
    </row>
    <row r="63512" spans="3:17" ht="25.5" x14ac:dyDescent="0.2">
      <c r="C63512" s="1"/>
      <c r="D63512" s="1"/>
      <c r="E63512" s="1"/>
      <c r="F63512" s="1"/>
      <c r="G63512" s="1"/>
      <c r="H63512" s="1"/>
      <c r="I63512" s="1"/>
      <c r="J63512" s="38"/>
      <c r="K63512" s="37" t="s">
        <v>818</v>
      </c>
      <c r="L63512" s="38"/>
      <c r="M63512" s="38"/>
      <c r="N63512" s="1"/>
      <c r="O63512" s="1"/>
      <c r="P63512" s="47"/>
      <c r="Q63512" s="52"/>
    </row>
    <row r="63513" spans="3:17" ht="25.5" x14ac:dyDescent="0.2">
      <c r="C63513" s="1"/>
      <c r="D63513" s="1"/>
      <c r="E63513" s="1"/>
      <c r="F63513" s="1"/>
      <c r="G63513" s="1"/>
      <c r="H63513" s="1"/>
      <c r="I63513" s="1"/>
      <c r="J63513" s="38"/>
      <c r="K63513" s="37" t="s">
        <v>819</v>
      </c>
      <c r="L63513" s="38"/>
      <c r="M63513" s="38"/>
      <c r="N63513" s="1"/>
      <c r="O63513" s="1"/>
      <c r="P63513" s="47"/>
      <c r="Q63513" s="52"/>
    </row>
    <row r="63514" spans="3:17" x14ac:dyDescent="0.2">
      <c r="C63514" s="1"/>
      <c r="D63514" s="1"/>
      <c r="E63514" s="1"/>
      <c r="F63514" s="1"/>
      <c r="G63514" s="1"/>
      <c r="H63514" s="1"/>
      <c r="I63514" s="1"/>
      <c r="J63514" s="38"/>
      <c r="K63514" s="37" t="s">
        <v>820</v>
      </c>
      <c r="L63514" s="38"/>
      <c r="M63514" s="38"/>
      <c r="N63514" s="1"/>
      <c r="O63514" s="1"/>
      <c r="P63514" s="47"/>
      <c r="Q63514" s="52"/>
    </row>
    <row r="63515" spans="3:17" ht="38.25" x14ac:dyDescent="0.2">
      <c r="C63515" s="1"/>
      <c r="D63515" s="1"/>
      <c r="E63515" s="1"/>
      <c r="F63515" s="1"/>
      <c r="G63515" s="1"/>
      <c r="H63515" s="1"/>
      <c r="I63515" s="1"/>
      <c r="J63515" s="38"/>
      <c r="K63515" s="37" t="s">
        <v>821</v>
      </c>
      <c r="L63515" s="38"/>
      <c r="M63515" s="38"/>
      <c r="N63515" s="1"/>
      <c r="O63515" s="1"/>
      <c r="P63515" s="47"/>
      <c r="Q63515" s="52"/>
    </row>
    <row r="63516" spans="3:17" ht="51" x14ac:dyDescent="0.2">
      <c r="C63516" s="1"/>
      <c r="D63516" s="1"/>
      <c r="E63516" s="1"/>
      <c r="F63516" s="1"/>
      <c r="G63516" s="1"/>
      <c r="H63516" s="1"/>
      <c r="I63516" s="1"/>
      <c r="J63516" s="38"/>
      <c r="K63516" s="37" t="s">
        <v>822</v>
      </c>
      <c r="L63516" s="38"/>
      <c r="M63516" s="38"/>
      <c r="N63516" s="1"/>
      <c r="O63516" s="1"/>
      <c r="P63516" s="47"/>
      <c r="Q63516" s="52"/>
    </row>
    <row r="63517" spans="3:17" ht="25.5" x14ac:dyDescent="0.2">
      <c r="C63517" s="1"/>
      <c r="D63517" s="1"/>
      <c r="E63517" s="1"/>
      <c r="F63517" s="1"/>
      <c r="G63517" s="1"/>
      <c r="H63517" s="1"/>
      <c r="I63517" s="1"/>
      <c r="J63517" s="38"/>
      <c r="K63517" s="37" t="s">
        <v>823</v>
      </c>
      <c r="L63517" s="38"/>
      <c r="M63517" s="38"/>
      <c r="N63517" s="1"/>
      <c r="O63517" s="1"/>
      <c r="P63517" s="47"/>
      <c r="Q63517" s="52"/>
    </row>
    <row r="63518" spans="3:17" ht="38.25" x14ac:dyDescent="0.2">
      <c r="C63518" s="1"/>
      <c r="D63518" s="1"/>
      <c r="E63518" s="1"/>
      <c r="F63518" s="1"/>
      <c r="G63518" s="1"/>
      <c r="H63518" s="1"/>
      <c r="I63518" s="1"/>
      <c r="J63518" s="38"/>
      <c r="K63518" s="37" t="s">
        <v>824</v>
      </c>
      <c r="L63518" s="38"/>
      <c r="M63518" s="38"/>
      <c r="N63518" s="1"/>
      <c r="O63518" s="1"/>
      <c r="P63518" s="47"/>
      <c r="Q63518" s="52"/>
    </row>
    <row r="63519" spans="3:17" x14ac:dyDescent="0.2">
      <c r="C63519" s="1"/>
      <c r="D63519" s="1"/>
      <c r="E63519" s="1"/>
      <c r="F63519" s="1"/>
      <c r="G63519" s="1"/>
      <c r="H63519" s="1"/>
      <c r="I63519" s="1"/>
      <c r="J63519" s="38"/>
      <c r="K63519" s="37" t="s">
        <v>825</v>
      </c>
      <c r="L63519" s="38"/>
      <c r="M63519" s="38"/>
      <c r="N63519" s="1"/>
      <c r="O63519" s="1"/>
      <c r="P63519" s="47"/>
      <c r="Q63519" s="52"/>
    </row>
    <row r="63520" spans="3:17" ht="38.25" x14ac:dyDescent="0.2">
      <c r="C63520" s="1"/>
      <c r="D63520" s="1"/>
      <c r="E63520" s="1"/>
      <c r="F63520" s="1"/>
      <c r="G63520" s="1"/>
      <c r="H63520" s="1"/>
      <c r="I63520" s="1"/>
      <c r="J63520" s="38"/>
      <c r="K63520" s="37" t="s">
        <v>826</v>
      </c>
      <c r="L63520" s="38"/>
      <c r="M63520" s="38"/>
      <c r="N63520" s="1"/>
      <c r="O63520" s="1"/>
      <c r="P63520" s="47"/>
      <c r="Q63520" s="52"/>
    </row>
    <row r="63521" spans="3:17" ht="38.25" x14ac:dyDescent="0.2">
      <c r="C63521" s="1"/>
      <c r="D63521" s="1"/>
      <c r="E63521" s="1"/>
      <c r="F63521" s="1"/>
      <c r="G63521" s="1"/>
      <c r="H63521" s="1"/>
      <c r="I63521" s="1"/>
      <c r="J63521" s="38"/>
      <c r="K63521" s="37" t="s">
        <v>827</v>
      </c>
      <c r="L63521" s="38"/>
      <c r="M63521" s="38"/>
      <c r="N63521" s="1"/>
      <c r="O63521" s="1"/>
      <c r="P63521" s="47"/>
      <c r="Q63521" s="52"/>
    </row>
    <row r="63522" spans="3:17" ht="51" x14ac:dyDescent="0.2">
      <c r="C63522" s="1"/>
      <c r="D63522" s="1"/>
      <c r="E63522" s="1"/>
      <c r="F63522" s="1"/>
      <c r="G63522" s="1"/>
      <c r="H63522" s="1"/>
      <c r="I63522" s="1"/>
      <c r="J63522" s="38"/>
      <c r="K63522" s="37" t="s">
        <v>828</v>
      </c>
      <c r="L63522" s="38"/>
      <c r="M63522" s="38"/>
      <c r="N63522" s="1"/>
      <c r="O63522" s="1"/>
      <c r="P63522" s="47"/>
      <c r="Q63522" s="52"/>
    </row>
    <row r="63523" spans="3:17" ht="25.5" x14ac:dyDescent="0.2">
      <c r="C63523" s="1"/>
      <c r="D63523" s="1"/>
      <c r="E63523" s="1"/>
      <c r="F63523" s="1"/>
      <c r="G63523" s="1"/>
      <c r="H63523" s="1"/>
      <c r="I63523" s="1"/>
      <c r="J63523" s="38"/>
      <c r="K63523" s="37" t="s">
        <v>829</v>
      </c>
      <c r="L63523" s="38"/>
      <c r="M63523" s="38"/>
      <c r="N63523" s="1"/>
      <c r="O63523" s="1"/>
      <c r="P63523" s="47"/>
      <c r="Q63523" s="52"/>
    </row>
    <row r="63524" spans="3:17" ht="25.5" x14ac:dyDescent="0.2">
      <c r="C63524" s="1"/>
      <c r="D63524" s="1"/>
      <c r="E63524" s="1"/>
      <c r="F63524" s="1"/>
      <c r="G63524" s="1"/>
      <c r="H63524" s="1"/>
      <c r="I63524" s="1"/>
      <c r="J63524" s="38"/>
      <c r="K63524" s="37" t="s">
        <v>830</v>
      </c>
      <c r="L63524" s="38"/>
      <c r="M63524" s="38"/>
      <c r="N63524" s="1"/>
      <c r="O63524" s="1"/>
      <c r="P63524" s="47"/>
      <c r="Q63524" s="52"/>
    </row>
    <row r="63525" spans="3:17" ht="25.5" x14ac:dyDescent="0.2">
      <c r="C63525" s="1"/>
      <c r="D63525" s="1"/>
      <c r="E63525" s="1"/>
      <c r="F63525" s="1"/>
      <c r="G63525" s="1"/>
      <c r="H63525" s="1"/>
      <c r="I63525" s="1"/>
      <c r="J63525" s="38"/>
      <c r="K63525" s="37" t="s">
        <v>831</v>
      </c>
      <c r="L63525" s="38"/>
      <c r="M63525" s="38"/>
      <c r="N63525" s="1"/>
      <c r="O63525" s="1"/>
      <c r="P63525" s="47"/>
      <c r="Q63525" s="52"/>
    </row>
    <row r="63526" spans="3:17" ht="25.5" x14ac:dyDescent="0.2">
      <c r="C63526" s="1"/>
      <c r="D63526" s="1"/>
      <c r="E63526" s="1"/>
      <c r="F63526" s="1"/>
      <c r="G63526" s="1"/>
      <c r="H63526" s="1"/>
      <c r="I63526" s="1"/>
      <c r="J63526" s="38"/>
      <c r="K63526" s="37" t="s">
        <v>832</v>
      </c>
      <c r="L63526" s="38"/>
      <c r="M63526" s="38"/>
      <c r="N63526" s="1"/>
      <c r="O63526" s="1"/>
      <c r="P63526" s="47"/>
      <c r="Q63526" s="52"/>
    </row>
    <row r="63527" spans="3:17" ht="38.25" x14ac:dyDescent="0.2">
      <c r="C63527" s="1"/>
      <c r="D63527" s="1"/>
      <c r="E63527" s="1"/>
      <c r="F63527" s="1"/>
      <c r="G63527" s="1"/>
      <c r="H63527" s="1"/>
      <c r="I63527" s="1"/>
      <c r="J63527" s="38"/>
      <c r="K63527" s="37" t="s">
        <v>833</v>
      </c>
      <c r="L63527" s="38"/>
      <c r="M63527" s="38"/>
      <c r="N63527" s="1"/>
      <c r="O63527" s="1"/>
      <c r="P63527" s="47"/>
      <c r="Q63527" s="52"/>
    </row>
    <row r="63528" spans="3:17" ht="25.5" x14ac:dyDescent="0.2">
      <c r="C63528" s="1"/>
      <c r="D63528" s="1"/>
      <c r="E63528" s="1"/>
      <c r="F63528" s="1"/>
      <c r="G63528" s="1"/>
      <c r="H63528" s="1"/>
      <c r="I63528" s="1"/>
      <c r="J63528" s="38"/>
      <c r="K63528" s="37" t="s">
        <v>834</v>
      </c>
      <c r="L63528" s="38"/>
      <c r="M63528" s="38"/>
      <c r="N63528" s="1"/>
      <c r="O63528" s="1"/>
      <c r="P63528" s="47"/>
      <c r="Q63528" s="52"/>
    </row>
    <row r="63529" spans="3:17" ht="25.5" x14ac:dyDescent="0.2">
      <c r="C63529" s="1"/>
      <c r="D63529" s="1"/>
      <c r="E63529" s="1"/>
      <c r="F63529" s="1"/>
      <c r="G63529" s="1"/>
      <c r="H63529" s="1"/>
      <c r="I63529" s="1"/>
      <c r="J63529" s="38"/>
      <c r="K63529" s="37" t="s">
        <v>367</v>
      </c>
      <c r="L63529" s="38"/>
      <c r="M63529" s="38"/>
      <c r="N63529" s="1"/>
      <c r="O63529" s="1"/>
      <c r="P63529" s="47"/>
      <c r="Q63529" s="52"/>
    </row>
    <row r="63530" spans="3:17" ht="25.5" x14ac:dyDescent="0.2">
      <c r="C63530" s="1"/>
      <c r="D63530" s="1"/>
      <c r="E63530" s="1"/>
      <c r="F63530" s="1"/>
      <c r="G63530" s="1"/>
      <c r="H63530" s="1"/>
      <c r="I63530" s="1"/>
      <c r="J63530" s="38"/>
      <c r="K63530" s="37" t="s">
        <v>835</v>
      </c>
      <c r="L63530" s="38"/>
      <c r="M63530" s="38"/>
      <c r="N63530" s="1"/>
      <c r="O63530" s="1"/>
      <c r="P63530" s="47"/>
      <c r="Q63530" s="52"/>
    </row>
    <row r="63531" spans="3:17" ht="25.5" x14ac:dyDescent="0.2">
      <c r="C63531" s="1"/>
      <c r="D63531" s="1"/>
      <c r="E63531" s="1"/>
      <c r="F63531" s="1"/>
      <c r="G63531" s="1"/>
      <c r="H63531" s="1"/>
      <c r="I63531" s="1"/>
      <c r="J63531" s="38"/>
      <c r="K63531" s="37" t="s">
        <v>836</v>
      </c>
      <c r="L63531" s="38"/>
      <c r="M63531" s="38"/>
      <c r="N63531" s="1"/>
      <c r="O63531" s="1"/>
      <c r="P63531" s="47"/>
      <c r="Q63531" s="52"/>
    </row>
    <row r="63532" spans="3:17" ht="25.5" x14ac:dyDescent="0.2">
      <c r="C63532" s="1"/>
      <c r="D63532" s="1"/>
      <c r="E63532" s="1"/>
      <c r="F63532" s="1"/>
      <c r="G63532" s="1"/>
      <c r="H63532" s="1"/>
      <c r="I63532" s="1"/>
      <c r="J63532" s="38"/>
      <c r="K63532" s="37" t="s">
        <v>837</v>
      </c>
      <c r="L63532" s="38"/>
      <c r="M63532" s="38"/>
      <c r="N63532" s="1"/>
      <c r="O63532" s="1"/>
      <c r="P63532" s="47"/>
      <c r="Q63532" s="52"/>
    </row>
    <row r="63533" spans="3:17" x14ac:dyDescent="0.2">
      <c r="C63533" s="1"/>
      <c r="D63533" s="1"/>
      <c r="E63533" s="1"/>
      <c r="F63533" s="1"/>
      <c r="G63533" s="1"/>
      <c r="H63533" s="1"/>
      <c r="I63533" s="1"/>
      <c r="J63533" s="38"/>
      <c r="K63533" s="37" t="s">
        <v>838</v>
      </c>
      <c r="L63533" s="38"/>
      <c r="M63533" s="38"/>
      <c r="N63533" s="1"/>
      <c r="O63533" s="1"/>
      <c r="P63533" s="47"/>
      <c r="Q63533" s="52"/>
    </row>
    <row r="63534" spans="3:17" x14ac:dyDescent="0.2">
      <c r="C63534" s="1"/>
      <c r="D63534" s="1"/>
      <c r="E63534" s="1"/>
      <c r="F63534" s="1"/>
      <c r="G63534" s="1"/>
      <c r="H63534" s="1"/>
      <c r="I63534" s="1"/>
      <c r="J63534" s="38"/>
      <c r="K63534" s="37" t="s">
        <v>839</v>
      </c>
      <c r="L63534" s="38"/>
      <c r="M63534" s="38"/>
      <c r="N63534" s="1"/>
      <c r="O63534" s="1"/>
      <c r="P63534" s="47"/>
      <c r="Q63534" s="52"/>
    </row>
    <row r="63535" spans="3:17" ht="25.5" x14ac:dyDescent="0.2">
      <c r="C63535" s="1"/>
      <c r="D63535" s="1"/>
      <c r="E63535" s="1"/>
      <c r="F63535" s="1"/>
      <c r="G63535" s="1"/>
      <c r="H63535" s="1"/>
      <c r="I63535" s="1"/>
      <c r="J63535" s="38"/>
      <c r="K63535" s="37" t="s">
        <v>840</v>
      </c>
      <c r="L63535" s="38"/>
      <c r="M63535" s="38"/>
      <c r="N63535" s="1"/>
      <c r="O63535" s="1"/>
      <c r="P63535" s="47"/>
      <c r="Q63535" s="52"/>
    </row>
    <row r="63536" spans="3:17" x14ac:dyDescent="0.2">
      <c r="C63536" s="1"/>
      <c r="D63536" s="1"/>
      <c r="E63536" s="1"/>
      <c r="F63536" s="1"/>
      <c r="G63536" s="1"/>
      <c r="H63536" s="1"/>
      <c r="I63536" s="1"/>
      <c r="J63536" s="38"/>
      <c r="K63536" s="37" t="s">
        <v>841</v>
      </c>
      <c r="L63536" s="38"/>
      <c r="M63536" s="38"/>
      <c r="N63536" s="1"/>
      <c r="O63536" s="1"/>
      <c r="P63536" s="47"/>
      <c r="Q63536" s="52"/>
    </row>
    <row r="63537" spans="3:17" x14ac:dyDescent="0.2">
      <c r="C63537" s="1"/>
      <c r="D63537" s="1"/>
      <c r="E63537" s="1"/>
      <c r="F63537" s="1"/>
      <c r="G63537" s="1"/>
      <c r="H63537" s="1"/>
      <c r="I63537" s="1"/>
      <c r="J63537" s="38"/>
      <c r="K63537" s="37" t="s">
        <v>310</v>
      </c>
      <c r="L63537" s="38"/>
      <c r="M63537" s="38"/>
      <c r="N63537" s="1"/>
      <c r="O63537" s="1"/>
      <c r="P63537" s="47"/>
      <c r="Q63537" s="52"/>
    </row>
    <row r="63538" spans="3:17" x14ac:dyDescent="0.2">
      <c r="C63538" s="1"/>
      <c r="D63538" s="1"/>
      <c r="E63538" s="1"/>
      <c r="F63538" s="1"/>
      <c r="G63538" s="1"/>
      <c r="H63538" s="1"/>
      <c r="I63538" s="1"/>
      <c r="J63538" s="38"/>
      <c r="K63538" s="37" t="s">
        <v>842</v>
      </c>
      <c r="L63538" s="38"/>
      <c r="M63538" s="38"/>
      <c r="N63538" s="1"/>
      <c r="O63538" s="1"/>
      <c r="P63538" s="47"/>
      <c r="Q63538" s="52"/>
    </row>
    <row r="63539" spans="3:17" ht="25.5" x14ac:dyDescent="0.2">
      <c r="C63539" s="1"/>
      <c r="D63539" s="1"/>
      <c r="E63539" s="1"/>
      <c r="F63539" s="1"/>
      <c r="G63539" s="1"/>
      <c r="H63539" s="1"/>
      <c r="I63539" s="1"/>
      <c r="J63539" s="38"/>
      <c r="K63539" s="37" t="s">
        <v>843</v>
      </c>
      <c r="L63539" s="38"/>
      <c r="M63539" s="38"/>
      <c r="N63539" s="1"/>
      <c r="O63539" s="1"/>
      <c r="P63539" s="47"/>
      <c r="Q63539" s="52"/>
    </row>
    <row r="63540" spans="3:17" x14ac:dyDescent="0.2">
      <c r="C63540" s="1"/>
      <c r="D63540" s="1"/>
      <c r="E63540" s="1"/>
      <c r="F63540" s="1"/>
      <c r="G63540" s="1"/>
      <c r="H63540" s="1"/>
      <c r="I63540" s="1"/>
      <c r="J63540" s="38"/>
      <c r="K63540" s="37" t="s">
        <v>844</v>
      </c>
      <c r="L63540" s="38"/>
      <c r="M63540" s="38"/>
      <c r="N63540" s="1"/>
      <c r="O63540" s="1"/>
      <c r="P63540" s="47"/>
      <c r="Q63540" s="52"/>
    </row>
    <row r="63541" spans="3:17" x14ac:dyDescent="0.2">
      <c r="C63541" s="1"/>
      <c r="D63541" s="1"/>
      <c r="E63541" s="1"/>
      <c r="F63541" s="1"/>
      <c r="G63541" s="1"/>
      <c r="H63541" s="1"/>
      <c r="I63541" s="1"/>
      <c r="J63541" s="38"/>
      <c r="K63541" s="37" t="s">
        <v>237</v>
      </c>
      <c r="L63541" s="38"/>
      <c r="M63541" s="38"/>
      <c r="N63541" s="1"/>
      <c r="O63541" s="1"/>
      <c r="P63541" s="47"/>
      <c r="Q63541" s="52"/>
    </row>
    <row r="63542" spans="3:17" ht="25.5" x14ac:dyDescent="0.2">
      <c r="C63542" s="1"/>
      <c r="D63542" s="1"/>
      <c r="E63542" s="1"/>
      <c r="F63542" s="1"/>
      <c r="G63542" s="1"/>
      <c r="H63542" s="1"/>
      <c r="I63542" s="1"/>
      <c r="J63542" s="38"/>
      <c r="K63542" s="37" t="s">
        <v>845</v>
      </c>
      <c r="L63542" s="38"/>
      <c r="M63542" s="38"/>
      <c r="N63542" s="1"/>
      <c r="O63542" s="1"/>
      <c r="P63542" s="47"/>
      <c r="Q63542" s="52"/>
    </row>
    <row r="63543" spans="3:17" x14ac:dyDescent="0.2">
      <c r="C63543" s="1"/>
      <c r="D63543" s="1"/>
      <c r="E63543" s="1"/>
      <c r="F63543" s="1"/>
      <c r="G63543" s="1"/>
      <c r="H63543" s="1"/>
      <c r="I63543" s="1"/>
      <c r="J63543" s="38"/>
      <c r="K63543" s="37" t="s">
        <v>846</v>
      </c>
      <c r="L63543" s="38"/>
      <c r="M63543" s="38"/>
      <c r="N63543" s="1"/>
      <c r="O63543" s="1"/>
      <c r="P63543" s="47"/>
      <c r="Q63543" s="52"/>
    </row>
    <row r="63544" spans="3:17" x14ac:dyDescent="0.2">
      <c r="C63544" s="1"/>
      <c r="D63544" s="1"/>
      <c r="E63544" s="1"/>
      <c r="F63544" s="1"/>
      <c r="G63544" s="1"/>
      <c r="H63544" s="1"/>
      <c r="I63544" s="1"/>
      <c r="J63544" s="38"/>
      <c r="K63544" s="37" t="s">
        <v>847</v>
      </c>
      <c r="L63544" s="38"/>
      <c r="M63544" s="38"/>
      <c r="N63544" s="1"/>
      <c r="O63544" s="1"/>
      <c r="P63544" s="47"/>
      <c r="Q63544" s="52"/>
    </row>
    <row r="63545" spans="3:17" x14ac:dyDescent="0.2">
      <c r="C63545" s="1"/>
      <c r="D63545" s="1"/>
      <c r="E63545" s="1"/>
      <c r="F63545" s="1"/>
      <c r="G63545" s="1"/>
      <c r="H63545" s="1"/>
      <c r="I63545" s="1"/>
      <c r="J63545" s="38"/>
      <c r="K63545" s="37" t="s">
        <v>848</v>
      </c>
      <c r="L63545" s="38"/>
      <c r="M63545" s="38"/>
      <c r="N63545" s="1"/>
      <c r="O63545" s="1"/>
      <c r="P63545" s="47"/>
      <c r="Q63545" s="52"/>
    </row>
    <row r="63546" spans="3:17" x14ac:dyDescent="0.2">
      <c r="C63546" s="1"/>
      <c r="D63546" s="1"/>
      <c r="E63546" s="1"/>
      <c r="F63546" s="1"/>
      <c r="G63546" s="1"/>
      <c r="H63546" s="1"/>
      <c r="I63546" s="1"/>
      <c r="J63546" s="38"/>
      <c r="K63546" s="37" t="s">
        <v>427</v>
      </c>
      <c r="L63546" s="38"/>
      <c r="M63546" s="38"/>
      <c r="N63546" s="1"/>
      <c r="O63546" s="1"/>
      <c r="P63546" s="47"/>
      <c r="Q63546" s="52"/>
    </row>
    <row r="63547" spans="3:17" ht="25.5" x14ac:dyDescent="0.2">
      <c r="C63547" s="1"/>
      <c r="D63547" s="1"/>
      <c r="E63547" s="1"/>
      <c r="F63547" s="1"/>
      <c r="G63547" s="1"/>
      <c r="H63547" s="1"/>
      <c r="I63547" s="1"/>
      <c r="J63547" s="38"/>
      <c r="K63547" s="37" t="s">
        <v>849</v>
      </c>
      <c r="L63547" s="38"/>
      <c r="M63547" s="38"/>
      <c r="N63547" s="1"/>
      <c r="O63547" s="1"/>
      <c r="P63547" s="47"/>
      <c r="Q63547" s="52"/>
    </row>
    <row r="63548" spans="3:17" ht="25.5" x14ac:dyDescent="0.2">
      <c r="C63548" s="1"/>
      <c r="D63548" s="1"/>
      <c r="E63548" s="1"/>
      <c r="F63548" s="1"/>
      <c r="G63548" s="1"/>
      <c r="H63548" s="1"/>
      <c r="I63548" s="1"/>
      <c r="J63548" s="38"/>
      <c r="K63548" s="37" t="s">
        <v>850</v>
      </c>
      <c r="L63548" s="38"/>
      <c r="M63548" s="38"/>
      <c r="N63548" s="1"/>
      <c r="O63548" s="1"/>
      <c r="P63548" s="47"/>
      <c r="Q63548" s="52"/>
    </row>
    <row r="63549" spans="3:17" ht="51" x14ac:dyDescent="0.2">
      <c r="C63549" s="1"/>
      <c r="D63549" s="1"/>
      <c r="E63549" s="1"/>
      <c r="F63549" s="1"/>
      <c r="G63549" s="1"/>
      <c r="H63549" s="1"/>
      <c r="I63549" s="1"/>
      <c r="J63549" s="38"/>
      <c r="K63549" s="37" t="s">
        <v>851</v>
      </c>
      <c r="L63549" s="38"/>
      <c r="M63549" s="38"/>
      <c r="N63549" s="1"/>
      <c r="O63549" s="1"/>
      <c r="P63549" s="47"/>
      <c r="Q63549" s="52"/>
    </row>
    <row r="63550" spans="3:17" ht="25.5" x14ac:dyDescent="0.2">
      <c r="C63550" s="1"/>
      <c r="D63550" s="1"/>
      <c r="E63550" s="1"/>
      <c r="F63550" s="1"/>
      <c r="G63550" s="1"/>
      <c r="H63550" s="1"/>
      <c r="I63550" s="1"/>
      <c r="J63550" s="38"/>
      <c r="K63550" s="37" t="s">
        <v>852</v>
      </c>
      <c r="L63550" s="38"/>
      <c r="M63550" s="38"/>
      <c r="N63550" s="1"/>
      <c r="O63550" s="1"/>
      <c r="P63550" s="47"/>
      <c r="Q63550" s="52"/>
    </row>
    <row r="63551" spans="3:17" x14ac:dyDescent="0.2">
      <c r="C63551" s="1"/>
      <c r="D63551" s="1"/>
      <c r="E63551" s="1"/>
      <c r="F63551" s="1"/>
      <c r="G63551" s="1"/>
      <c r="H63551" s="1"/>
      <c r="I63551" s="1"/>
      <c r="J63551" s="38"/>
      <c r="K63551" s="37" t="s">
        <v>853</v>
      </c>
      <c r="L63551" s="38"/>
      <c r="M63551" s="38"/>
      <c r="N63551" s="1"/>
      <c r="O63551" s="1"/>
      <c r="P63551" s="47"/>
      <c r="Q63551" s="52"/>
    </row>
    <row r="63552" spans="3:17" ht="38.25" x14ac:dyDescent="0.2">
      <c r="C63552" s="1"/>
      <c r="D63552" s="1"/>
      <c r="E63552" s="1"/>
      <c r="F63552" s="1"/>
      <c r="G63552" s="1"/>
      <c r="H63552" s="1"/>
      <c r="I63552" s="1"/>
      <c r="J63552" s="38"/>
      <c r="K63552" s="37" t="s">
        <v>854</v>
      </c>
      <c r="L63552" s="38"/>
      <c r="M63552" s="38"/>
      <c r="N63552" s="1"/>
      <c r="O63552" s="1"/>
      <c r="P63552" s="47"/>
      <c r="Q63552" s="52"/>
    </row>
    <row r="63553" spans="3:17" ht="38.25" x14ac:dyDescent="0.2">
      <c r="C63553" s="1"/>
      <c r="D63553" s="1"/>
      <c r="E63553" s="1"/>
      <c r="F63553" s="1"/>
      <c r="G63553" s="1"/>
      <c r="H63553" s="1"/>
      <c r="I63553" s="1"/>
      <c r="J63553" s="38"/>
      <c r="K63553" s="37" t="s">
        <v>855</v>
      </c>
      <c r="L63553" s="38"/>
      <c r="M63553" s="38"/>
      <c r="N63553" s="1"/>
      <c r="O63553" s="1"/>
      <c r="P63553" s="47"/>
      <c r="Q63553" s="52"/>
    </row>
    <row r="63554" spans="3:17" ht="25.5" x14ac:dyDescent="0.2">
      <c r="C63554" s="1"/>
      <c r="D63554" s="1"/>
      <c r="E63554" s="1"/>
      <c r="F63554" s="1"/>
      <c r="G63554" s="1"/>
      <c r="H63554" s="1"/>
      <c r="I63554" s="1"/>
      <c r="J63554" s="38"/>
      <c r="K63554" s="37" t="s">
        <v>856</v>
      </c>
      <c r="L63554" s="38"/>
      <c r="M63554" s="38"/>
      <c r="N63554" s="1"/>
      <c r="O63554" s="1"/>
      <c r="P63554" s="47"/>
      <c r="Q63554" s="52"/>
    </row>
    <row r="63555" spans="3:17" x14ac:dyDescent="0.2">
      <c r="C63555" s="1"/>
      <c r="D63555" s="1"/>
      <c r="E63555" s="1"/>
      <c r="F63555" s="1"/>
      <c r="G63555" s="1"/>
      <c r="H63555" s="1"/>
      <c r="I63555" s="1"/>
      <c r="J63555" s="38"/>
      <c r="K63555" s="37" t="s">
        <v>857</v>
      </c>
      <c r="L63555" s="38"/>
      <c r="M63555" s="38"/>
      <c r="N63555" s="1"/>
      <c r="O63555" s="1"/>
      <c r="P63555" s="47"/>
      <c r="Q63555" s="52"/>
    </row>
    <row r="63556" spans="3:17" x14ac:dyDescent="0.2">
      <c r="C63556" s="1"/>
      <c r="D63556" s="1"/>
      <c r="E63556" s="1"/>
      <c r="F63556" s="1"/>
      <c r="G63556" s="1"/>
      <c r="H63556" s="1"/>
      <c r="I63556" s="1"/>
      <c r="J63556" s="38"/>
      <c r="K63556" s="37" t="s">
        <v>858</v>
      </c>
      <c r="L63556" s="38"/>
      <c r="M63556" s="38"/>
      <c r="N63556" s="1"/>
      <c r="O63556" s="1"/>
      <c r="P63556" s="47"/>
      <c r="Q63556" s="52"/>
    </row>
    <row r="63557" spans="3:17" x14ac:dyDescent="0.2">
      <c r="C63557" s="1"/>
      <c r="D63557" s="1"/>
      <c r="E63557" s="1"/>
      <c r="F63557" s="1"/>
      <c r="G63557" s="1"/>
      <c r="H63557" s="1"/>
      <c r="I63557" s="1"/>
      <c r="J63557" s="38"/>
      <c r="K63557" s="37" t="s">
        <v>63</v>
      </c>
      <c r="L63557" s="38"/>
      <c r="M63557" s="38"/>
      <c r="N63557" s="1"/>
      <c r="O63557" s="1"/>
      <c r="P63557" s="47"/>
      <c r="Q63557" s="52"/>
    </row>
    <row r="63558" spans="3:17" x14ac:dyDescent="0.2">
      <c r="C63558" s="1"/>
      <c r="D63558" s="1"/>
      <c r="E63558" s="1"/>
      <c r="F63558" s="1"/>
      <c r="G63558" s="1"/>
      <c r="H63558" s="1"/>
      <c r="I63558" s="1"/>
      <c r="J63558" s="38"/>
      <c r="K63558" s="37" t="s">
        <v>195</v>
      </c>
      <c r="L63558" s="38"/>
      <c r="M63558" s="38"/>
      <c r="N63558" s="1"/>
      <c r="O63558" s="1"/>
      <c r="P63558" s="47"/>
      <c r="Q63558" s="52"/>
    </row>
    <row r="63559" spans="3:17" ht="25.5" x14ac:dyDescent="0.2">
      <c r="C63559" s="1"/>
      <c r="D63559" s="1"/>
      <c r="E63559" s="1"/>
      <c r="F63559" s="1"/>
      <c r="G63559" s="1"/>
      <c r="H63559" s="1"/>
      <c r="I63559" s="1"/>
      <c r="J63559" s="38"/>
      <c r="K63559" s="37" t="s">
        <v>859</v>
      </c>
      <c r="L63559" s="38"/>
      <c r="M63559" s="38"/>
      <c r="N63559" s="1"/>
      <c r="O63559" s="1"/>
      <c r="P63559" s="47"/>
      <c r="Q63559" s="52"/>
    </row>
    <row r="63560" spans="3:17" ht="25.5" x14ac:dyDescent="0.2">
      <c r="C63560" s="1"/>
      <c r="D63560" s="1"/>
      <c r="E63560" s="1"/>
      <c r="F63560" s="1"/>
      <c r="G63560" s="1"/>
      <c r="H63560" s="1"/>
      <c r="I63560" s="1"/>
      <c r="J63560" s="38"/>
      <c r="K63560" s="37" t="s">
        <v>860</v>
      </c>
      <c r="L63560" s="38"/>
      <c r="M63560" s="38"/>
      <c r="N63560" s="1"/>
      <c r="O63560" s="1"/>
      <c r="P63560" s="47"/>
      <c r="Q63560" s="52"/>
    </row>
    <row r="63561" spans="3:17" x14ac:dyDescent="0.2">
      <c r="C63561" s="1"/>
      <c r="D63561" s="1"/>
      <c r="E63561" s="1"/>
      <c r="F63561" s="1"/>
      <c r="G63561" s="1"/>
      <c r="H63561" s="1"/>
      <c r="I63561" s="1"/>
      <c r="J63561" s="38"/>
      <c r="K63561" s="37" t="s">
        <v>861</v>
      </c>
      <c r="L63561" s="38"/>
      <c r="M63561" s="38"/>
      <c r="N63561" s="1"/>
      <c r="O63561" s="1"/>
      <c r="P63561" s="47"/>
      <c r="Q63561" s="52"/>
    </row>
    <row r="63562" spans="3:17" x14ac:dyDescent="0.2">
      <c r="C63562" s="1"/>
      <c r="D63562" s="1"/>
      <c r="E63562" s="1"/>
      <c r="F63562" s="1"/>
      <c r="G63562" s="1"/>
      <c r="H63562" s="1"/>
      <c r="I63562" s="1"/>
      <c r="J63562" s="38"/>
      <c r="K63562" s="37" t="s">
        <v>862</v>
      </c>
      <c r="L63562" s="38"/>
      <c r="M63562" s="38"/>
      <c r="N63562" s="1"/>
      <c r="O63562" s="1"/>
      <c r="P63562" s="47"/>
      <c r="Q63562" s="52"/>
    </row>
    <row r="63563" spans="3:17" ht="25.5" x14ac:dyDescent="0.2">
      <c r="C63563" s="1"/>
      <c r="D63563" s="1"/>
      <c r="E63563" s="1"/>
      <c r="F63563" s="1"/>
      <c r="G63563" s="1"/>
      <c r="H63563" s="1"/>
      <c r="I63563" s="1"/>
      <c r="J63563" s="38"/>
      <c r="K63563" s="37" t="s">
        <v>863</v>
      </c>
      <c r="L63563" s="38"/>
      <c r="M63563" s="38"/>
      <c r="N63563" s="1"/>
      <c r="O63563" s="1"/>
      <c r="P63563" s="47"/>
      <c r="Q63563" s="52"/>
    </row>
    <row r="63564" spans="3:17" x14ac:dyDescent="0.2">
      <c r="C63564" s="1"/>
      <c r="D63564" s="1"/>
      <c r="E63564" s="1"/>
      <c r="F63564" s="1"/>
      <c r="G63564" s="1"/>
      <c r="H63564" s="1"/>
      <c r="I63564" s="1"/>
      <c r="J63564" s="38"/>
      <c r="K63564" s="37" t="s">
        <v>864</v>
      </c>
      <c r="L63564" s="38"/>
      <c r="M63564" s="38"/>
      <c r="N63564" s="1"/>
      <c r="O63564" s="1"/>
      <c r="P63564" s="47"/>
      <c r="Q63564" s="52"/>
    </row>
    <row r="63565" spans="3:17" ht="25.5" x14ac:dyDescent="0.2">
      <c r="C63565" s="1"/>
      <c r="D63565" s="1"/>
      <c r="E63565" s="1"/>
      <c r="F63565" s="1"/>
      <c r="G63565" s="1"/>
      <c r="H63565" s="1"/>
      <c r="I63565" s="1"/>
      <c r="J63565" s="38"/>
      <c r="K63565" s="37" t="s">
        <v>865</v>
      </c>
      <c r="L63565" s="38"/>
      <c r="M63565" s="38"/>
      <c r="N63565" s="1"/>
      <c r="O63565" s="1"/>
      <c r="P63565" s="47"/>
      <c r="Q63565" s="52"/>
    </row>
    <row r="63566" spans="3:17" ht="38.25" x14ac:dyDescent="0.2">
      <c r="C63566" s="1"/>
      <c r="D63566" s="1"/>
      <c r="E63566" s="1"/>
      <c r="F63566" s="1"/>
      <c r="G63566" s="1"/>
      <c r="H63566" s="1"/>
      <c r="I63566" s="1"/>
      <c r="J63566" s="38"/>
      <c r="K63566" s="37" t="s">
        <v>866</v>
      </c>
      <c r="L63566" s="38"/>
      <c r="M63566" s="38"/>
      <c r="N63566" s="1"/>
      <c r="O63566" s="1"/>
      <c r="P63566" s="47"/>
      <c r="Q63566" s="52"/>
    </row>
    <row r="63567" spans="3:17" x14ac:dyDescent="0.2">
      <c r="C63567" s="1"/>
      <c r="D63567" s="1"/>
      <c r="E63567" s="1"/>
      <c r="F63567" s="1"/>
      <c r="G63567" s="1"/>
      <c r="H63567" s="1"/>
      <c r="I63567" s="1"/>
      <c r="J63567" s="38"/>
      <c r="K63567" s="37" t="s">
        <v>867</v>
      </c>
      <c r="L63567" s="38"/>
      <c r="M63567" s="38"/>
      <c r="N63567" s="1"/>
      <c r="O63567" s="1"/>
      <c r="P63567" s="47"/>
      <c r="Q63567" s="52"/>
    </row>
    <row r="63568" spans="3:17" ht="25.5" x14ac:dyDescent="0.2">
      <c r="C63568" s="1"/>
      <c r="D63568" s="1"/>
      <c r="E63568" s="1"/>
      <c r="F63568" s="1"/>
      <c r="G63568" s="1"/>
      <c r="H63568" s="1"/>
      <c r="I63568" s="1"/>
      <c r="J63568" s="38"/>
      <c r="K63568" s="37" t="s">
        <v>868</v>
      </c>
      <c r="L63568" s="38"/>
      <c r="M63568" s="38"/>
      <c r="N63568" s="1"/>
      <c r="O63568" s="1"/>
      <c r="P63568" s="47"/>
      <c r="Q63568" s="52"/>
    </row>
    <row r="63569" spans="3:17" x14ac:dyDescent="0.2">
      <c r="C63569" s="1"/>
      <c r="D63569" s="1"/>
      <c r="E63569" s="1"/>
      <c r="F63569" s="1"/>
      <c r="G63569" s="1"/>
      <c r="H63569" s="1"/>
      <c r="I63569" s="1"/>
      <c r="J63569" s="38"/>
      <c r="K63569" s="37" t="s">
        <v>869</v>
      </c>
      <c r="L63569" s="38"/>
      <c r="M63569" s="38"/>
      <c r="N63569" s="1"/>
      <c r="O63569" s="1"/>
      <c r="P63569" s="47"/>
      <c r="Q63569" s="52"/>
    </row>
    <row r="63570" spans="3:17" x14ac:dyDescent="0.2">
      <c r="C63570" s="1"/>
      <c r="D63570" s="1"/>
      <c r="E63570" s="1"/>
      <c r="F63570" s="1"/>
      <c r="G63570" s="1"/>
      <c r="H63570" s="1"/>
      <c r="I63570" s="1"/>
      <c r="J63570" s="38"/>
      <c r="K63570" s="37" t="s">
        <v>870</v>
      </c>
      <c r="L63570" s="38"/>
      <c r="M63570" s="38"/>
      <c r="N63570" s="1"/>
      <c r="O63570" s="1"/>
      <c r="P63570" s="47"/>
      <c r="Q63570" s="52"/>
    </row>
    <row r="63571" spans="3:17" ht="25.5" x14ac:dyDescent="0.2">
      <c r="C63571" s="1"/>
      <c r="D63571" s="1"/>
      <c r="E63571" s="1"/>
      <c r="F63571" s="1"/>
      <c r="G63571" s="1"/>
      <c r="H63571" s="1"/>
      <c r="I63571" s="1"/>
      <c r="J63571" s="38"/>
      <c r="K63571" s="37" t="s">
        <v>871</v>
      </c>
      <c r="L63571" s="38"/>
      <c r="M63571" s="38"/>
      <c r="N63571" s="1"/>
      <c r="O63571" s="1"/>
      <c r="P63571" s="47"/>
      <c r="Q63571" s="52"/>
    </row>
    <row r="63572" spans="3:17" x14ac:dyDescent="0.2">
      <c r="C63572" s="1"/>
      <c r="D63572" s="1"/>
      <c r="E63572" s="1"/>
      <c r="F63572" s="1"/>
      <c r="G63572" s="1"/>
      <c r="H63572" s="1"/>
      <c r="I63572" s="1"/>
      <c r="J63572" s="38"/>
      <c r="K63572" s="37" t="s">
        <v>872</v>
      </c>
      <c r="L63572" s="38"/>
      <c r="M63572" s="38"/>
      <c r="N63572" s="1"/>
      <c r="O63572" s="1"/>
      <c r="P63572" s="47"/>
      <c r="Q63572" s="52"/>
    </row>
    <row r="63573" spans="3:17" x14ac:dyDescent="0.2">
      <c r="C63573" s="1"/>
      <c r="D63573" s="1"/>
      <c r="E63573" s="1"/>
      <c r="F63573" s="1"/>
      <c r="G63573" s="1"/>
      <c r="H63573" s="1"/>
      <c r="I63573" s="1"/>
      <c r="J63573" s="38"/>
      <c r="K63573" s="37" t="s">
        <v>873</v>
      </c>
      <c r="L63573" s="38"/>
      <c r="M63573" s="38"/>
      <c r="N63573" s="1"/>
      <c r="O63573" s="1"/>
      <c r="P63573" s="47"/>
      <c r="Q63573" s="52"/>
    </row>
    <row r="63574" spans="3:17" ht="25.5" x14ac:dyDescent="0.2">
      <c r="C63574" s="1"/>
      <c r="D63574" s="1"/>
      <c r="E63574" s="1"/>
      <c r="F63574" s="1"/>
      <c r="G63574" s="1"/>
      <c r="H63574" s="1"/>
      <c r="I63574" s="1"/>
      <c r="J63574" s="38"/>
      <c r="K63574" s="37" t="s">
        <v>874</v>
      </c>
      <c r="L63574" s="38"/>
      <c r="M63574" s="38"/>
      <c r="N63574" s="1"/>
      <c r="O63574" s="1"/>
      <c r="P63574" s="47"/>
      <c r="Q63574" s="52"/>
    </row>
    <row r="63575" spans="3:17" ht="25.5" x14ac:dyDescent="0.2">
      <c r="C63575" s="1"/>
      <c r="D63575" s="1"/>
      <c r="E63575" s="1"/>
      <c r="F63575" s="1"/>
      <c r="G63575" s="1"/>
      <c r="H63575" s="1"/>
      <c r="I63575" s="1"/>
      <c r="J63575" s="38"/>
      <c r="K63575" s="37" t="s">
        <v>875</v>
      </c>
      <c r="L63575" s="38"/>
      <c r="M63575" s="38"/>
      <c r="N63575" s="1"/>
      <c r="O63575" s="1"/>
      <c r="P63575" s="47"/>
      <c r="Q63575" s="52"/>
    </row>
    <row r="63576" spans="3:17" ht="25.5" x14ac:dyDescent="0.2">
      <c r="C63576" s="1"/>
      <c r="D63576" s="1"/>
      <c r="E63576" s="1"/>
      <c r="F63576" s="1"/>
      <c r="G63576" s="1"/>
      <c r="H63576" s="1"/>
      <c r="I63576" s="1"/>
      <c r="J63576" s="38"/>
      <c r="K63576" s="37" t="s">
        <v>876</v>
      </c>
      <c r="L63576" s="38"/>
      <c r="M63576" s="38"/>
      <c r="N63576" s="1"/>
      <c r="O63576" s="1"/>
      <c r="P63576" s="47"/>
      <c r="Q63576" s="52"/>
    </row>
    <row r="63577" spans="3:17" ht="76.5" x14ac:dyDescent="0.2">
      <c r="C63577" s="1"/>
      <c r="D63577" s="1"/>
      <c r="E63577" s="1"/>
      <c r="F63577" s="1"/>
      <c r="G63577" s="1"/>
      <c r="H63577" s="1"/>
      <c r="I63577" s="1"/>
      <c r="J63577" s="38"/>
      <c r="K63577" s="37" t="s">
        <v>877</v>
      </c>
      <c r="L63577" s="38"/>
      <c r="M63577" s="38"/>
      <c r="N63577" s="1"/>
      <c r="O63577" s="1"/>
      <c r="P63577" s="47"/>
      <c r="Q63577" s="52"/>
    </row>
    <row r="63578" spans="3:17" ht="76.5" x14ac:dyDescent="0.2">
      <c r="C63578" s="1"/>
      <c r="D63578" s="1"/>
      <c r="E63578" s="1"/>
      <c r="F63578" s="1"/>
      <c r="G63578" s="1"/>
      <c r="H63578" s="1"/>
      <c r="I63578" s="1"/>
      <c r="J63578" s="38"/>
      <c r="K63578" s="37" t="s">
        <v>878</v>
      </c>
      <c r="L63578" s="38"/>
      <c r="M63578" s="38"/>
      <c r="N63578" s="1"/>
      <c r="O63578" s="1"/>
      <c r="P63578" s="47"/>
      <c r="Q63578" s="52"/>
    </row>
    <row r="63579" spans="3:17" ht="51" x14ac:dyDescent="0.2">
      <c r="C63579" s="1"/>
      <c r="D63579" s="1"/>
      <c r="E63579" s="1"/>
      <c r="F63579" s="1"/>
      <c r="G63579" s="1"/>
      <c r="H63579" s="1"/>
      <c r="I63579" s="1"/>
      <c r="J63579" s="38"/>
      <c r="K63579" s="37" t="s">
        <v>879</v>
      </c>
      <c r="L63579" s="38"/>
      <c r="M63579" s="38"/>
      <c r="N63579" s="1"/>
      <c r="O63579" s="1"/>
      <c r="P63579" s="47"/>
      <c r="Q63579" s="52"/>
    </row>
    <row r="63580" spans="3:17" ht="38.25" x14ac:dyDescent="0.2">
      <c r="C63580" s="1"/>
      <c r="D63580" s="1"/>
      <c r="E63580" s="1"/>
      <c r="F63580" s="1"/>
      <c r="G63580" s="1"/>
      <c r="H63580" s="1"/>
      <c r="I63580" s="1"/>
      <c r="J63580" s="38"/>
      <c r="K63580" s="37" t="s">
        <v>880</v>
      </c>
      <c r="L63580" s="38"/>
      <c r="M63580" s="38"/>
      <c r="N63580" s="1"/>
      <c r="O63580" s="1"/>
      <c r="P63580" s="47"/>
      <c r="Q63580" s="52"/>
    </row>
    <row r="63581" spans="3:17" ht="38.25" x14ac:dyDescent="0.2">
      <c r="C63581" s="1"/>
      <c r="D63581" s="1"/>
      <c r="E63581" s="1"/>
      <c r="F63581" s="1"/>
      <c r="G63581" s="1"/>
      <c r="H63581" s="1"/>
      <c r="I63581" s="1"/>
      <c r="J63581" s="38"/>
      <c r="K63581" s="37" t="s">
        <v>881</v>
      </c>
      <c r="L63581" s="38"/>
      <c r="M63581" s="38"/>
      <c r="N63581" s="1"/>
      <c r="O63581" s="1"/>
      <c r="P63581" s="47"/>
      <c r="Q63581" s="52"/>
    </row>
    <row r="63582" spans="3:17" ht="38.25" x14ac:dyDescent="0.2">
      <c r="C63582" s="1"/>
      <c r="D63582" s="1"/>
      <c r="E63582" s="1"/>
      <c r="F63582" s="1"/>
      <c r="G63582" s="1"/>
      <c r="H63582" s="1"/>
      <c r="I63582" s="1"/>
      <c r="J63582" s="38"/>
      <c r="K63582" s="37" t="s">
        <v>882</v>
      </c>
      <c r="L63582" s="38"/>
      <c r="M63582" s="38"/>
      <c r="N63582" s="1"/>
      <c r="O63582" s="1"/>
      <c r="P63582" s="47"/>
      <c r="Q63582" s="52"/>
    </row>
    <row r="63583" spans="3:17" ht="25.5" x14ac:dyDescent="0.2">
      <c r="C63583" s="1"/>
      <c r="D63583" s="1"/>
      <c r="E63583" s="1"/>
      <c r="F63583" s="1"/>
      <c r="G63583" s="1"/>
      <c r="H63583" s="1"/>
      <c r="I63583" s="1"/>
      <c r="J63583" s="38"/>
      <c r="K63583" s="37" t="s">
        <v>883</v>
      </c>
      <c r="L63583" s="38"/>
      <c r="M63583" s="38"/>
      <c r="N63583" s="1"/>
      <c r="O63583" s="1"/>
      <c r="P63583" s="47"/>
      <c r="Q63583" s="52"/>
    </row>
    <row r="63584" spans="3:17" ht="25.5" x14ac:dyDescent="0.2">
      <c r="C63584" s="1"/>
      <c r="D63584" s="1"/>
      <c r="E63584" s="1"/>
      <c r="F63584" s="1"/>
      <c r="G63584" s="1"/>
      <c r="H63584" s="1"/>
      <c r="I63584" s="1"/>
      <c r="J63584" s="38"/>
      <c r="K63584" s="37" t="s">
        <v>884</v>
      </c>
      <c r="L63584" s="38"/>
      <c r="M63584" s="38"/>
      <c r="N63584" s="1"/>
      <c r="O63584" s="1"/>
      <c r="P63584" s="47"/>
      <c r="Q63584" s="52"/>
    </row>
    <row r="63585" spans="3:17" ht="25.5" x14ac:dyDescent="0.2">
      <c r="C63585" s="1"/>
      <c r="D63585" s="1"/>
      <c r="E63585" s="1"/>
      <c r="F63585" s="1"/>
      <c r="G63585" s="1"/>
      <c r="H63585" s="1"/>
      <c r="I63585" s="1"/>
      <c r="J63585" s="38"/>
      <c r="K63585" s="37" t="s">
        <v>885</v>
      </c>
      <c r="L63585" s="38"/>
      <c r="M63585" s="38"/>
      <c r="N63585" s="1"/>
      <c r="O63585" s="1"/>
      <c r="P63585" s="47"/>
      <c r="Q63585" s="52"/>
    </row>
    <row r="63586" spans="3:17" ht="25.5" x14ac:dyDescent="0.2">
      <c r="C63586" s="1"/>
      <c r="D63586" s="1"/>
      <c r="E63586" s="1"/>
      <c r="F63586" s="1"/>
      <c r="G63586" s="1"/>
      <c r="H63586" s="1"/>
      <c r="I63586" s="1"/>
      <c r="J63586" s="38"/>
      <c r="K63586" s="37" t="s">
        <v>886</v>
      </c>
      <c r="L63586" s="38"/>
      <c r="M63586" s="38"/>
      <c r="N63586" s="1"/>
      <c r="O63586" s="1"/>
      <c r="P63586" s="47"/>
      <c r="Q63586" s="52"/>
    </row>
    <row r="63587" spans="3:17" ht="25.5" x14ac:dyDescent="0.2">
      <c r="C63587" s="1"/>
      <c r="D63587" s="1"/>
      <c r="E63587" s="1"/>
      <c r="F63587" s="1"/>
      <c r="G63587" s="1"/>
      <c r="H63587" s="1"/>
      <c r="I63587" s="1"/>
      <c r="J63587" s="38"/>
      <c r="K63587" s="37" t="s">
        <v>887</v>
      </c>
      <c r="L63587" s="38"/>
      <c r="M63587" s="38"/>
      <c r="N63587" s="1"/>
      <c r="O63587" s="1"/>
      <c r="P63587" s="47"/>
      <c r="Q63587" s="52"/>
    </row>
    <row r="63588" spans="3:17" x14ac:dyDescent="0.2">
      <c r="C63588" s="1"/>
      <c r="D63588" s="1"/>
      <c r="E63588" s="1"/>
      <c r="F63588" s="1"/>
      <c r="G63588" s="1"/>
      <c r="H63588" s="1"/>
      <c r="I63588" s="1"/>
      <c r="J63588" s="38"/>
      <c r="K63588" s="37" t="s">
        <v>888</v>
      </c>
      <c r="L63588" s="38"/>
      <c r="M63588" s="38"/>
      <c r="N63588" s="1"/>
      <c r="O63588" s="1"/>
      <c r="P63588" s="47"/>
      <c r="Q63588" s="52"/>
    </row>
    <row r="63589" spans="3:17" ht="25.5" x14ac:dyDescent="0.2">
      <c r="C63589" s="1"/>
      <c r="D63589" s="1"/>
      <c r="E63589" s="1"/>
      <c r="F63589" s="1"/>
      <c r="G63589" s="1"/>
      <c r="H63589" s="1"/>
      <c r="I63589" s="1"/>
      <c r="J63589" s="38"/>
      <c r="K63589" s="37" t="s">
        <v>889</v>
      </c>
      <c r="L63589" s="38"/>
      <c r="M63589" s="38"/>
      <c r="N63589" s="1"/>
      <c r="O63589" s="1"/>
      <c r="P63589" s="47"/>
      <c r="Q63589" s="52"/>
    </row>
    <row r="63590" spans="3:17" ht="38.25" x14ac:dyDescent="0.2">
      <c r="C63590" s="1"/>
      <c r="D63590" s="1"/>
      <c r="E63590" s="1"/>
      <c r="F63590" s="1"/>
      <c r="G63590" s="1"/>
      <c r="H63590" s="1"/>
      <c r="I63590" s="1"/>
      <c r="J63590" s="38"/>
      <c r="K63590" s="37" t="s">
        <v>890</v>
      </c>
      <c r="L63590" s="38"/>
      <c r="M63590" s="38"/>
      <c r="N63590" s="1"/>
      <c r="O63590" s="1"/>
      <c r="P63590" s="47"/>
      <c r="Q63590" s="52"/>
    </row>
    <row r="63591" spans="3:17" ht="25.5" x14ac:dyDescent="0.2">
      <c r="C63591" s="1"/>
      <c r="D63591" s="1"/>
      <c r="E63591" s="1"/>
      <c r="F63591" s="1"/>
      <c r="G63591" s="1"/>
      <c r="H63591" s="1"/>
      <c r="I63591" s="1"/>
      <c r="J63591" s="38"/>
      <c r="K63591" s="37" t="s">
        <v>891</v>
      </c>
      <c r="L63591" s="38"/>
      <c r="M63591" s="38"/>
      <c r="N63591" s="1"/>
      <c r="O63591" s="1"/>
      <c r="P63591" s="47"/>
      <c r="Q63591" s="52"/>
    </row>
    <row r="63592" spans="3:17" ht="38.25" x14ac:dyDescent="0.2">
      <c r="C63592" s="1"/>
      <c r="D63592" s="1"/>
      <c r="E63592" s="1"/>
      <c r="F63592" s="1"/>
      <c r="G63592" s="1"/>
      <c r="H63592" s="1"/>
      <c r="I63592" s="1"/>
      <c r="J63592" s="38"/>
      <c r="K63592" s="37" t="s">
        <v>892</v>
      </c>
      <c r="L63592" s="38"/>
      <c r="M63592" s="38"/>
      <c r="N63592" s="1"/>
      <c r="O63592" s="1"/>
      <c r="P63592" s="47"/>
      <c r="Q63592" s="52"/>
    </row>
    <row r="63593" spans="3:17" ht="25.5" x14ac:dyDescent="0.2">
      <c r="C63593" s="1"/>
      <c r="D63593" s="1"/>
      <c r="E63593" s="1"/>
      <c r="F63593" s="1"/>
      <c r="G63593" s="1"/>
      <c r="H63593" s="1"/>
      <c r="I63593" s="1"/>
      <c r="J63593" s="38"/>
      <c r="K63593" s="37" t="s">
        <v>893</v>
      </c>
      <c r="L63593" s="38"/>
      <c r="M63593" s="38"/>
      <c r="N63593" s="1"/>
      <c r="O63593" s="1"/>
      <c r="P63593" s="47"/>
      <c r="Q63593" s="52"/>
    </row>
    <row r="63594" spans="3:17" ht="63.75" x14ac:dyDescent="0.2">
      <c r="C63594" s="1"/>
      <c r="D63594" s="1"/>
      <c r="E63594" s="1"/>
      <c r="F63594" s="1"/>
      <c r="G63594" s="1"/>
      <c r="H63594" s="1"/>
      <c r="I63594" s="1"/>
      <c r="J63594" s="38"/>
      <c r="K63594" s="37" t="s">
        <v>894</v>
      </c>
      <c r="L63594" s="38"/>
      <c r="M63594" s="38"/>
      <c r="N63594" s="1"/>
      <c r="O63594" s="1"/>
      <c r="P63594" s="47"/>
      <c r="Q63594" s="52"/>
    </row>
    <row r="63595" spans="3:17" ht="63.75" x14ac:dyDescent="0.2">
      <c r="C63595" s="1"/>
      <c r="D63595" s="1"/>
      <c r="E63595" s="1"/>
      <c r="F63595" s="1"/>
      <c r="G63595" s="1"/>
      <c r="H63595" s="1"/>
      <c r="I63595" s="1"/>
      <c r="J63595" s="38"/>
      <c r="K63595" s="37" t="s">
        <v>895</v>
      </c>
      <c r="L63595" s="38"/>
      <c r="M63595" s="38"/>
      <c r="N63595" s="1"/>
      <c r="O63595" s="1"/>
      <c r="P63595" s="47"/>
      <c r="Q63595" s="52"/>
    </row>
    <row r="63596" spans="3:17" ht="38.25" x14ac:dyDescent="0.2">
      <c r="C63596" s="1"/>
      <c r="D63596" s="1"/>
      <c r="E63596" s="1"/>
      <c r="F63596" s="1"/>
      <c r="G63596" s="1"/>
      <c r="H63596" s="1"/>
      <c r="I63596" s="1"/>
      <c r="J63596" s="38"/>
      <c r="K63596" s="37" t="s">
        <v>896</v>
      </c>
      <c r="L63596" s="38"/>
      <c r="M63596" s="38"/>
      <c r="N63596" s="1"/>
      <c r="O63596" s="1"/>
      <c r="P63596" s="47"/>
      <c r="Q63596" s="52"/>
    </row>
    <row r="63597" spans="3:17" ht="63.75" x14ac:dyDescent="0.2">
      <c r="C63597" s="1"/>
      <c r="D63597" s="1"/>
      <c r="E63597" s="1"/>
      <c r="F63597" s="1"/>
      <c r="G63597" s="1"/>
      <c r="H63597" s="1"/>
      <c r="I63597" s="1"/>
      <c r="J63597" s="38"/>
      <c r="K63597" s="37" t="s">
        <v>897</v>
      </c>
      <c r="L63597" s="38"/>
      <c r="M63597" s="38"/>
      <c r="N63597" s="1"/>
      <c r="O63597" s="1"/>
      <c r="P63597" s="47"/>
      <c r="Q63597" s="52"/>
    </row>
    <row r="63598" spans="3:17" ht="51" x14ac:dyDescent="0.2">
      <c r="C63598" s="1"/>
      <c r="D63598" s="1"/>
      <c r="E63598" s="1"/>
      <c r="F63598" s="1"/>
      <c r="G63598" s="1"/>
      <c r="H63598" s="1"/>
      <c r="I63598" s="1"/>
      <c r="J63598" s="38"/>
      <c r="K63598" s="37" t="s">
        <v>898</v>
      </c>
      <c r="L63598" s="38"/>
      <c r="M63598" s="38"/>
      <c r="N63598" s="1"/>
      <c r="O63598" s="1"/>
      <c r="P63598" s="47"/>
      <c r="Q63598" s="52"/>
    </row>
    <row r="63599" spans="3:17" ht="25.5" x14ac:dyDescent="0.2">
      <c r="C63599" s="1"/>
      <c r="D63599" s="1"/>
      <c r="E63599" s="1"/>
      <c r="F63599" s="1"/>
      <c r="G63599" s="1"/>
      <c r="H63599" s="1"/>
      <c r="I63599" s="1"/>
      <c r="J63599" s="38"/>
      <c r="K63599" s="37" t="s">
        <v>899</v>
      </c>
      <c r="L63599" s="38"/>
      <c r="M63599" s="38"/>
      <c r="N63599" s="1"/>
      <c r="O63599" s="1"/>
      <c r="P63599" s="47"/>
      <c r="Q63599" s="52"/>
    </row>
    <row r="63600" spans="3:17" ht="38.25" x14ac:dyDescent="0.2">
      <c r="C63600" s="1"/>
      <c r="D63600" s="1"/>
      <c r="E63600" s="1"/>
      <c r="F63600" s="1"/>
      <c r="G63600" s="1"/>
      <c r="H63600" s="1"/>
      <c r="I63600" s="1"/>
      <c r="J63600" s="38"/>
      <c r="K63600" s="37" t="s">
        <v>900</v>
      </c>
      <c r="L63600" s="38"/>
      <c r="M63600" s="38"/>
      <c r="N63600" s="1"/>
      <c r="O63600" s="1"/>
      <c r="P63600" s="47"/>
      <c r="Q63600" s="52"/>
    </row>
    <row r="63601" spans="3:17" ht="25.5" x14ac:dyDescent="0.2">
      <c r="C63601" s="1"/>
      <c r="D63601" s="1"/>
      <c r="E63601" s="1"/>
      <c r="F63601" s="1"/>
      <c r="G63601" s="1"/>
      <c r="H63601" s="1"/>
      <c r="I63601" s="1"/>
      <c r="J63601" s="38"/>
      <c r="K63601" s="37" t="s">
        <v>901</v>
      </c>
      <c r="L63601" s="38"/>
      <c r="M63601" s="38"/>
      <c r="N63601" s="1"/>
      <c r="O63601" s="1"/>
      <c r="P63601" s="47"/>
      <c r="Q63601" s="52"/>
    </row>
    <row r="63602" spans="3:17" ht="51" x14ac:dyDescent="0.2">
      <c r="C63602" s="1"/>
      <c r="D63602" s="1"/>
      <c r="E63602" s="1"/>
      <c r="F63602" s="1"/>
      <c r="G63602" s="1"/>
      <c r="H63602" s="1"/>
      <c r="I63602" s="1"/>
      <c r="J63602" s="38"/>
      <c r="K63602" s="37" t="s">
        <v>902</v>
      </c>
      <c r="L63602" s="38"/>
      <c r="M63602" s="38"/>
      <c r="N63602" s="1"/>
      <c r="O63602" s="1"/>
      <c r="P63602" s="47"/>
      <c r="Q63602" s="52"/>
    </row>
    <row r="63603" spans="3:17" ht="38.25" x14ac:dyDescent="0.2">
      <c r="C63603" s="1"/>
      <c r="D63603" s="1"/>
      <c r="E63603" s="1"/>
      <c r="F63603" s="1"/>
      <c r="G63603" s="1"/>
      <c r="H63603" s="1"/>
      <c r="I63603" s="1"/>
      <c r="J63603" s="38"/>
      <c r="K63603" s="37" t="s">
        <v>903</v>
      </c>
      <c r="L63603" s="38"/>
      <c r="M63603" s="38"/>
      <c r="N63603" s="1"/>
      <c r="O63603" s="1"/>
      <c r="P63603" s="47"/>
      <c r="Q63603" s="52"/>
    </row>
    <row r="63604" spans="3:17" ht="25.5" x14ac:dyDescent="0.2">
      <c r="C63604" s="1"/>
      <c r="D63604" s="1"/>
      <c r="E63604" s="1"/>
      <c r="F63604" s="1"/>
      <c r="G63604" s="1"/>
      <c r="H63604" s="1"/>
      <c r="I63604" s="1"/>
      <c r="J63604" s="38"/>
      <c r="K63604" s="37" t="s">
        <v>904</v>
      </c>
      <c r="L63604" s="38"/>
      <c r="M63604" s="38"/>
      <c r="N63604" s="1"/>
      <c r="O63604" s="1"/>
      <c r="P63604" s="47"/>
      <c r="Q63604" s="52"/>
    </row>
    <row r="63605" spans="3:17" ht="25.5" x14ac:dyDescent="0.2">
      <c r="C63605" s="1"/>
      <c r="D63605" s="1"/>
      <c r="E63605" s="1"/>
      <c r="F63605" s="1"/>
      <c r="G63605" s="1"/>
      <c r="H63605" s="1"/>
      <c r="I63605" s="1"/>
      <c r="J63605" s="38"/>
      <c r="K63605" s="37" t="s">
        <v>905</v>
      </c>
      <c r="L63605" s="38"/>
      <c r="M63605" s="38"/>
      <c r="N63605" s="1"/>
      <c r="O63605" s="1"/>
      <c r="P63605" s="47"/>
      <c r="Q63605" s="52"/>
    </row>
    <row r="63606" spans="3:17" ht="38.25" x14ac:dyDescent="0.2">
      <c r="C63606" s="1"/>
      <c r="D63606" s="1"/>
      <c r="E63606" s="1"/>
      <c r="F63606" s="1"/>
      <c r="G63606" s="1"/>
      <c r="H63606" s="1"/>
      <c r="I63606" s="1"/>
      <c r="J63606" s="38"/>
      <c r="K63606" s="37" t="s">
        <v>906</v>
      </c>
      <c r="L63606" s="38"/>
      <c r="M63606" s="38"/>
      <c r="N63606" s="1"/>
      <c r="O63606" s="1"/>
      <c r="P63606" s="47"/>
      <c r="Q63606" s="52"/>
    </row>
    <row r="63607" spans="3:17" ht="38.25" x14ac:dyDescent="0.2">
      <c r="C63607" s="1"/>
      <c r="D63607" s="1"/>
      <c r="E63607" s="1"/>
      <c r="F63607" s="1"/>
      <c r="G63607" s="1"/>
      <c r="H63607" s="1"/>
      <c r="I63607" s="1"/>
      <c r="J63607" s="38"/>
      <c r="K63607" s="37" t="s">
        <v>907</v>
      </c>
      <c r="L63607" s="38"/>
      <c r="M63607" s="38"/>
      <c r="N63607" s="1"/>
      <c r="O63607" s="1"/>
      <c r="P63607" s="47"/>
      <c r="Q63607" s="52"/>
    </row>
    <row r="63608" spans="3:17" ht="38.25" x14ac:dyDescent="0.2">
      <c r="C63608" s="1"/>
      <c r="D63608" s="1"/>
      <c r="E63608" s="1"/>
      <c r="F63608" s="1"/>
      <c r="G63608" s="1"/>
      <c r="H63608" s="1"/>
      <c r="I63608" s="1"/>
      <c r="J63608" s="38"/>
      <c r="K63608" s="37" t="s">
        <v>908</v>
      </c>
      <c r="L63608" s="38"/>
      <c r="M63608" s="38"/>
      <c r="N63608" s="1"/>
      <c r="O63608" s="1"/>
      <c r="P63608" s="47"/>
      <c r="Q63608" s="52"/>
    </row>
    <row r="63609" spans="3:17" ht="51" x14ac:dyDescent="0.2">
      <c r="C63609" s="1"/>
      <c r="D63609" s="1"/>
      <c r="E63609" s="1"/>
      <c r="F63609" s="1"/>
      <c r="G63609" s="1"/>
      <c r="H63609" s="1"/>
      <c r="I63609" s="1"/>
      <c r="J63609" s="38"/>
      <c r="K63609" s="37" t="s">
        <v>909</v>
      </c>
      <c r="L63609" s="38"/>
      <c r="M63609" s="38"/>
      <c r="N63609" s="1"/>
      <c r="O63609" s="1"/>
      <c r="P63609" s="47"/>
      <c r="Q63609" s="52"/>
    </row>
    <row r="63610" spans="3:17" ht="51" x14ac:dyDescent="0.2">
      <c r="C63610" s="1"/>
      <c r="D63610" s="1"/>
      <c r="E63610" s="1"/>
      <c r="F63610" s="1"/>
      <c r="G63610" s="1"/>
      <c r="H63610" s="1"/>
      <c r="I63610" s="1"/>
      <c r="J63610" s="38"/>
      <c r="K63610" s="37" t="s">
        <v>910</v>
      </c>
      <c r="L63610" s="38"/>
      <c r="M63610" s="38"/>
      <c r="N63610" s="1"/>
      <c r="O63610" s="1"/>
      <c r="P63610" s="47"/>
      <c r="Q63610" s="52"/>
    </row>
    <row r="63611" spans="3:17" ht="51" x14ac:dyDescent="0.2">
      <c r="C63611" s="1"/>
      <c r="D63611" s="1"/>
      <c r="E63611" s="1"/>
      <c r="F63611" s="1"/>
      <c r="G63611" s="1"/>
      <c r="H63611" s="1"/>
      <c r="I63611" s="1"/>
      <c r="J63611" s="38"/>
      <c r="K63611" s="37" t="s">
        <v>911</v>
      </c>
      <c r="L63611" s="38"/>
      <c r="M63611" s="38"/>
      <c r="N63611" s="1"/>
      <c r="O63611" s="1"/>
      <c r="P63611" s="47"/>
      <c r="Q63611" s="52"/>
    </row>
    <row r="63612" spans="3:17" ht="25.5" x14ac:dyDescent="0.2">
      <c r="C63612" s="1"/>
      <c r="D63612" s="1"/>
      <c r="E63612" s="1"/>
      <c r="F63612" s="1"/>
      <c r="G63612" s="1"/>
      <c r="H63612" s="1"/>
      <c r="I63612" s="1"/>
      <c r="J63612" s="38"/>
      <c r="K63612" s="37" t="s">
        <v>912</v>
      </c>
      <c r="L63612" s="38"/>
      <c r="M63612" s="38"/>
      <c r="N63612" s="1"/>
      <c r="O63612" s="1"/>
      <c r="P63612" s="47"/>
      <c r="Q63612" s="52"/>
    </row>
    <row r="63613" spans="3:17" ht="38.25" x14ac:dyDescent="0.2">
      <c r="C63613" s="1"/>
      <c r="D63613" s="1"/>
      <c r="E63613" s="1"/>
      <c r="F63613" s="1"/>
      <c r="G63613" s="1"/>
      <c r="H63613" s="1"/>
      <c r="I63613" s="1"/>
      <c r="J63613" s="38"/>
      <c r="K63613" s="37" t="s">
        <v>913</v>
      </c>
      <c r="L63613" s="38"/>
      <c r="M63613" s="38"/>
      <c r="N63613" s="1"/>
      <c r="O63613" s="1"/>
      <c r="P63613" s="47"/>
      <c r="Q63613" s="52"/>
    </row>
    <row r="63614" spans="3:17" ht="38.25" x14ac:dyDescent="0.2">
      <c r="C63614" s="1"/>
      <c r="D63614" s="1"/>
      <c r="E63614" s="1"/>
      <c r="F63614" s="1"/>
      <c r="G63614" s="1"/>
      <c r="H63614" s="1"/>
      <c r="I63614" s="1"/>
      <c r="J63614" s="38"/>
      <c r="K63614" s="37" t="s">
        <v>914</v>
      </c>
      <c r="L63614" s="38"/>
      <c r="M63614" s="38"/>
      <c r="N63614" s="1"/>
      <c r="O63614" s="1"/>
      <c r="P63614" s="47"/>
      <c r="Q63614" s="52"/>
    </row>
    <row r="63615" spans="3:17" ht="38.25" x14ac:dyDescent="0.2">
      <c r="C63615" s="1"/>
      <c r="D63615" s="1"/>
      <c r="E63615" s="1"/>
      <c r="F63615" s="1"/>
      <c r="G63615" s="1"/>
      <c r="H63615" s="1"/>
      <c r="I63615" s="1"/>
      <c r="J63615" s="38"/>
      <c r="K63615" s="37" t="s">
        <v>915</v>
      </c>
      <c r="L63615" s="38"/>
      <c r="M63615" s="38"/>
      <c r="N63615" s="1"/>
      <c r="O63615" s="1"/>
      <c r="P63615" s="47"/>
      <c r="Q63615" s="52"/>
    </row>
    <row r="63616" spans="3:17" ht="25.5" x14ac:dyDescent="0.2">
      <c r="C63616" s="1"/>
      <c r="D63616" s="1"/>
      <c r="E63616" s="1"/>
      <c r="F63616" s="1"/>
      <c r="G63616" s="1"/>
      <c r="H63616" s="1"/>
      <c r="I63616" s="1"/>
      <c r="J63616" s="38"/>
      <c r="K63616" s="37" t="s">
        <v>916</v>
      </c>
      <c r="L63616" s="38"/>
      <c r="M63616" s="38"/>
      <c r="N63616" s="1"/>
      <c r="O63616" s="1"/>
      <c r="P63616" s="47"/>
      <c r="Q63616" s="52"/>
    </row>
    <row r="63617" spans="3:17" ht="63.75" x14ac:dyDescent="0.2">
      <c r="C63617" s="1"/>
      <c r="D63617" s="1"/>
      <c r="E63617" s="1"/>
      <c r="F63617" s="1"/>
      <c r="G63617" s="1"/>
      <c r="H63617" s="1"/>
      <c r="I63617" s="1"/>
      <c r="J63617" s="38"/>
      <c r="K63617" s="37" t="s">
        <v>917</v>
      </c>
      <c r="L63617" s="38"/>
      <c r="M63617" s="38"/>
      <c r="N63617" s="1"/>
      <c r="O63617" s="1"/>
      <c r="P63617" s="47"/>
      <c r="Q63617" s="52"/>
    </row>
    <row r="63618" spans="3:17" ht="38.25" x14ac:dyDescent="0.2">
      <c r="C63618" s="1"/>
      <c r="D63618" s="1"/>
      <c r="E63618" s="1"/>
      <c r="F63618" s="1"/>
      <c r="G63618" s="1"/>
      <c r="H63618" s="1"/>
      <c r="I63618" s="1"/>
      <c r="J63618" s="38"/>
      <c r="K63618" s="37" t="s">
        <v>918</v>
      </c>
      <c r="L63618" s="38"/>
      <c r="M63618" s="38"/>
      <c r="N63618" s="1"/>
      <c r="O63618" s="1"/>
      <c r="P63618" s="47"/>
      <c r="Q63618" s="52"/>
    </row>
    <row r="63619" spans="3:17" ht="25.5" x14ac:dyDescent="0.2">
      <c r="C63619" s="1"/>
      <c r="D63619" s="1"/>
      <c r="E63619" s="1"/>
      <c r="F63619" s="1"/>
      <c r="G63619" s="1"/>
      <c r="H63619" s="1"/>
      <c r="I63619" s="1"/>
      <c r="J63619" s="38"/>
      <c r="K63619" s="37" t="s">
        <v>919</v>
      </c>
      <c r="L63619" s="38"/>
      <c r="M63619" s="38"/>
      <c r="N63619" s="1"/>
      <c r="O63619" s="1"/>
      <c r="P63619" s="47"/>
      <c r="Q63619" s="52"/>
    </row>
    <row r="63620" spans="3:17" ht="51" x14ac:dyDescent="0.2">
      <c r="C63620" s="1"/>
      <c r="D63620" s="1"/>
      <c r="E63620" s="1"/>
      <c r="F63620" s="1"/>
      <c r="G63620" s="1"/>
      <c r="H63620" s="1"/>
      <c r="I63620" s="1"/>
      <c r="J63620" s="38"/>
      <c r="K63620" s="37" t="s">
        <v>920</v>
      </c>
      <c r="L63620" s="38"/>
      <c r="M63620" s="38"/>
      <c r="N63620" s="1"/>
      <c r="O63620" s="1"/>
      <c r="P63620" s="47"/>
      <c r="Q63620" s="52"/>
    </row>
    <row r="63621" spans="3:17" ht="51" x14ac:dyDescent="0.2">
      <c r="C63621" s="1"/>
      <c r="D63621" s="1"/>
      <c r="E63621" s="1"/>
      <c r="F63621" s="1"/>
      <c r="G63621" s="1"/>
      <c r="H63621" s="1"/>
      <c r="I63621" s="1"/>
      <c r="J63621" s="38"/>
      <c r="K63621" s="37" t="s">
        <v>921</v>
      </c>
      <c r="L63621" s="38"/>
      <c r="M63621" s="38"/>
      <c r="N63621" s="1"/>
      <c r="O63621" s="1"/>
      <c r="P63621" s="47"/>
      <c r="Q63621" s="52"/>
    </row>
    <row r="63622" spans="3:17" ht="38.25" x14ac:dyDescent="0.2">
      <c r="C63622" s="1"/>
      <c r="D63622" s="1"/>
      <c r="E63622" s="1"/>
      <c r="F63622" s="1"/>
      <c r="G63622" s="1"/>
      <c r="H63622" s="1"/>
      <c r="I63622" s="1"/>
      <c r="J63622" s="38"/>
      <c r="K63622" s="37" t="s">
        <v>922</v>
      </c>
      <c r="L63622" s="38"/>
      <c r="M63622" s="38"/>
      <c r="N63622" s="1"/>
      <c r="O63622" s="1"/>
      <c r="P63622" s="47"/>
      <c r="Q63622" s="52"/>
    </row>
    <row r="63623" spans="3:17" ht="51" x14ac:dyDescent="0.2">
      <c r="C63623" s="1"/>
      <c r="D63623" s="1"/>
      <c r="E63623" s="1"/>
      <c r="F63623" s="1"/>
      <c r="G63623" s="1"/>
      <c r="H63623" s="1"/>
      <c r="I63623" s="1"/>
      <c r="J63623" s="38"/>
      <c r="K63623" s="37" t="s">
        <v>923</v>
      </c>
      <c r="L63623" s="38"/>
      <c r="M63623" s="38"/>
      <c r="N63623" s="1"/>
      <c r="O63623" s="1"/>
      <c r="P63623" s="47"/>
      <c r="Q63623" s="52"/>
    </row>
    <row r="63624" spans="3:17" ht="51" x14ac:dyDescent="0.2">
      <c r="C63624" s="1"/>
      <c r="D63624" s="1"/>
      <c r="E63624" s="1"/>
      <c r="F63624" s="1"/>
      <c r="G63624" s="1"/>
      <c r="H63624" s="1"/>
      <c r="I63624" s="1"/>
      <c r="J63624" s="38"/>
      <c r="K63624" s="37" t="s">
        <v>924</v>
      </c>
      <c r="L63624" s="38"/>
      <c r="M63624" s="38"/>
      <c r="N63624" s="1"/>
      <c r="O63624" s="1"/>
      <c r="P63624" s="47"/>
      <c r="Q63624" s="52"/>
    </row>
    <row r="63625" spans="3:17" ht="25.5" x14ac:dyDescent="0.2">
      <c r="C63625" s="1"/>
      <c r="D63625" s="1"/>
      <c r="E63625" s="1"/>
      <c r="F63625" s="1"/>
      <c r="G63625" s="1"/>
      <c r="H63625" s="1"/>
      <c r="I63625" s="1"/>
      <c r="J63625" s="38"/>
      <c r="K63625" s="37" t="s">
        <v>925</v>
      </c>
      <c r="L63625" s="38"/>
      <c r="M63625" s="38"/>
      <c r="N63625" s="1"/>
      <c r="O63625" s="1"/>
      <c r="P63625" s="47"/>
      <c r="Q63625" s="52"/>
    </row>
    <row r="63626" spans="3:17" ht="38.25" x14ac:dyDescent="0.2">
      <c r="C63626" s="1"/>
      <c r="D63626" s="1"/>
      <c r="E63626" s="1"/>
      <c r="F63626" s="1"/>
      <c r="G63626" s="1"/>
      <c r="H63626" s="1"/>
      <c r="I63626" s="1"/>
      <c r="J63626" s="38"/>
      <c r="K63626" s="37" t="s">
        <v>926</v>
      </c>
      <c r="L63626" s="38"/>
      <c r="M63626" s="38"/>
      <c r="N63626" s="1"/>
      <c r="O63626" s="1"/>
      <c r="P63626" s="47"/>
      <c r="Q63626" s="52"/>
    </row>
    <row r="63627" spans="3:17" ht="38.25" x14ac:dyDescent="0.2">
      <c r="C63627" s="1"/>
      <c r="D63627" s="1"/>
      <c r="E63627" s="1"/>
      <c r="F63627" s="1"/>
      <c r="G63627" s="1"/>
      <c r="H63627" s="1"/>
      <c r="I63627" s="1"/>
      <c r="J63627" s="38"/>
      <c r="K63627" s="37" t="s">
        <v>927</v>
      </c>
      <c r="L63627" s="38"/>
      <c r="M63627" s="38"/>
      <c r="N63627" s="1"/>
      <c r="O63627" s="1"/>
      <c r="P63627" s="47"/>
      <c r="Q63627" s="52"/>
    </row>
    <row r="63628" spans="3:17" ht="63.75" x14ac:dyDescent="0.2">
      <c r="C63628" s="1"/>
      <c r="D63628" s="1"/>
      <c r="E63628" s="1"/>
      <c r="F63628" s="1"/>
      <c r="G63628" s="1"/>
      <c r="H63628" s="1"/>
      <c r="I63628" s="1"/>
      <c r="J63628" s="38"/>
      <c r="K63628" s="37" t="s">
        <v>928</v>
      </c>
      <c r="L63628" s="38"/>
      <c r="M63628" s="38"/>
      <c r="N63628" s="1"/>
      <c r="O63628" s="1"/>
      <c r="P63628" s="47"/>
      <c r="Q63628" s="52"/>
    </row>
    <row r="63629" spans="3:17" ht="25.5" x14ac:dyDescent="0.2">
      <c r="C63629" s="1"/>
      <c r="D63629" s="1"/>
      <c r="E63629" s="1"/>
      <c r="F63629" s="1"/>
      <c r="G63629" s="1"/>
      <c r="H63629" s="1"/>
      <c r="I63629" s="1"/>
      <c r="J63629" s="38"/>
      <c r="K63629" s="37" t="s">
        <v>929</v>
      </c>
      <c r="L63629" s="38"/>
      <c r="M63629" s="38"/>
      <c r="N63629" s="1"/>
      <c r="O63629" s="1"/>
      <c r="P63629" s="47"/>
      <c r="Q63629" s="52"/>
    </row>
    <row r="63630" spans="3:17" ht="25.5" x14ac:dyDescent="0.2">
      <c r="C63630" s="1"/>
      <c r="D63630" s="1"/>
      <c r="E63630" s="1"/>
      <c r="F63630" s="1"/>
      <c r="G63630" s="1"/>
      <c r="H63630" s="1"/>
      <c r="I63630" s="1"/>
      <c r="J63630" s="38"/>
      <c r="K63630" s="37" t="s">
        <v>930</v>
      </c>
      <c r="L63630" s="38"/>
      <c r="M63630" s="38"/>
      <c r="N63630" s="1"/>
      <c r="O63630" s="1"/>
      <c r="P63630" s="47"/>
      <c r="Q63630" s="52"/>
    </row>
    <row r="63631" spans="3:17" ht="25.5" x14ac:dyDescent="0.2">
      <c r="C63631" s="1"/>
      <c r="D63631" s="1"/>
      <c r="E63631" s="1"/>
      <c r="F63631" s="1"/>
      <c r="G63631" s="1"/>
      <c r="H63631" s="1"/>
      <c r="I63631" s="1"/>
      <c r="J63631" s="38"/>
      <c r="K63631" s="37" t="s">
        <v>931</v>
      </c>
      <c r="L63631" s="38"/>
      <c r="M63631" s="38"/>
      <c r="N63631" s="1"/>
      <c r="O63631" s="1"/>
      <c r="P63631" s="47"/>
      <c r="Q63631" s="52"/>
    </row>
    <row r="63632" spans="3:17" ht="25.5" x14ac:dyDescent="0.2">
      <c r="C63632" s="1"/>
      <c r="D63632" s="1"/>
      <c r="E63632" s="1"/>
      <c r="F63632" s="1"/>
      <c r="G63632" s="1"/>
      <c r="H63632" s="1"/>
      <c r="I63632" s="1"/>
      <c r="J63632" s="38"/>
      <c r="K63632" s="37" t="s">
        <v>932</v>
      </c>
      <c r="L63632" s="38"/>
      <c r="M63632" s="38"/>
      <c r="N63632" s="1"/>
      <c r="O63632" s="1"/>
      <c r="P63632" s="47"/>
      <c r="Q63632" s="52"/>
    </row>
    <row r="63633" spans="3:17" ht="76.5" x14ac:dyDescent="0.2">
      <c r="C63633" s="1"/>
      <c r="D63633" s="1"/>
      <c r="E63633" s="1"/>
      <c r="F63633" s="1"/>
      <c r="G63633" s="1"/>
      <c r="H63633" s="1"/>
      <c r="I63633" s="1"/>
      <c r="J63633" s="38"/>
      <c r="K63633" s="37" t="s">
        <v>933</v>
      </c>
      <c r="L63633" s="38"/>
      <c r="M63633" s="38"/>
      <c r="N63633" s="1"/>
      <c r="O63633" s="1"/>
      <c r="P63633" s="47"/>
      <c r="Q63633" s="52"/>
    </row>
    <row r="63634" spans="3:17" ht="51" x14ac:dyDescent="0.2">
      <c r="C63634" s="1"/>
      <c r="D63634" s="1"/>
      <c r="E63634" s="1"/>
      <c r="F63634" s="1"/>
      <c r="G63634" s="1"/>
      <c r="H63634" s="1"/>
      <c r="I63634" s="1"/>
      <c r="J63634" s="38"/>
      <c r="K63634" s="37" t="s">
        <v>934</v>
      </c>
      <c r="L63634" s="38"/>
      <c r="M63634" s="38"/>
      <c r="N63634" s="1"/>
      <c r="O63634" s="1"/>
      <c r="P63634" s="47"/>
      <c r="Q63634" s="52"/>
    </row>
    <row r="63635" spans="3:17" ht="25.5" x14ac:dyDescent="0.2">
      <c r="C63635" s="1"/>
      <c r="D63635" s="1"/>
      <c r="E63635" s="1"/>
      <c r="F63635" s="1"/>
      <c r="G63635" s="1"/>
      <c r="H63635" s="1"/>
      <c r="I63635" s="1"/>
      <c r="J63635" s="38"/>
      <c r="K63635" s="37" t="s">
        <v>935</v>
      </c>
      <c r="L63635" s="38"/>
      <c r="M63635" s="38"/>
      <c r="N63635" s="1"/>
      <c r="O63635" s="1"/>
      <c r="P63635" s="47"/>
      <c r="Q63635" s="52"/>
    </row>
    <row r="63636" spans="3:17" ht="38.25" x14ac:dyDescent="0.2">
      <c r="C63636" s="1"/>
      <c r="D63636" s="1"/>
      <c r="E63636" s="1"/>
      <c r="F63636" s="1"/>
      <c r="G63636" s="1"/>
      <c r="H63636" s="1"/>
      <c r="I63636" s="1"/>
      <c r="J63636" s="38"/>
      <c r="K63636" s="37" t="s">
        <v>936</v>
      </c>
      <c r="L63636" s="38"/>
      <c r="M63636" s="38"/>
      <c r="N63636" s="1"/>
      <c r="O63636" s="1"/>
      <c r="P63636" s="47"/>
      <c r="Q63636" s="52"/>
    </row>
    <row r="63637" spans="3:17" ht="38.25" x14ac:dyDescent="0.2">
      <c r="C63637" s="1"/>
      <c r="D63637" s="1"/>
      <c r="E63637" s="1"/>
      <c r="F63637" s="1"/>
      <c r="G63637" s="1"/>
      <c r="H63637" s="1"/>
      <c r="I63637" s="1"/>
      <c r="J63637" s="38"/>
      <c r="K63637" s="37" t="s">
        <v>937</v>
      </c>
      <c r="L63637" s="38"/>
      <c r="M63637" s="38"/>
      <c r="N63637" s="1"/>
      <c r="O63637" s="1"/>
      <c r="P63637" s="47"/>
      <c r="Q63637" s="52"/>
    </row>
    <row r="63638" spans="3:17" ht="38.25" x14ac:dyDescent="0.2">
      <c r="C63638" s="1"/>
      <c r="D63638" s="1"/>
      <c r="E63638" s="1"/>
      <c r="F63638" s="1"/>
      <c r="G63638" s="1"/>
      <c r="H63638" s="1"/>
      <c r="I63638" s="1"/>
      <c r="J63638" s="38"/>
      <c r="K63638" s="37" t="s">
        <v>938</v>
      </c>
      <c r="L63638" s="38"/>
      <c r="M63638" s="38"/>
      <c r="N63638" s="1"/>
      <c r="O63638" s="1"/>
      <c r="P63638" s="47"/>
      <c r="Q63638" s="52"/>
    </row>
    <row r="63639" spans="3:17" ht="51" x14ac:dyDescent="0.2">
      <c r="C63639" s="1"/>
      <c r="D63639" s="1"/>
      <c r="E63639" s="1"/>
      <c r="F63639" s="1"/>
      <c r="G63639" s="1"/>
      <c r="H63639" s="1"/>
      <c r="I63639" s="1"/>
      <c r="J63639" s="38"/>
      <c r="K63639" s="37" t="s">
        <v>939</v>
      </c>
      <c r="L63639" s="38"/>
      <c r="M63639" s="38"/>
      <c r="N63639" s="1"/>
      <c r="O63639" s="1"/>
      <c r="P63639" s="47"/>
      <c r="Q63639" s="52"/>
    </row>
    <row r="63640" spans="3:17" ht="25.5" x14ac:dyDescent="0.2">
      <c r="C63640" s="1"/>
      <c r="D63640" s="1"/>
      <c r="E63640" s="1"/>
      <c r="F63640" s="1"/>
      <c r="G63640" s="1"/>
      <c r="H63640" s="1"/>
      <c r="I63640" s="1"/>
      <c r="J63640" s="38"/>
      <c r="K63640" s="37" t="s">
        <v>940</v>
      </c>
      <c r="L63640" s="38"/>
      <c r="M63640" s="38"/>
      <c r="N63640" s="1"/>
      <c r="O63640" s="1"/>
      <c r="P63640" s="47"/>
      <c r="Q63640" s="52"/>
    </row>
    <row r="63641" spans="3:17" ht="51" x14ac:dyDescent="0.2">
      <c r="C63641" s="1"/>
      <c r="D63641" s="1"/>
      <c r="E63641" s="1"/>
      <c r="F63641" s="1"/>
      <c r="G63641" s="1"/>
      <c r="H63641" s="1"/>
      <c r="I63641" s="1"/>
      <c r="J63641" s="38"/>
      <c r="K63641" s="37" t="s">
        <v>941</v>
      </c>
      <c r="L63641" s="38"/>
      <c r="M63641" s="38"/>
      <c r="N63641" s="1"/>
      <c r="O63641" s="1"/>
      <c r="P63641" s="47"/>
      <c r="Q63641" s="52"/>
    </row>
    <row r="63642" spans="3:17" ht="25.5" x14ac:dyDescent="0.2">
      <c r="C63642" s="1"/>
      <c r="D63642" s="1"/>
      <c r="E63642" s="1"/>
      <c r="F63642" s="1"/>
      <c r="G63642" s="1"/>
      <c r="H63642" s="1"/>
      <c r="I63642" s="1"/>
      <c r="J63642" s="38"/>
      <c r="K63642" s="37" t="s">
        <v>942</v>
      </c>
      <c r="L63642" s="38"/>
      <c r="M63642" s="38"/>
      <c r="N63642" s="1"/>
      <c r="O63642" s="1"/>
      <c r="P63642" s="47"/>
      <c r="Q63642" s="52"/>
    </row>
    <row r="63643" spans="3:17" ht="51" x14ac:dyDescent="0.2">
      <c r="C63643" s="1"/>
      <c r="D63643" s="1"/>
      <c r="E63643" s="1"/>
      <c r="F63643" s="1"/>
      <c r="G63643" s="1"/>
      <c r="H63643" s="1"/>
      <c r="I63643" s="1"/>
      <c r="J63643" s="38"/>
      <c r="K63643" s="37" t="s">
        <v>943</v>
      </c>
      <c r="L63643" s="38"/>
      <c r="M63643" s="38"/>
      <c r="N63643" s="1"/>
      <c r="O63643" s="1"/>
      <c r="P63643" s="47"/>
      <c r="Q63643" s="52"/>
    </row>
    <row r="63644" spans="3:17" ht="25.5" x14ac:dyDescent="0.2">
      <c r="C63644" s="1"/>
      <c r="D63644" s="1"/>
      <c r="E63644" s="1"/>
      <c r="F63644" s="1"/>
      <c r="G63644" s="1"/>
      <c r="H63644" s="1"/>
      <c r="I63644" s="1"/>
      <c r="J63644" s="38"/>
      <c r="K63644" s="37" t="s">
        <v>944</v>
      </c>
      <c r="L63644" s="38"/>
      <c r="M63644" s="38"/>
      <c r="N63644" s="1"/>
      <c r="O63644" s="1"/>
      <c r="P63644" s="47"/>
      <c r="Q63644" s="52"/>
    </row>
    <row r="63645" spans="3:17" ht="51" x14ac:dyDescent="0.2">
      <c r="C63645" s="1"/>
      <c r="D63645" s="1"/>
      <c r="E63645" s="1"/>
      <c r="F63645" s="1"/>
      <c r="G63645" s="1"/>
      <c r="H63645" s="1"/>
      <c r="I63645" s="1"/>
      <c r="J63645" s="38"/>
      <c r="K63645" s="37" t="s">
        <v>945</v>
      </c>
      <c r="L63645" s="38"/>
      <c r="M63645" s="38"/>
      <c r="N63645" s="1"/>
      <c r="O63645" s="1"/>
      <c r="P63645" s="47"/>
      <c r="Q63645" s="52"/>
    </row>
    <row r="63646" spans="3:17" ht="25.5" x14ac:dyDescent="0.2">
      <c r="C63646" s="1"/>
      <c r="D63646" s="1"/>
      <c r="E63646" s="1"/>
      <c r="F63646" s="1"/>
      <c r="G63646" s="1"/>
      <c r="H63646" s="1"/>
      <c r="I63646" s="1"/>
      <c r="J63646" s="38"/>
      <c r="K63646" s="37" t="s">
        <v>946</v>
      </c>
      <c r="L63646" s="38"/>
      <c r="M63646" s="38"/>
      <c r="N63646" s="1"/>
      <c r="O63646" s="1"/>
      <c r="P63646" s="47"/>
      <c r="Q63646" s="52"/>
    </row>
    <row r="63647" spans="3:17" ht="51" x14ac:dyDescent="0.2">
      <c r="C63647" s="1"/>
      <c r="D63647" s="1"/>
      <c r="E63647" s="1"/>
      <c r="F63647" s="1"/>
      <c r="G63647" s="1"/>
      <c r="H63647" s="1"/>
      <c r="I63647" s="1"/>
      <c r="J63647" s="38"/>
      <c r="K63647" s="37" t="s">
        <v>947</v>
      </c>
      <c r="L63647" s="38"/>
      <c r="M63647" s="38"/>
      <c r="N63647" s="1"/>
      <c r="O63647" s="1"/>
      <c r="P63647" s="47"/>
      <c r="Q63647" s="52"/>
    </row>
    <row r="63648" spans="3:17" ht="51" x14ac:dyDescent="0.2">
      <c r="C63648" s="1"/>
      <c r="D63648" s="1"/>
      <c r="E63648" s="1"/>
      <c r="F63648" s="1"/>
      <c r="G63648" s="1"/>
      <c r="H63648" s="1"/>
      <c r="I63648" s="1"/>
      <c r="J63648" s="38"/>
      <c r="K63648" s="37" t="s">
        <v>948</v>
      </c>
      <c r="L63648" s="38"/>
      <c r="M63648" s="38"/>
      <c r="N63648" s="1"/>
      <c r="O63648" s="1"/>
      <c r="P63648" s="47"/>
      <c r="Q63648" s="52"/>
    </row>
    <row r="63649" spans="3:17" ht="63.75" x14ac:dyDescent="0.2">
      <c r="C63649" s="1"/>
      <c r="D63649" s="1"/>
      <c r="E63649" s="1"/>
      <c r="F63649" s="1"/>
      <c r="G63649" s="1"/>
      <c r="H63649" s="1"/>
      <c r="I63649" s="1"/>
      <c r="J63649" s="38"/>
      <c r="K63649" s="37" t="s">
        <v>949</v>
      </c>
      <c r="L63649" s="38"/>
      <c r="M63649" s="38"/>
      <c r="N63649" s="1"/>
      <c r="O63649" s="1"/>
      <c r="P63649" s="47"/>
      <c r="Q63649" s="52"/>
    </row>
    <row r="63650" spans="3:17" ht="51" x14ac:dyDescent="0.2">
      <c r="C63650" s="1"/>
      <c r="D63650" s="1"/>
      <c r="E63650" s="1"/>
      <c r="F63650" s="1"/>
      <c r="G63650" s="1"/>
      <c r="H63650" s="1"/>
      <c r="I63650" s="1"/>
      <c r="J63650" s="38"/>
      <c r="K63650" s="37" t="s">
        <v>950</v>
      </c>
      <c r="L63650" s="38"/>
      <c r="M63650" s="38"/>
      <c r="N63650" s="1"/>
      <c r="O63650" s="1"/>
      <c r="P63650" s="47"/>
      <c r="Q63650" s="52"/>
    </row>
    <row r="63651" spans="3:17" ht="51" x14ac:dyDescent="0.2">
      <c r="C63651" s="1"/>
      <c r="D63651" s="1"/>
      <c r="E63651" s="1"/>
      <c r="F63651" s="1"/>
      <c r="G63651" s="1"/>
      <c r="H63651" s="1"/>
      <c r="I63651" s="1"/>
      <c r="J63651" s="38"/>
      <c r="K63651" s="37" t="s">
        <v>951</v>
      </c>
      <c r="L63651" s="38"/>
      <c r="M63651" s="38"/>
      <c r="N63651" s="1"/>
      <c r="O63651" s="1"/>
      <c r="P63651" s="47"/>
      <c r="Q63651" s="52"/>
    </row>
    <row r="63652" spans="3:17" ht="63.75" x14ac:dyDescent="0.2">
      <c r="C63652" s="1"/>
      <c r="D63652" s="1"/>
      <c r="E63652" s="1"/>
      <c r="F63652" s="1"/>
      <c r="G63652" s="1"/>
      <c r="H63652" s="1"/>
      <c r="I63652" s="1"/>
      <c r="J63652" s="38"/>
      <c r="K63652" s="37" t="s">
        <v>952</v>
      </c>
      <c r="L63652" s="38"/>
      <c r="M63652" s="38"/>
      <c r="N63652" s="1"/>
      <c r="O63652" s="1"/>
      <c r="P63652" s="47"/>
      <c r="Q63652" s="52"/>
    </row>
    <row r="63653" spans="3:17" ht="51" x14ac:dyDescent="0.2">
      <c r="C63653" s="1"/>
      <c r="D63653" s="1"/>
      <c r="E63653" s="1"/>
      <c r="F63653" s="1"/>
      <c r="G63653" s="1"/>
      <c r="H63653" s="1"/>
      <c r="I63653" s="1"/>
      <c r="J63653" s="38"/>
      <c r="K63653" s="37" t="s">
        <v>953</v>
      </c>
      <c r="L63653" s="38"/>
      <c r="M63653" s="38"/>
      <c r="N63653" s="1"/>
      <c r="O63653" s="1"/>
      <c r="P63653" s="47"/>
      <c r="Q63653" s="52"/>
    </row>
    <row r="63654" spans="3:17" ht="51" x14ac:dyDescent="0.2">
      <c r="C63654" s="1"/>
      <c r="D63654" s="1"/>
      <c r="E63654" s="1"/>
      <c r="F63654" s="1"/>
      <c r="G63654" s="1"/>
      <c r="H63654" s="1"/>
      <c r="I63654" s="1"/>
      <c r="J63654" s="38"/>
      <c r="K63654" s="37" t="s">
        <v>954</v>
      </c>
      <c r="L63654" s="38"/>
      <c r="M63654" s="38"/>
      <c r="N63654" s="1"/>
      <c r="O63654" s="1"/>
      <c r="P63654" s="47"/>
      <c r="Q63654" s="52"/>
    </row>
    <row r="63655" spans="3:17" ht="51" x14ac:dyDescent="0.2">
      <c r="C63655" s="1"/>
      <c r="D63655" s="1"/>
      <c r="E63655" s="1"/>
      <c r="F63655" s="1"/>
      <c r="G63655" s="1"/>
      <c r="H63655" s="1"/>
      <c r="I63655" s="1"/>
      <c r="J63655" s="38"/>
      <c r="K63655" s="37" t="s">
        <v>955</v>
      </c>
      <c r="L63655" s="38"/>
      <c r="M63655" s="38"/>
      <c r="N63655" s="1"/>
      <c r="O63655" s="1"/>
      <c r="P63655" s="47"/>
      <c r="Q63655" s="52"/>
    </row>
    <row r="63656" spans="3:17" ht="63.75" x14ac:dyDescent="0.2">
      <c r="C63656" s="1"/>
      <c r="D63656" s="1"/>
      <c r="E63656" s="1"/>
      <c r="F63656" s="1"/>
      <c r="G63656" s="1"/>
      <c r="H63656" s="1"/>
      <c r="I63656" s="1"/>
      <c r="J63656" s="38"/>
      <c r="K63656" s="37" t="s">
        <v>956</v>
      </c>
      <c r="L63656" s="38"/>
      <c r="M63656" s="38"/>
      <c r="N63656" s="1"/>
      <c r="O63656" s="1"/>
      <c r="P63656" s="47"/>
      <c r="Q63656" s="52"/>
    </row>
    <row r="63657" spans="3:17" ht="76.5" x14ac:dyDescent="0.2">
      <c r="C63657" s="1"/>
      <c r="D63657" s="1"/>
      <c r="E63657" s="1"/>
      <c r="F63657" s="1"/>
      <c r="G63657" s="1"/>
      <c r="H63657" s="1"/>
      <c r="I63657" s="1"/>
      <c r="J63657" s="38"/>
      <c r="K63657" s="37" t="s">
        <v>957</v>
      </c>
      <c r="L63657" s="38"/>
      <c r="M63657" s="38"/>
      <c r="N63657" s="1"/>
      <c r="O63657" s="1"/>
      <c r="P63657" s="47"/>
      <c r="Q63657" s="52"/>
    </row>
    <row r="63658" spans="3:17" ht="63.75" x14ac:dyDescent="0.2">
      <c r="C63658" s="1"/>
      <c r="D63658" s="1"/>
      <c r="E63658" s="1"/>
      <c r="F63658" s="1"/>
      <c r="G63658" s="1"/>
      <c r="H63658" s="1"/>
      <c r="I63658" s="1"/>
      <c r="J63658" s="38"/>
      <c r="K63658" s="37" t="s">
        <v>958</v>
      </c>
      <c r="L63658" s="38"/>
      <c r="M63658" s="38"/>
      <c r="N63658" s="1"/>
      <c r="O63658" s="1"/>
      <c r="P63658" s="47"/>
      <c r="Q63658" s="52"/>
    </row>
    <row r="63659" spans="3:17" ht="51" x14ac:dyDescent="0.2">
      <c r="C63659" s="1"/>
      <c r="D63659" s="1"/>
      <c r="E63659" s="1"/>
      <c r="F63659" s="1"/>
      <c r="G63659" s="1"/>
      <c r="H63659" s="1"/>
      <c r="I63659" s="1"/>
      <c r="J63659" s="38"/>
      <c r="K63659" s="37" t="s">
        <v>959</v>
      </c>
      <c r="L63659" s="38"/>
      <c r="M63659" s="38"/>
      <c r="N63659" s="1"/>
      <c r="O63659" s="1"/>
      <c r="P63659" s="47"/>
      <c r="Q63659" s="52"/>
    </row>
    <row r="63660" spans="3:17" ht="63.75" x14ac:dyDescent="0.2">
      <c r="C63660" s="1"/>
      <c r="D63660" s="1"/>
      <c r="E63660" s="1"/>
      <c r="F63660" s="1"/>
      <c r="G63660" s="1"/>
      <c r="H63660" s="1"/>
      <c r="I63660" s="1"/>
      <c r="J63660" s="38"/>
      <c r="K63660" s="37" t="s">
        <v>960</v>
      </c>
      <c r="L63660" s="38"/>
      <c r="M63660" s="38"/>
      <c r="N63660" s="1"/>
      <c r="O63660" s="1"/>
      <c r="P63660" s="47"/>
      <c r="Q63660" s="52"/>
    </row>
    <row r="63661" spans="3:17" ht="63.75" x14ac:dyDescent="0.2">
      <c r="C63661" s="1"/>
      <c r="D63661" s="1"/>
      <c r="E63661" s="1"/>
      <c r="F63661" s="1"/>
      <c r="G63661" s="1"/>
      <c r="H63661" s="1"/>
      <c r="I63661" s="1"/>
      <c r="J63661" s="38"/>
      <c r="K63661" s="37" t="s">
        <v>961</v>
      </c>
      <c r="L63661" s="38"/>
      <c r="M63661" s="38"/>
      <c r="N63661" s="1"/>
      <c r="O63661" s="1"/>
      <c r="P63661" s="47"/>
      <c r="Q63661" s="52"/>
    </row>
    <row r="63662" spans="3:17" ht="51" x14ac:dyDescent="0.2">
      <c r="C63662" s="1"/>
      <c r="D63662" s="1"/>
      <c r="E63662" s="1"/>
      <c r="F63662" s="1"/>
      <c r="G63662" s="1"/>
      <c r="H63662" s="1"/>
      <c r="I63662" s="1"/>
      <c r="J63662" s="38"/>
      <c r="K63662" s="37" t="s">
        <v>962</v>
      </c>
      <c r="L63662" s="38"/>
      <c r="M63662" s="38"/>
      <c r="N63662" s="1"/>
      <c r="O63662" s="1"/>
      <c r="P63662" s="47"/>
      <c r="Q63662" s="52"/>
    </row>
    <row r="63663" spans="3:17" ht="63.75" x14ac:dyDescent="0.2">
      <c r="C63663" s="1"/>
      <c r="D63663" s="1"/>
      <c r="E63663" s="1"/>
      <c r="F63663" s="1"/>
      <c r="G63663" s="1"/>
      <c r="H63663" s="1"/>
      <c r="I63663" s="1"/>
      <c r="J63663" s="38"/>
      <c r="K63663" s="37" t="s">
        <v>963</v>
      </c>
      <c r="L63663" s="38"/>
      <c r="M63663" s="38"/>
      <c r="N63663" s="1"/>
      <c r="O63663" s="1"/>
      <c r="P63663" s="47"/>
      <c r="Q63663" s="52"/>
    </row>
    <row r="63664" spans="3:17" ht="51" x14ac:dyDescent="0.2">
      <c r="C63664" s="1"/>
      <c r="D63664" s="1"/>
      <c r="E63664" s="1"/>
      <c r="F63664" s="1"/>
      <c r="G63664" s="1"/>
      <c r="H63664" s="1"/>
      <c r="I63664" s="1"/>
      <c r="J63664" s="38"/>
      <c r="K63664" s="37" t="s">
        <v>964</v>
      </c>
      <c r="L63664" s="38"/>
      <c r="M63664" s="38"/>
      <c r="N63664" s="1"/>
      <c r="O63664" s="1"/>
      <c r="P63664" s="47"/>
      <c r="Q63664" s="52"/>
    </row>
    <row r="63665" spans="3:17" ht="63.75" x14ac:dyDescent="0.2">
      <c r="C63665" s="1"/>
      <c r="D63665" s="1"/>
      <c r="E63665" s="1"/>
      <c r="F63665" s="1"/>
      <c r="G63665" s="1"/>
      <c r="H63665" s="1"/>
      <c r="I63665" s="1"/>
      <c r="J63665" s="38"/>
      <c r="K63665" s="37" t="s">
        <v>965</v>
      </c>
      <c r="L63665" s="38"/>
      <c r="M63665" s="38"/>
      <c r="N63665" s="1"/>
      <c r="O63665" s="1"/>
      <c r="P63665" s="47"/>
      <c r="Q63665" s="52"/>
    </row>
    <row r="63666" spans="3:17" ht="51" x14ac:dyDescent="0.2">
      <c r="C63666" s="1"/>
      <c r="D63666" s="1"/>
      <c r="E63666" s="1"/>
      <c r="F63666" s="1"/>
      <c r="G63666" s="1"/>
      <c r="H63666" s="1"/>
      <c r="I63666" s="1"/>
      <c r="J63666" s="38"/>
      <c r="K63666" s="37" t="s">
        <v>966</v>
      </c>
      <c r="L63666" s="38"/>
      <c r="M63666" s="38"/>
      <c r="N63666" s="1"/>
      <c r="O63666" s="1"/>
      <c r="P63666" s="47"/>
      <c r="Q63666" s="52"/>
    </row>
    <row r="63667" spans="3:17" ht="63.75" x14ac:dyDescent="0.2">
      <c r="C63667" s="1"/>
      <c r="D63667" s="1"/>
      <c r="E63667" s="1"/>
      <c r="F63667" s="1"/>
      <c r="G63667" s="1"/>
      <c r="H63667" s="1"/>
      <c r="I63667" s="1"/>
      <c r="J63667" s="38"/>
      <c r="K63667" s="37" t="s">
        <v>967</v>
      </c>
      <c r="L63667" s="38"/>
      <c r="M63667" s="38"/>
      <c r="N63667" s="1"/>
      <c r="O63667" s="1"/>
      <c r="P63667" s="47"/>
      <c r="Q63667" s="52"/>
    </row>
    <row r="63668" spans="3:17" ht="51" x14ac:dyDescent="0.2">
      <c r="C63668" s="1"/>
      <c r="D63668" s="1"/>
      <c r="E63668" s="1"/>
      <c r="F63668" s="1"/>
      <c r="G63668" s="1"/>
      <c r="H63668" s="1"/>
      <c r="I63668" s="1"/>
      <c r="J63668" s="38"/>
      <c r="K63668" s="37" t="s">
        <v>968</v>
      </c>
      <c r="L63668" s="38"/>
      <c r="M63668" s="38"/>
      <c r="N63668" s="1"/>
      <c r="O63668" s="1"/>
      <c r="P63668" s="47"/>
      <c r="Q63668" s="52"/>
    </row>
    <row r="63669" spans="3:17" ht="51" x14ac:dyDescent="0.2">
      <c r="C63669" s="1"/>
      <c r="D63669" s="1"/>
      <c r="E63669" s="1"/>
      <c r="F63669" s="1"/>
      <c r="G63669" s="1"/>
      <c r="H63669" s="1"/>
      <c r="I63669" s="1"/>
      <c r="J63669" s="38"/>
      <c r="K63669" s="37" t="s">
        <v>969</v>
      </c>
      <c r="L63669" s="38"/>
      <c r="M63669" s="38"/>
      <c r="N63669" s="1"/>
      <c r="O63669" s="1"/>
      <c r="P63669" s="47"/>
      <c r="Q63669" s="52"/>
    </row>
    <row r="63670" spans="3:17" ht="76.5" x14ac:dyDescent="0.2">
      <c r="C63670" s="1"/>
      <c r="D63670" s="1"/>
      <c r="E63670" s="1"/>
      <c r="F63670" s="1"/>
      <c r="G63670" s="1"/>
      <c r="H63670" s="1"/>
      <c r="I63670" s="1"/>
      <c r="J63670" s="38"/>
      <c r="K63670" s="37" t="s">
        <v>970</v>
      </c>
      <c r="L63670" s="38"/>
      <c r="M63670" s="38"/>
      <c r="N63670" s="1"/>
      <c r="O63670" s="1"/>
      <c r="P63670" s="47"/>
      <c r="Q63670" s="52"/>
    </row>
    <row r="63671" spans="3:17" ht="51" x14ac:dyDescent="0.2">
      <c r="C63671" s="1"/>
      <c r="D63671" s="1"/>
      <c r="E63671" s="1"/>
      <c r="F63671" s="1"/>
      <c r="G63671" s="1"/>
      <c r="H63671" s="1"/>
      <c r="I63671" s="1"/>
      <c r="J63671" s="38"/>
      <c r="K63671" s="37" t="s">
        <v>971</v>
      </c>
      <c r="L63671" s="38"/>
      <c r="M63671" s="38"/>
      <c r="N63671" s="1"/>
      <c r="O63671" s="1"/>
      <c r="P63671" s="47"/>
      <c r="Q63671" s="52"/>
    </row>
    <row r="63672" spans="3:17" ht="63.75" x14ac:dyDescent="0.2">
      <c r="C63672" s="1"/>
      <c r="D63672" s="1"/>
      <c r="E63672" s="1"/>
      <c r="F63672" s="1"/>
      <c r="G63672" s="1"/>
      <c r="H63672" s="1"/>
      <c r="I63672" s="1"/>
      <c r="J63672" s="38"/>
      <c r="K63672" s="37" t="s">
        <v>972</v>
      </c>
      <c r="L63672" s="38"/>
      <c r="M63672" s="38"/>
      <c r="N63672" s="1"/>
      <c r="O63672" s="1"/>
      <c r="P63672" s="47"/>
      <c r="Q63672" s="52"/>
    </row>
    <row r="63673" spans="3:17" ht="51" x14ac:dyDescent="0.2">
      <c r="C63673" s="1"/>
      <c r="D63673" s="1"/>
      <c r="E63673" s="1"/>
      <c r="F63673" s="1"/>
      <c r="G63673" s="1"/>
      <c r="H63673" s="1"/>
      <c r="I63673" s="1"/>
      <c r="J63673" s="38"/>
      <c r="K63673" s="37" t="s">
        <v>973</v>
      </c>
      <c r="L63673" s="38"/>
      <c r="M63673" s="38"/>
      <c r="N63673" s="1"/>
      <c r="O63673" s="1"/>
      <c r="P63673" s="47"/>
      <c r="Q63673" s="52"/>
    </row>
    <row r="63674" spans="3:17" ht="51" x14ac:dyDescent="0.2">
      <c r="C63674" s="1"/>
      <c r="D63674" s="1"/>
      <c r="E63674" s="1"/>
      <c r="F63674" s="1"/>
      <c r="G63674" s="1"/>
      <c r="H63674" s="1"/>
      <c r="I63674" s="1"/>
      <c r="J63674" s="38"/>
      <c r="K63674" s="37" t="s">
        <v>974</v>
      </c>
      <c r="L63674" s="38"/>
      <c r="M63674" s="38"/>
      <c r="N63674" s="1"/>
      <c r="O63674" s="1"/>
      <c r="P63674" s="47"/>
      <c r="Q63674" s="52"/>
    </row>
    <row r="63675" spans="3:17" ht="63.75" x14ac:dyDescent="0.2">
      <c r="C63675" s="1"/>
      <c r="D63675" s="1"/>
      <c r="E63675" s="1"/>
      <c r="F63675" s="1"/>
      <c r="G63675" s="1"/>
      <c r="H63675" s="1"/>
      <c r="I63675" s="1"/>
      <c r="J63675" s="38"/>
      <c r="K63675" s="37" t="s">
        <v>975</v>
      </c>
      <c r="L63675" s="38"/>
      <c r="M63675" s="38"/>
      <c r="N63675" s="1"/>
      <c r="O63675" s="1"/>
      <c r="P63675" s="47"/>
      <c r="Q63675" s="52"/>
    </row>
    <row r="63676" spans="3:17" ht="63.75" x14ac:dyDescent="0.2">
      <c r="C63676" s="1"/>
      <c r="D63676" s="1"/>
      <c r="E63676" s="1"/>
      <c r="F63676" s="1"/>
      <c r="G63676" s="1"/>
      <c r="H63676" s="1"/>
      <c r="I63676" s="1"/>
      <c r="J63676" s="38"/>
      <c r="K63676" s="37" t="s">
        <v>976</v>
      </c>
      <c r="L63676" s="38"/>
      <c r="M63676" s="38"/>
      <c r="N63676" s="1"/>
      <c r="O63676" s="1"/>
      <c r="P63676" s="47"/>
      <c r="Q63676" s="52"/>
    </row>
    <row r="63677" spans="3:17" ht="76.5" x14ac:dyDescent="0.2">
      <c r="C63677" s="1"/>
      <c r="D63677" s="1"/>
      <c r="E63677" s="1"/>
      <c r="F63677" s="1"/>
      <c r="G63677" s="1"/>
      <c r="H63677" s="1"/>
      <c r="I63677" s="1"/>
      <c r="J63677" s="38"/>
      <c r="K63677" s="37" t="s">
        <v>977</v>
      </c>
      <c r="L63677" s="38"/>
      <c r="M63677" s="38"/>
      <c r="N63677" s="1"/>
      <c r="O63677" s="1"/>
      <c r="P63677" s="47"/>
      <c r="Q63677" s="52"/>
    </row>
    <row r="63678" spans="3:17" ht="63.75" x14ac:dyDescent="0.2">
      <c r="C63678" s="1"/>
      <c r="D63678" s="1"/>
      <c r="E63678" s="1"/>
      <c r="F63678" s="1"/>
      <c r="G63678" s="1"/>
      <c r="H63678" s="1"/>
      <c r="I63678" s="1"/>
      <c r="J63678" s="38"/>
      <c r="K63678" s="37" t="s">
        <v>978</v>
      </c>
      <c r="L63678" s="38"/>
      <c r="M63678" s="38"/>
      <c r="N63678" s="1"/>
      <c r="O63678" s="1"/>
      <c r="P63678" s="47"/>
      <c r="Q63678" s="52"/>
    </row>
    <row r="63679" spans="3:17" ht="76.5" x14ac:dyDescent="0.2">
      <c r="C63679" s="1"/>
      <c r="D63679" s="1"/>
      <c r="E63679" s="1"/>
      <c r="F63679" s="1"/>
      <c r="G63679" s="1"/>
      <c r="H63679" s="1"/>
      <c r="I63679" s="1"/>
      <c r="J63679" s="38"/>
      <c r="K63679" s="37" t="s">
        <v>979</v>
      </c>
      <c r="L63679" s="38"/>
      <c r="M63679" s="38"/>
      <c r="N63679" s="1"/>
      <c r="O63679" s="1"/>
      <c r="P63679" s="47"/>
      <c r="Q63679" s="52"/>
    </row>
    <row r="63680" spans="3:17" ht="63.75" x14ac:dyDescent="0.2">
      <c r="C63680" s="1"/>
      <c r="D63680" s="1"/>
      <c r="E63680" s="1"/>
      <c r="F63680" s="1"/>
      <c r="G63680" s="1"/>
      <c r="H63680" s="1"/>
      <c r="I63680" s="1"/>
      <c r="J63680" s="38"/>
      <c r="K63680" s="37" t="s">
        <v>980</v>
      </c>
      <c r="L63680" s="38"/>
      <c r="M63680" s="38"/>
      <c r="N63680" s="1"/>
      <c r="O63680" s="1"/>
      <c r="P63680" s="47"/>
      <c r="Q63680" s="52"/>
    </row>
    <row r="63681" spans="3:17" ht="63.75" x14ac:dyDescent="0.2">
      <c r="C63681" s="1"/>
      <c r="D63681" s="1"/>
      <c r="E63681" s="1"/>
      <c r="F63681" s="1"/>
      <c r="G63681" s="1"/>
      <c r="H63681" s="1"/>
      <c r="I63681" s="1"/>
      <c r="J63681" s="38"/>
      <c r="K63681" s="37" t="s">
        <v>981</v>
      </c>
      <c r="L63681" s="38"/>
      <c r="M63681" s="38"/>
      <c r="N63681" s="1"/>
      <c r="O63681" s="1"/>
      <c r="P63681" s="47"/>
      <c r="Q63681" s="52"/>
    </row>
    <row r="63682" spans="3:17" ht="76.5" x14ac:dyDescent="0.2">
      <c r="C63682" s="1"/>
      <c r="D63682" s="1"/>
      <c r="E63682" s="1"/>
      <c r="F63682" s="1"/>
      <c r="G63682" s="1"/>
      <c r="H63682" s="1"/>
      <c r="I63682" s="1"/>
      <c r="J63682" s="38"/>
      <c r="K63682" s="37" t="s">
        <v>982</v>
      </c>
      <c r="L63682" s="38"/>
      <c r="M63682" s="38"/>
      <c r="N63682" s="1"/>
      <c r="O63682" s="1"/>
      <c r="P63682" s="47"/>
      <c r="Q63682" s="52"/>
    </row>
    <row r="63683" spans="3:17" ht="63.75" x14ac:dyDescent="0.2">
      <c r="C63683" s="1"/>
      <c r="D63683" s="1"/>
      <c r="E63683" s="1"/>
      <c r="F63683" s="1"/>
      <c r="G63683" s="1"/>
      <c r="H63683" s="1"/>
      <c r="I63683" s="1"/>
      <c r="J63683" s="38"/>
      <c r="K63683" s="37" t="s">
        <v>983</v>
      </c>
      <c r="L63683" s="38"/>
      <c r="M63683" s="38"/>
      <c r="N63683" s="1"/>
      <c r="O63683" s="1"/>
      <c r="P63683" s="47"/>
      <c r="Q63683" s="52"/>
    </row>
    <row r="63684" spans="3:17" ht="76.5" x14ac:dyDescent="0.2">
      <c r="C63684" s="1"/>
      <c r="D63684" s="1"/>
      <c r="E63684" s="1"/>
      <c r="F63684" s="1"/>
      <c r="G63684" s="1"/>
      <c r="H63684" s="1"/>
      <c r="I63684" s="1"/>
      <c r="J63684" s="38"/>
      <c r="K63684" s="37" t="s">
        <v>984</v>
      </c>
      <c r="L63684" s="38"/>
      <c r="M63684" s="38"/>
      <c r="N63684" s="1"/>
      <c r="O63684" s="1"/>
      <c r="P63684" s="47"/>
      <c r="Q63684" s="52"/>
    </row>
    <row r="63685" spans="3:17" ht="63.75" x14ac:dyDescent="0.2">
      <c r="C63685" s="1"/>
      <c r="D63685" s="1"/>
      <c r="E63685" s="1"/>
      <c r="F63685" s="1"/>
      <c r="G63685" s="1"/>
      <c r="H63685" s="1"/>
      <c r="I63685" s="1"/>
      <c r="J63685" s="38"/>
      <c r="K63685" s="37" t="s">
        <v>985</v>
      </c>
      <c r="L63685" s="38"/>
      <c r="M63685" s="38"/>
      <c r="N63685" s="1"/>
      <c r="O63685" s="1"/>
      <c r="P63685" s="47"/>
      <c r="Q63685" s="52"/>
    </row>
    <row r="63686" spans="3:17" ht="51" x14ac:dyDescent="0.2">
      <c r="C63686" s="1"/>
      <c r="D63686" s="1"/>
      <c r="E63686" s="1"/>
      <c r="F63686" s="1"/>
      <c r="G63686" s="1"/>
      <c r="H63686" s="1"/>
      <c r="I63686" s="1"/>
      <c r="J63686" s="38"/>
      <c r="K63686" s="37" t="s">
        <v>986</v>
      </c>
      <c r="L63686" s="38"/>
      <c r="M63686" s="38"/>
      <c r="N63686" s="1"/>
      <c r="O63686" s="1"/>
      <c r="P63686" s="47"/>
      <c r="Q63686" s="52"/>
    </row>
    <row r="63687" spans="3:17" ht="51" x14ac:dyDescent="0.2">
      <c r="C63687" s="1"/>
      <c r="D63687" s="1"/>
      <c r="E63687" s="1"/>
      <c r="F63687" s="1"/>
      <c r="G63687" s="1"/>
      <c r="H63687" s="1"/>
      <c r="I63687" s="1"/>
      <c r="J63687" s="38"/>
      <c r="K63687" s="37" t="s">
        <v>987</v>
      </c>
      <c r="L63687" s="38"/>
      <c r="M63687" s="38"/>
      <c r="N63687" s="1"/>
      <c r="O63687" s="1"/>
      <c r="P63687" s="47"/>
      <c r="Q63687" s="52"/>
    </row>
    <row r="63688" spans="3:17" ht="51" x14ac:dyDescent="0.2">
      <c r="C63688" s="1"/>
      <c r="D63688" s="1"/>
      <c r="E63688" s="1"/>
      <c r="F63688" s="1"/>
      <c r="G63688" s="1"/>
      <c r="H63688" s="1"/>
      <c r="I63688" s="1"/>
      <c r="J63688" s="38"/>
      <c r="K63688" s="37" t="s">
        <v>988</v>
      </c>
      <c r="L63688" s="38"/>
      <c r="M63688" s="38"/>
      <c r="N63688" s="1"/>
      <c r="O63688" s="1"/>
      <c r="P63688" s="47"/>
      <c r="Q63688" s="52"/>
    </row>
    <row r="63689" spans="3:17" ht="51" x14ac:dyDescent="0.2">
      <c r="C63689" s="1"/>
      <c r="D63689" s="1"/>
      <c r="E63689" s="1"/>
      <c r="F63689" s="1"/>
      <c r="G63689" s="1"/>
      <c r="H63689" s="1"/>
      <c r="I63689" s="1"/>
      <c r="J63689" s="38"/>
      <c r="K63689" s="37" t="s">
        <v>989</v>
      </c>
      <c r="L63689" s="38"/>
      <c r="M63689" s="38"/>
      <c r="N63689" s="1"/>
      <c r="O63689" s="1"/>
      <c r="P63689" s="47"/>
      <c r="Q63689" s="52"/>
    </row>
    <row r="63690" spans="3:17" ht="38.25" x14ac:dyDescent="0.2">
      <c r="C63690" s="1"/>
      <c r="D63690" s="1"/>
      <c r="E63690" s="1"/>
      <c r="F63690" s="1"/>
      <c r="G63690" s="1"/>
      <c r="H63690" s="1"/>
      <c r="I63690" s="1"/>
      <c r="J63690" s="38"/>
      <c r="K63690" s="37" t="s">
        <v>990</v>
      </c>
      <c r="L63690" s="38"/>
      <c r="M63690" s="38"/>
      <c r="N63690" s="1"/>
      <c r="O63690" s="1"/>
      <c r="P63690" s="47"/>
      <c r="Q63690" s="52"/>
    </row>
    <row r="63691" spans="3:17" ht="51" x14ac:dyDescent="0.2">
      <c r="C63691" s="1"/>
      <c r="D63691" s="1"/>
      <c r="E63691" s="1"/>
      <c r="F63691" s="1"/>
      <c r="G63691" s="1"/>
      <c r="H63691" s="1"/>
      <c r="I63691" s="1"/>
      <c r="J63691" s="38"/>
      <c r="K63691" s="37" t="s">
        <v>991</v>
      </c>
      <c r="L63691" s="38"/>
      <c r="M63691" s="38"/>
      <c r="N63691" s="1"/>
      <c r="O63691" s="1"/>
      <c r="P63691" s="47"/>
      <c r="Q63691" s="52"/>
    </row>
    <row r="63692" spans="3:17" ht="51" x14ac:dyDescent="0.2">
      <c r="C63692" s="1"/>
      <c r="D63692" s="1"/>
      <c r="E63692" s="1"/>
      <c r="F63692" s="1"/>
      <c r="G63692" s="1"/>
      <c r="H63692" s="1"/>
      <c r="I63692" s="1"/>
      <c r="J63692" s="38"/>
      <c r="K63692" s="37" t="s">
        <v>992</v>
      </c>
      <c r="L63692" s="38"/>
      <c r="M63692" s="38"/>
      <c r="N63692" s="1"/>
      <c r="O63692" s="1"/>
      <c r="P63692" s="47"/>
      <c r="Q63692" s="52"/>
    </row>
    <row r="63693" spans="3:17" ht="51" x14ac:dyDescent="0.2">
      <c r="C63693" s="1"/>
      <c r="D63693" s="1"/>
      <c r="E63693" s="1"/>
      <c r="F63693" s="1"/>
      <c r="G63693" s="1"/>
      <c r="H63693" s="1"/>
      <c r="I63693" s="1"/>
      <c r="J63693" s="38"/>
      <c r="K63693" s="37" t="s">
        <v>993</v>
      </c>
      <c r="L63693" s="38"/>
      <c r="M63693" s="38"/>
      <c r="N63693" s="1"/>
      <c r="O63693" s="1"/>
      <c r="P63693" s="47"/>
      <c r="Q63693" s="52"/>
    </row>
    <row r="63694" spans="3:17" ht="51" x14ac:dyDescent="0.2">
      <c r="C63694" s="1"/>
      <c r="D63694" s="1"/>
      <c r="E63694" s="1"/>
      <c r="F63694" s="1"/>
      <c r="G63694" s="1"/>
      <c r="H63694" s="1"/>
      <c r="I63694" s="1"/>
      <c r="J63694" s="38"/>
      <c r="K63694" s="37" t="s">
        <v>994</v>
      </c>
      <c r="L63694" s="38"/>
      <c r="M63694" s="38"/>
      <c r="N63694" s="1"/>
      <c r="O63694" s="1"/>
      <c r="P63694" s="47"/>
      <c r="Q63694" s="52"/>
    </row>
    <row r="63695" spans="3:17" ht="51" x14ac:dyDescent="0.2">
      <c r="C63695" s="1"/>
      <c r="D63695" s="1"/>
      <c r="E63695" s="1"/>
      <c r="F63695" s="1"/>
      <c r="G63695" s="1"/>
      <c r="H63695" s="1"/>
      <c r="I63695" s="1"/>
      <c r="J63695" s="38"/>
      <c r="K63695" s="37" t="s">
        <v>995</v>
      </c>
      <c r="L63695" s="38"/>
      <c r="M63695" s="38"/>
      <c r="N63695" s="1"/>
      <c r="O63695" s="1"/>
      <c r="P63695" s="47"/>
      <c r="Q63695" s="52"/>
    </row>
    <row r="63696" spans="3:17" ht="63.75" x14ac:dyDescent="0.2">
      <c r="C63696" s="1"/>
      <c r="D63696" s="1"/>
      <c r="E63696" s="1"/>
      <c r="F63696" s="1"/>
      <c r="G63696" s="1"/>
      <c r="H63696" s="1"/>
      <c r="I63696" s="1"/>
      <c r="J63696" s="38"/>
      <c r="K63696" s="37" t="s">
        <v>996</v>
      </c>
      <c r="L63696" s="38"/>
      <c r="M63696" s="38"/>
      <c r="N63696" s="1"/>
      <c r="O63696" s="1"/>
      <c r="P63696" s="47"/>
      <c r="Q63696" s="52"/>
    </row>
    <row r="63697" spans="3:17" ht="38.25" x14ac:dyDescent="0.2">
      <c r="C63697" s="1"/>
      <c r="D63697" s="1"/>
      <c r="E63697" s="1"/>
      <c r="F63697" s="1"/>
      <c r="G63697" s="1"/>
      <c r="H63697" s="1"/>
      <c r="I63697" s="1"/>
      <c r="J63697" s="38"/>
      <c r="K63697" s="37" t="s">
        <v>997</v>
      </c>
      <c r="L63697" s="38"/>
      <c r="M63697" s="38"/>
      <c r="N63697" s="1"/>
      <c r="O63697" s="1"/>
      <c r="P63697" s="47"/>
      <c r="Q63697" s="52"/>
    </row>
    <row r="63698" spans="3:17" ht="51" x14ac:dyDescent="0.2">
      <c r="C63698" s="1"/>
      <c r="D63698" s="1"/>
      <c r="E63698" s="1"/>
      <c r="F63698" s="1"/>
      <c r="G63698" s="1"/>
      <c r="H63698" s="1"/>
      <c r="I63698" s="1"/>
      <c r="J63698" s="38"/>
      <c r="K63698" s="37" t="s">
        <v>998</v>
      </c>
      <c r="L63698" s="38"/>
      <c r="M63698" s="38"/>
      <c r="N63698" s="1"/>
      <c r="O63698" s="1"/>
      <c r="P63698" s="47"/>
      <c r="Q63698" s="52"/>
    </row>
    <row r="63699" spans="3:17" ht="38.25" x14ac:dyDescent="0.2">
      <c r="C63699" s="1"/>
      <c r="D63699" s="1"/>
      <c r="E63699" s="1"/>
      <c r="F63699" s="1"/>
      <c r="G63699" s="1"/>
      <c r="H63699" s="1"/>
      <c r="I63699" s="1"/>
      <c r="J63699" s="38"/>
      <c r="K63699" s="37" t="s">
        <v>999</v>
      </c>
      <c r="L63699" s="38"/>
      <c r="M63699" s="38"/>
      <c r="N63699" s="1"/>
      <c r="O63699" s="1"/>
      <c r="P63699" s="47"/>
      <c r="Q63699" s="52"/>
    </row>
    <row r="63700" spans="3:17" ht="51" x14ac:dyDescent="0.2">
      <c r="C63700" s="1"/>
      <c r="D63700" s="1"/>
      <c r="E63700" s="1"/>
      <c r="F63700" s="1"/>
      <c r="G63700" s="1"/>
      <c r="H63700" s="1"/>
      <c r="I63700" s="1"/>
      <c r="J63700" s="38"/>
      <c r="K63700" s="37" t="s">
        <v>1000</v>
      </c>
      <c r="L63700" s="38"/>
      <c r="M63700" s="38"/>
      <c r="N63700" s="1"/>
      <c r="O63700" s="1"/>
      <c r="P63700" s="47"/>
      <c r="Q63700" s="52"/>
    </row>
    <row r="63701" spans="3:17" ht="51" x14ac:dyDescent="0.2">
      <c r="C63701" s="1"/>
      <c r="D63701" s="1"/>
      <c r="E63701" s="1"/>
      <c r="F63701" s="1"/>
      <c r="G63701" s="1"/>
      <c r="H63701" s="1"/>
      <c r="I63701" s="1"/>
      <c r="J63701" s="38"/>
      <c r="K63701" s="37" t="s">
        <v>1001</v>
      </c>
      <c r="L63701" s="38"/>
      <c r="M63701" s="38"/>
      <c r="N63701" s="1"/>
      <c r="O63701" s="1"/>
      <c r="P63701" s="47"/>
      <c r="Q63701" s="52"/>
    </row>
    <row r="63702" spans="3:17" ht="38.25" x14ac:dyDescent="0.2">
      <c r="C63702" s="1"/>
      <c r="D63702" s="1"/>
      <c r="E63702" s="1"/>
      <c r="F63702" s="1"/>
      <c r="G63702" s="1"/>
      <c r="H63702" s="1"/>
      <c r="I63702" s="1"/>
      <c r="J63702" s="38"/>
      <c r="K63702" s="37" t="s">
        <v>1002</v>
      </c>
      <c r="L63702" s="38"/>
      <c r="M63702" s="38"/>
      <c r="N63702" s="1"/>
      <c r="O63702" s="1"/>
      <c r="P63702" s="47"/>
      <c r="Q63702" s="52"/>
    </row>
    <row r="63703" spans="3:17" ht="51" x14ac:dyDescent="0.2">
      <c r="C63703" s="1"/>
      <c r="D63703" s="1"/>
      <c r="E63703" s="1"/>
      <c r="F63703" s="1"/>
      <c r="G63703" s="1"/>
      <c r="H63703" s="1"/>
      <c r="I63703" s="1"/>
      <c r="J63703" s="38"/>
      <c r="K63703" s="37" t="s">
        <v>1003</v>
      </c>
      <c r="L63703" s="38"/>
      <c r="M63703" s="38"/>
      <c r="N63703" s="1"/>
      <c r="O63703" s="1"/>
      <c r="P63703" s="47"/>
      <c r="Q63703" s="52"/>
    </row>
    <row r="63704" spans="3:17" ht="63.75" x14ac:dyDescent="0.2">
      <c r="C63704" s="1"/>
      <c r="D63704" s="1"/>
      <c r="E63704" s="1"/>
      <c r="F63704" s="1"/>
      <c r="G63704" s="1"/>
      <c r="H63704" s="1"/>
      <c r="I63704" s="1"/>
      <c r="J63704" s="38"/>
      <c r="K63704" s="37" t="s">
        <v>1004</v>
      </c>
      <c r="L63704" s="38"/>
      <c r="M63704" s="38"/>
      <c r="N63704" s="1"/>
      <c r="O63704" s="1"/>
      <c r="P63704" s="47"/>
      <c r="Q63704" s="52"/>
    </row>
    <row r="63705" spans="3:17" ht="63.75" x14ac:dyDescent="0.2">
      <c r="C63705" s="1"/>
      <c r="D63705" s="1"/>
      <c r="E63705" s="1"/>
      <c r="F63705" s="1"/>
      <c r="G63705" s="1"/>
      <c r="H63705" s="1"/>
      <c r="I63705" s="1"/>
      <c r="J63705" s="38"/>
      <c r="K63705" s="37" t="s">
        <v>1005</v>
      </c>
      <c r="L63705" s="38"/>
      <c r="M63705" s="38"/>
      <c r="N63705" s="1"/>
      <c r="O63705" s="1"/>
      <c r="P63705" s="47"/>
      <c r="Q63705" s="52"/>
    </row>
    <row r="63706" spans="3:17" ht="51" x14ac:dyDescent="0.2">
      <c r="C63706" s="1"/>
      <c r="D63706" s="1"/>
      <c r="E63706" s="1"/>
      <c r="F63706" s="1"/>
      <c r="G63706" s="1"/>
      <c r="H63706" s="1"/>
      <c r="I63706" s="1"/>
      <c r="J63706" s="38"/>
      <c r="K63706" s="37" t="s">
        <v>1006</v>
      </c>
      <c r="L63706" s="38"/>
      <c r="M63706" s="38"/>
      <c r="N63706" s="1"/>
      <c r="O63706" s="1"/>
      <c r="P63706" s="47"/>
      <c r="Q63706" s="52"/>
    </row>
    <row r="63707" spans="3:17" ht="63.75" x14ac:dyDescent="0.2">
      <c r="C63707" s="1"/>
      <c r="D63707" s="1"/>
      <c r="E63707" s="1"/>
      <c r="F63707" s="1"/>
      <c r="G63707" s="1"/>
      <c r="H63707" s="1"/>
      <c r="I63707" s="1"/>
      <c r="J63707" s="38"/>
      <c r="K63707" s="37" t="s">
        <v>1007</v>
      </c>
      <c r="L63707" s="38"/>
      <c r="M63707" s="38"/>
      <c r="N63707" s="1"/>
      <c r="O63707" s="1"/>
      <c r="P63707" s="47"/>
      <c r="Q63707" s="52"/>
    </row>
    <row r="63708" spans="3:17" ht="51" x14ac:dyDescent="0.2">
      <c r="C63708" s="1"/>
      <c r="D63708" s="1"/>
      <c r="E63708" s="1"/>
      <c r="F63708" s="1"/>
      <c r="G63708" s="1"/>
      <c r="H63708" s="1"/>
      <c r="I63708" s="1"/>
      <c r="J63708" s="38"/>
      <c r="K63708" s="37" t="s">
        <v>1008</v>
      </c>
      <c r="L63708" s="38"/>
      <c r="M63708" s="38"/>
      <c r="N63708" s="1"/>
      <c r="O63708" s="1"/>
      <c r="P63708" s="47"/>
      <c r="Q63708" s="52"/>
    </row>
    <row r="63709" spans="3:17" ht="63.75" x14ac:dyDescent="0.2">
      <c r="C63709" s="1"/>
      <c r="D63709" s="1"/>
      <c r="E63709" s="1"/>
      <c r="F63709" s="1"/>
      <c r="G63709" s="1"/>
      <c r="H63709" s="1"/>
      <c r="I63709" s="1"/>
      <c r="J63709" s="38"/>
      <c r="K63709" s="37" t="s">
        <v>1009</v>
      </c>
      <c r="L63709" s="38"/>
      <c r="M63709" s="38"/>
      <c r="N63709" s="1"/>
      <c r="O63709" s="1"/>
      <c r="P63709" s="47"/>
      <c r="Q63709" s="52"/>
    </row>
    <row r="63710" spans="3:17" ht="51" x14ac:dyDescent="0.2">
      <c r="C63710" s="1"/>
      <c r="D63710" s="1"/>
      <c r="E63710" s="1"/>
      <c r="F63710" s="1"/>
      <c r="G63710" s="1"/>
      <c r="H63710" s="1"/>
      <c r="I63710" s="1"/>
      <c r="J63710" s="38"/>
      <c r="K63710" s="37" t="s">
        <v>1010</v>
      </c>
      <c r="L63710" s="38"/>
      <c r="M63710" s="38"/>
      <c r="N63710" s="1"/>
      <c r="O63710" s="1"/>
      <c r="P63710" s="47"/>
      <c r="Q63710" s="52"/>
    </row>
    <row r="63711" spans="3:17" ht="51" x14ac:dyDescent="0.2">
      <c r="C63711" s="1"/>
      <c r="D63711" s="1"/>
      <c r="E63711" s="1"/>
      <c r="F63711" s="1"/>
      <c r="G63711" s="1"/>
      <c r="H63711" s="1"/>
      <c r="I63711" s="1"/>
      <c r="J63711" s="38"/>
      <c r="K63711" s="37" t="s">
        <v>1011</v>
      </c>
      <c r="L63711" s="38"/>
      <c r="M63711" s="38"/>
      <c r="N63711" s="1"/>
      <c r="O63711" s="1"/>
      <c r="P63711" s="47"/>
      <c r="Q63711" s="52"/>
    </row>
    <row r="63712" spans="3:17" ht="38.25" x14ac:dyDescent="0.2">
      <c r="C63712" s="1"/>
      <c r="D63712" s="1"/>
      <c r="E63712" s="1"/>
      <c r="F63712" s="1"/>
      <c r="G63712" s="1"/>
      <c r="H63712" s="1"/>
      <c r="I63712" s="1"/>
      <c r="J63712" s="38"/>
      <c r="K63712" s="37" t="s">
        <v>1012</v>
      </c>
      <c r="L63712" s="38"/>
      <c r="M63712" s="38"/>
      <c r="N63712" s="1"/>
      <c r="O63712" s="1"/>
      <c r="P63712" s="47"/>
      <c r="Q63712" s="52"/>
    </row>
    <row r="63713" spans="3:17" ht="51" x14ac:dyDescent="0.2">
      <c r="C63713" s="1"/>
      <c r="D63713" s="1"/>
      <c r="E63713" s="1"/>
      <c r="F63713" s="1"/>
      <c r="G63713" s="1"/>
      <c r="H63713" s="1"/>
      <c r="I63713" s="1"/>
      <c r="J63713" s="38"/>
      <c r="K63713" s="37" t="s">
        <v>1013</v>
      </c>
      <c r="L63713" s="38"/>
      <c r="M63713" s="38"/>
      <c r="N63713" s="1"/>
      <c r="O63713" s="1"/>
      <c r="P63713" s="47"/>
      <c r="Q63713" s="52"/>
    </row>
    <row r="63714" spans="3:17" ht="51" x14ac:dyDescent="0.2">
      <c r="C63714" s="1"/>
      <c r="D63714" s="1"/>
      <c r="E63714" s="1"/>
      <c r="F63714" s="1"/>
      <c r="G63714" s="1"/>
      <c r="H63714" s="1"/>
      <c r="I63714" s="1"/>
      <c r="J63714" s="38"/>
      <c r="K63714" s="37" t="s">
        <v>1014</v>
      </c>
      <c r="L63714" s="38"/>
      <c r="M63714" s="38"/>
      <c r="N63714" s="1"/>
      <c r="O63714" s="1"/>
      <c r="P63714" s="47"/>
      <c r="Q63714" s="52"/>
    </row>
    <row r="63715" spans="3:17" ht="89.25" x14ac:dyDescent="0.2">
      <c r="C63715" s="1"/>
      <c r="D63715" s="1"/>
      <c r="E63715" s="1"/>
      <c r="F63715" s="1"/>
      <c r="G63715" s="1"/>
      <c r="H63715" s="1"/>
      <c r="I63715" s="1"/>
      <c r="J63715" s="38"/>
      <c r="K63715" s="37" t="s">
        <v>1015</v>
      </c>
      <c r="L63715" s="38"/>
      <c r="M63715" s="38"/>
      <c r="N63715" s="1"/>
      <c r="O63715" s="1"/>
      <c r="P63715" s="47"/>
      <c r="Q63715" s="52"/>
    </row>
    <row r="63716" spans="3:17" ht="51" x14ac:dyDescent="0.2">
      <c r="C63716" s="1"/>
      <c r="D63716" s="1"/>
      <c r="E63716" s="1"/>
      <c r="F63716" s="1"/>
      <c r="G63716" s="1"/>
      <c r="H63716" s="1"/>
      <c r="I63716" s="1"/>
      <c r="J63716" s="38"/>
      <c r="K63716" s="37" t="s">
        <v>1016</v>
      </c>
      <c r="L63716" s="38"/>
      <c r="M63716" s="38"/>
      <c r="N63716" s="1"/>
      <c r="O63716" s="1"/>
      <c r="P63716" s="47"/>
      <c r="Q63716" s="52"/>
    </row>
    <row r="63717" spans="3:17" ht="51" x14ac:dyDescent="0.2">
      <c r="C63717" s="1"/>
      <c r="D63717" s="1"/>
      <c r="E63717" s="1"/>
      <c r="F63717" s="1"/>
      <c r="G63717" s="1"/>
      <c r="H63717" s="1"/>
      <c r="I63717" s="1"/>
      <c r="J63717" s="38"/>
      <c r="K63717" s="37" t="s">
        <v>1017</v>
      </c>
      <c r="L63717" s="38"/>
      <c r="M63717" s="38"/>
      <c r="N63717" s="1"/>
      <c r="O63717" s="1"/>
      <c r="P63717" s="47"/>
      <c r="Q63717" s="52"/>
    </row>
    <row r="63718" spans="3:17" ht="51" x14ac:dyDescent="0.2">
      <c r="C63718" s="1"/>
      <c r="D63718" s="1"/>
      <c r="E63718" s="1"/>
      <c r="F63718" s="1"/>
      <c r="G63718" s="1"/>
      <c r="H63718" s="1"/>
      <c r="I63718" s="1"/>
      <c r="J63718" s="38"/>
      <c r="K63718" s="37" t="s">
        <v>1018</v>
      </c>
      <c r="L63718" s="38"/>
      <c r="M63718" s="38"/>
      <c r="N63718" s="1"/>
      <c r="O63718" s="1"/>
      <c r="P63718" s="47"/>
      <c r="Q63718" s="52"/>
    </row>
    <row r="63719" spans="3:17" ht="76.5" x14ac:dyDescent="0.2">
      <c r="C63719" s="1"/>
      <c r="D63719" s="1"/>
      <c r="E63719" s="1"/>
      <c r="F63719" s="1"/>
      <c r="G63719" s="1"/>
      <c r="H63719" s="1"/>
      <c r="I63719" s="1"/>
      <c r="J63719" s="38"/>
      <c r="K63719" s="37" t="s">
        <v>1019</v>
      </c>
      <c r="L63719" s="38"/>
      <c r="M63719" s="38"/>
      <c r="N63719" s="1"/>
      <c r="O63719" s="1"/>
      <c r="P63719" s="47"/>
      <c r="Q63719" s="52"/>
    </row>
    <row r="63720" spans="3:17" ht="76.5" x14ac:dyDescent="0.2">
      <c r="C63720" s="1"/>
      <c r="D63720" s="1"/>
      <c r="E63720" s="1"/>
      <c r="F63720" s="1"/>
      <c r="G63720" s="1"/>
      <c r="H63720" s="1"/>
      <c r="I63720" s="1"/>
      <c r="J63720" s="38"/>
      <c r="K63720" s="37" t="s">
        <v>1020</v>
      </c>
      <c r="L63720" s="38"/>
      <c r="M63720" s="38"/>
      <c r="N63720" s="1"/>
      <c r="O63720" s="1"/>
      <c r="P63720" s="47"/>
      <c r="Q63720" s="52"/>
    </row>
    <row r="63721" spans="3:17" ht="51" x14ac:dyDescent="0.2">
      <c r="C63721" s="1"/>
      <c r="D63721" s="1"/>
      <c r="E63721" s="1"/>
      <c r="F63721" s="1"/>
      <c r="G63721" s="1"/>
      <c r="H63721" s="1"/>
      <c r="I63721" s="1"/>
      <c r="J63721" s="38"/>
      <c r="K63721" s="37" t="s">
        <v>1021</v>
      </c>
      <c r="L63721" s="38"/>
      <c r="M63721" s="38"/>
      <c r="N63721" s="1"/>
      <c r="O63721" s="1"/>
      <c r="P63721" s="47"/>
      <c r="Q63721" s="52"/>
    </row>
    <row r="63722" spans="3:17" ht="63.75" x14ac:dyDescent="0.2">
      <c r="C63722" s="1"/>
      <c r="D63722" s="1"/>
      <c r="E63722" s="1"/>
      <c r="F63722" s="1"/>
      <c r="G63722" s="1"/>
      <c r="H63722" s="1"/>
      <c r="I63722" s="1"/>
      <c r="J63722" s="38"/>
      <c r="K63722" s="37" t="s">
        <v>1022</v>
      </c>
      <c r="L63722" s="38"/>
      <c r="M63722" s="38"/>
      <c r="N63722" s="1"/>
      <c r="O63722" s="1"/>
      <c r="P63722" s="47"/>
      <c r="Q63722" s="52"/>
    </row>
    <row r="63723" spans="3:17" ht="63.75" x14ac:dyDescent="0.2">
      <c r="C63723" s="1"/>
      <c r="D63723" s="1"/>
      <c r="E63723" s="1"/>
      <c r="F63723" s="1"/>
      <c r="G63723" s="1"/>
      <c r="H63723" s="1"/>
      <c r="I63723" s="1"/>
      <c r="J63723" s="38"/>
      <c r="K63723" s="37" t="s">
        <v>1023</v>
      </c>
      <c r="L63723" s="38"/>
      <c r="M63723" s="38"/>
      <c r="N63723" s="1"/>
      <c r="O63723" s="1"/>
      <c r="P63723" s="47"/>
      <c r="Q63723" s="52"/>
    </row>
    <row r="63724" spans="3:17" ht="63.75" x14ac:dyDescent="0.2">
      <c r="C63724" s="1"/>
      <c r="D63724" s="1"/>
      <c r="E63724" s="1"/>
      <c r="F63724" s="1"/>
      <c r="G63724" s="1"/>
      <c r="H63724" s="1"/>
      <c r="I63724" s="1"/>
      <c r="J63724" s="38"/>
      <c r="K63724" s="37" t="s">
        <v>1024</v>
      </c>
      <c r="L63724" s="38"/>
      <c r="M63724" s="38"/>
      <c r="N63724" s="1"/>
      <c r="O63724" s="1"/>
      <c r="P63724" s="47"/>
      <c r="Q63724" s="52"/>
    </row>
    <row r="63725" spans="3:17" ht="51" x14ac:dyDescent="0.2">
      <c r="C63725" s="1"/>
      <c r="D63725" s="1"/>
      <c r="E63725" s="1"/>
      <c r="F63725" s="1"/>
      <c r="G63725" s="1"/>
      <c r="H63725" s="1"/>
      <c r="I63725" s="1"/>
      <c r="J63725" s="38"/>
      <c r="K63725" s="37" t="s">
        <v>1025</v>
      </c>
      <c r="L63725" s="38"/>
      <c r="M63725" s="38"/>
      <c r="N63725" s="1"/>
      <c r="O63725" s="1"/>
      <c r="P63725" s="47"/>
      <c r="Q63725" s="52"/>
    </row>
    <row r="63726" spans="3:17" ht="51" x14ac:dyDescent="0.2">
      <c r="C63726" s="1"/>
      <c r="D63726" s="1"/>
      <c r="E63726" s="1"/>
      <c r="F63726" s="1"/>
      <c r="G63726" s="1"/>
      <c r="H63726" s="1"/>
      <c r="I63726" s="1"/>
      <c r="J63726" s="38"/>
      <c r="K63726" s="37" t="s">
        <v>1026</v>
      </c>
      <c r="L63726" s="38"/>
      <c r="M63726" s="38"/>
      <c r="N63726" s="1"/>
      <c r="O63726" s="1"/>
      <c r="P63726" s="47"/>
      <c r="Q63726" s="52"/>
    </row>
    <row r="63727" spans="3:17" ht="51" x14ac:dyDescent="0.2">
      <c r="C63727" s="1"/>
      <c r="D63727" s="1"/>
      <c r="E63727" s="1"/>
      <c r="F63727" s="1"/>
      <c r="G63727" s="1"/>
      <c r="H63727" s="1"/>
      <c r="I63727" s="1"/>
      <c r="J63727" s="38"/>
      <c r="K63727" s="37" t="s">
        <v>1027</v>
      </c>
      <c r="L63727" s="38"/>
      <c r="M63727" s="38"/>
      <c r="N63727" s="1"/>
      <c r="O63727" s="1"/>
      <c r="P63727" s="47"/>
      <c r="Q63727" s="52"/>
    </row>
    <row r="63728" spans="3:17" ht="51" x14ac:dyDescent="0.2">
      <c r="C63728" s="1"/>
      <c r="D63728" s="1"/>
      <c r="E63728" s="1"/>
      <c r="F63728" s="1"/>
      <c r="G63728" s="1"/>
      <c r="H63728" s="1"/>
      <c r="I63728" s="1"/>
      <c r="J63728" s="38"/>
      <c r="K63728" s="37" t="s">
        <v>1028</v>
      </c>
      <c r="L63728" s="38"/>
      <c r="M63728" s="38"/>
      <c r="N63728" s="1"/>
      <c r="O63728" s="1"/>
      <c r="P63728" s="47"/>
      <c r="Q63728" s="52"/>
    </row>
    <row r="63729" spans="3:17" ht="63.75" x14ac:dyDescent="0.2">
      <c r="C63729" s="1"/>
      <c r="D63729" s="1"/>
      <c r="E63729" s="1"/>
      <c r="F63729" s="1"/>
      <c r="G63729" s="1"/>
      <c r="H63729" s="1"/>
      <c r="I63729" s="1"/>
      <c r="J63729" s="38"/>
      <c r="K63729" s="37" t="s">
        <v>1029</v>
      </c>
      <c r="L63729" s="38"/>
      <c r="M63729" s="38"/>
      <c r="N63729" s="1"/>
      <c r="O63729" s="1"/>
      <c r="P63729" s="47"/>
      <c r="Q63729" s="52"/>
    </row>
    <row r="63730" spans="3:17" ht="51" x14ac:dyDescent="0.2">
      <c r="C63730" s="1"/>
      <c r="D63730" s="1"/>
      <c r="E63730" s="1"/>
      <c r="F63730" s="1"/>
      <c r="G63730" s="1"/>
      <c r="H63730" s="1"/>
      <c r="I63730" s="1"/>
      <c r="J63730" s="38"/>
      <c r="K63730" s="37" t="s">
        <v>1030</v>
      </c>
      <c r="L63730" s="38"/>
      <c r="M63730" s="38"/>
      <c r="N63730" s="1"/>
      <c r="O63730" s="1"/>
      <c r="P63730" s="47"/>
      <c r="Q63730" s="52"/>
    </row>
    <row r="63731" spans="3:17" ht="38.25" x14ac:dyDescent="0.2">
      <c r="C63731" s="1"/>
      <c r="D63731" s="1"/>
      <c r="E63731" s="1"/>
      <c r="F63731" s="1"/>
      <c r="G63731" s="1"/>
      <c r="H63731" s="1"/>
      <c r="I63731" s="1"/>
      <c r="J63731" s="38"/>
      <c r="K63731" s="37" t="s">
        <v>1031</v>
      </c>
      <c r="L63731" s="38"/>
      <c r="M63731" s="38"/>
      <c r="N63731" s="1"/>
      <c r="O63731" s="1"/>
      <c r="P63731" s="47"/>
      <c r="Q63731" s="52"/>
    </row>
    <row r="63732" spans="3:17" ht="63.75" x14ac:dyDescent="0.2">
      <c r="C63732" s="1"/>
      <c r="D63732" s="1"/>
      <c r="E63732" s="1"/>
      <c r="F63732" s="1"/>
      <c r="G63732" s="1"/>
      <c r="H63732" s="1"/>
      <c r="I63732" s="1"/>
      <c r="J63732" s="38"/>
      <c r="K63732" s="37" t="s">
        <v>1032</v>
      </c>
      <c r="L63732" s="38"/>
      <c r="M63732" s="38"/>
      <c r="N63732" s="1"/>
      <c r="O63732" s="1"/>
      <c r="P63732" s="47"/>
      <c r="Q63732" s="52"/>
    </row>
    <row r="63733" spans="3:17" ht="51" x14ac:dyDescent="0.2">
      <c r="C63733" s="1"/>
      <c r="D63733" s="1"/>
      <c r="E63733" s="1"/>
      <c r="F63733" s="1"/>
      <c r="G63733" s="1"/>
      <c r="H63733" s="1"/>
      <c r="I63733" s="1"/>
      <c r="J63733" s="38"/>
      <c r="K63733" s="37" t="s">
        <v>1033</v>
      </c>
      <c r="L63733" s="38"/>
      <c r="M63733" s="38"/>
      <c r="N63733" s="1"/>
      <c r="O63733" s="1"/>
      <c r="P63733" s="47"/>
      <c r="Q63733" s="52"/>
    </row>
    <row r="63734" spans="3:17" ht="25.5" x14ac:dyDescent="0.2">
      <c r="C63734" s="1"/>
      <c r="D63734" s="1"/>
      <c r="E63734" s="1"/>
      <c r="F63734" s="1"/>
      <c r="G63734" s="1"/>
      <c r="H63734" s="1"/>
      <c r="I63734" s="1"/>
      <c r="J63734" s="38"/>
      <c r="K63734" s="37" t="s">
        <v>1034</v>
      </c>
      <c r="L63734" s="38"/>
      <c r="M63734" s="38"/>
      <c r="N63734" s="1"/>
      <c r="O63734" s="1"/>
      <c r="P63734" s="47"/>
      <c r="Q63734" s="52"/>
    </row>
    <row r="63735" spans="3:17" ht="51" x14ac:dyDescent="0.2">
      <c r="C63735" s="1"/>
      <c r="D63735" s="1"/>
      <c r="E63735" s="1"/>
      <c r="F63735" s="1"/>
      <c r="G63735" s="1"/>
      <c r="H63735" s="1"/>
      <c r="I63735" s="1"/>
      <c r="J63735" s="38"/>
      <c r="K63735" s="37" t="s">
        <v>1035</v>
      </c>
      <c r="L63735" s="38"/>
      <c r="M63735" s="38"/>
      <c r="N63735" s="1"/>
      <c r="O63735" s="1"/>
      <c r="P63735" s="47"/>
      <c r="Q63735" s="52"/>
    </row>
    <row r="63736" spans="3:17" ht="38.25" x14ac:dyDescent="0.2">
      <c r="C63736" s="1"/>
      <c r="D63736" s="1"/>
      <c r="E63736" s="1"/>
      <c r="F63736" s="1"/>
      <c r="G63736" s="1"/>
      <c r="H63736" s="1"/>
      <c r="I63736" s="1"/>
      <c r="J63736" s="38"/>
      <c r="K63736" s="37" t="s">
        <v>1036</v>
      </c>
      <c r="L63736" s="38"/>
      <c r="M63736" s="38"/>
      <c r="N63736" s="1"/>
      <c r="O63736" s="1"/>
      <c r="P63736" s="47"/>
      <c r="Q63736" s="52"/>
    </row>
    <row r="63737" spans="3:17" ht="38.25" x14ac:dyDescent="0.2">
      <c r="C63737" s="1"/>
      <c r="D63737" s="1"/>
      <c r="E63737" s="1"/>
      <c r="F63737" s="1"/>
      <c r="G63737" s="1"/>
      <c r="H63737" s="1"/>
      <c r="I63737" s="1"/>
      <c r="J63737" s="38"/>
      <c r="K63737" s="37" t="s">
        <v>1037</v>
      </c>
      <c r="L63737" s="38"/>
      <c r="M63737" s="38"/>
      <c r="N63737" s="1"/>
      <c r="O63737" s="1"/>
      <c r="P63737" s="47"/>
      <c r="Q63737" s="52"/>
    </row>
    <row r="63738" spans="3:17" ht="63.75" x14ac:dyDescent="0.2">
      <c r="C63738" s="1"/>
      <c r="D63738" s="1"/>
      <c r="E63738" s="1"/>
      <c r="F63738" s="1"/>
      <c r="G63738" s="1"/>
      <c r="H63738" s="1"/>
      <c r="I63738" s="1"/>
      <c r="J63738" s="38"/>
      <c r="K63738" s="37" t="s">
        <v>1038</v>
      </c>
      <c r="L63738" s="38"/>
      <c r="M63738" s="38"/>
      <c r="N63738" s="1"/>
      <c r="O63738" s="1"/>
      <c r="P63738" s="47"/>
      <c r="Q63738" s="52"/>
    </row>
    <row r="63739" spans="3:17" ht="38.25" x14ac:dyDescent="0.2">
      <c r="C63739" s="1"/>
      <c r="D63739" s="1"/>
      <c r="E63739" s="1"/>
      <c r="F63739" s="1"/>
      <c r="G63739" s="1"/>
      <c r="H63739" s="1"/>
      <c r="I63739" s="1"/>
      <c r="J63739" s="38"/>
      <c r="K63739" s="37" t="s">
        <v>1039</v>
      </c>
      <c r="L63739" s="38"/>
      <c r="M63739" s="38"/>
      <c r="N63739" s="1"/>
      <c r="O63739" s="1"/>
      <c r="P63739" s="47"/>
      <c r="Q63739" s="52"/>
    </row>
    <row r="63740" spans="3:17" ht="51" x14ac:dyDescent="0.2">
      <c r="C63740" s="1"/>
      <c r="D63740" s="1"/>
      <c r="E63740" s="1"/>
      <c r="F63740" s="1"/>
      <c r="G63740" s="1"/>
      <c r="H63740" s="1"/>
      <c r="I63740" s="1"/>
      <c r="J63740" s="38"/>
      <c r="K63740" s="37" t="s">
        <v>1040</v>
      </c>
      <c r="L63740" s="38"/>
      <c r="M63740" s="38"/>
      <c r="N63740" s="1"/>
      <c r="O63740" s="1"/>
      <c r="P63740" s="47"/>
      <c r="Q63740" s="52"/>
    </row>
    <row r="63741" spans="3:17" ht="51" x14ac:dyDescent="0.2">
      <c r="C63741" s="1"/>
      <c r="D63741" s="1"/>
      <c r="E63741" s="1"/>
      <c r="F63741" s="1"/>
      <c r="G63741" s="1"/>
      <c r="H63741" s="1"/>
      <c r="I63741" s="1"/>
      <c r="J63741" s="38"/>
      <c r="K63741" s="37" t="s">
        <v>1041</v>
      </c>
      <c r="L63741" s="38"/>
      <c r="M63741" s="38"/>
      <c r="N63741" s="1"/>
      <c r="O63741" s="1"/>
      <c r="P63741" s="47"/>
      <c r="Q63741" s="52"/>
    </row>
    <row r="63742" spans="3:17" ht="51" x14ac:dyDescent="0.2">
      <c r="C63742" s="1"/>
      <c r="D63742" s="1"/>
      <c r="E63742" s="1"/>
      <c r="F63742" s="1"/>
      <c r="G63742" s="1"/>
      <c r="H63742" s="1"/>
      <c r="I63742" s="1"/>
      <c r="J63742" s="38"/>
      <c r="K63742" s="37" t="s">
        <v>1042</v>
      </c>
      <c r="L63742" s="38"/>
      <c r="M63742" s="38"/>
      <c r="N63742" s="1"/>
      <c r="O63742" s="1"/>
      <c r="P63742" s="47"/>
      <c r="Q63742" s="52"/>
    </row>
    <row r="63743" spans="3:17" ht="51" x14ac:dyDescent="0.2">
      <c r="C63743" s="1"/>
      <c r="D63743" s="1"/>
      <c r="E63743" s="1"/>
      <c r="F63743" s="1"/>
      <c r="G63743" s="1"/>
      <c r="H63743" s="1"/>
      <c r="I63743" s="1"/>
      <c r="J63743" s="38"/>
      <c r="K63743" s="37" t="s">
        <v>1043</v>
      </c>
      <c r="L63743" s="38"/>
      <c r="M63743" s="38"/>
      <c r="N63743" s="1"/>
      <c r="O63743" s="1"/>
      <c r="P63743" s="47"/>
      <c r="Q63743" s="52"/>
    </row>
    <row r="63744" spans="3:17" ht="51" x14ac:dyDescent="0.2">
      <c r="C63744" s="1"/>
      <c r="D63744" s="1"/>
      <c r="E63744" s="1"/>
      <c r="F63744" s="1"/>
      <c r="G63744" s="1"/>
      <c r="H63744" s="1"/>
      <c r="I63744" s="1"/>
      <c r="J63744" s="38"/>
      <c r="K63744" s="37" t="s">
        <v>1044</v>
      </c>
      <c r="L63744" s="38"/>
      <c r="M63744" s="38"/>
      <c r="N63744" s="1"/>
      <c r="O63744" s="1"/>
      <c r="P63744" s="47"/>
      <c r="Q63744" s="52"/>
    </row>
    <row r="63745" spans="3:17" ht="51" x14ac:dyDescent="0.2">
      <c r="C63745" s="1"/>
      <c r="D63745" s="1"/>
      <c r="E63745" s="1"/>
      <c r="F63745" s="1"/>
      <c r="G63745" s="1"/>
      <c r="H63745" s="1"/>
      <c r="I63745" s="1"/>
      <c r="J63745" s="38"/>
      <c r="K63745" s="37" t="s">
        <v>1045</v>
      </c>
      <c r="L63745" s="38"/>
      <c r="M63745" s="38"/>
      <c r="N63745" s="1"/>
      <c r="O63745" s="1"/>
      <c r="P63745" s="47"/>
      <c r="Q63745" s="52"/>
    </row>
    <row r="63746" spans="3:17" ht="51" x14ac:dyDescent="0.2">
      <c r="C63746" s="1"/>
      <c r="D63746" s="1"/>
      <c r="E63746" s="1"/>
      <c r="F63746" s="1"/>
      <c r="G63746" s="1"/>
      <c r="H63746" s="1"/>
      <c r="I63746" s="1"/>
      <c r="J63746" s="38"/>
      <c r="K63746" s="37" t="s">
        <v>1046</v>
      </c>
      <c r="L63746" s="38"/>
      <c r="M63746" s="38"/>
      <c r="N63746" s="1"/>
      <c r="O63746" s="1"/>
      <c r="P63746" s="47"/>
      <c r="Q63746" s="52"/>
    </row>
    <row r="63747" spans="3:17" ht="51" x14ac:dyDescent="0.2">
      <c r="C63747" s="1"/>
      <c r="D63747" s="1"/>
      <c r="E63747" s="1"/>
      <c r="F63747" s="1"/>
      <c r="G63747" s="1"/>
      <c r="H63747" s="1"/>
      <c r="I63747" s="1"/>
      <c r="J63747" s="38"/>
      <c r="K63747" s="37" t="s">
        <v>1047</v>
      </c>
      <c r="L63747" s="38"/>
      <c r="M63747" s="38"/>
      <c r="N63747" s="1"/>
      <c r="O63747" s="1"/>
      <c r="P63747" s="47"/>
      <c r="Q63747" s="52"/>
    </row>
    <row r="63748" spans="3:17" ht="25.5" x14ac:dyDescent="0.2">
      <c r="C63748" s="1"/>
      <c r="D63748" s="1"/>
      <c r="E63748" s="1"/>
      <c r="F63748" s="1"/>
      <c r="G63748" s="1"/>
      <c r="H63748" s="1"/>
      <c r="I63748" s="1"/>
      <c r="J63748" s="38"/>
      <c r="K63748" s="37" t="s">
        <v>1048</v>
      </c>
      <c r="L63748" s="38"/>
      <c r="M63748" s="38"/>
      <c r="N63748" s="1"/>
      <c r="O63748" s="1"/>
      <c r="P63748" s="47"/>
      <c r="Q63748" s="52"/>
    </row>
    <row r="63749" spans="3:17" ht="38.25" x14ac:dyDescent="0.2">
      <c r="C63749" s="1"/>
      <c r="D63749" s="1"/>
      <c r="E63749" s="1"/>
      <c r="F63749" s="1"/>
      <c r="G63749" s="1"/>
      <c r="H63749" s="1"/>
      <c r="I63749" s="1"/>
      <c r="J63749" s="38"/>
      <c r="K63749" s="37" t="s">
        <v>1049</v>
      </c>
      <c r="L63749" s="38"/>
      <c r="M63749" s="38"/>
      <c r="N63749" s="1"/>
      <c r="O63749" s="1"/>
      <c r="P63749" s="47"/>
      <c r="Q63749" s="52"/>
    </row>
    <row r="63750" spans="3:17" ht="38.25" x14ac:dyDescent="0.2">
      <c r="C63750" s="1"/>
      <c r="D63750" s="1"/>
      <c r="E63750" s="1"/>
      <c r="F63750" s="1"/>
      <c r="G63750" s="1"/>
      <c r="H63750" s="1"/>
      <c r="I63750" s="1"/>
      <c r="J63750" s="38"/>
      <c r="K63750" s="37" t="s">
        <v>1050</v>
      </c>
      <c r="L63750" s="38"/>
      <c r="M63750" s="38"/>
      <c r="N63750" s="1"/>
      <c r="O63750" s="1"/>
      <c r="P63750" s="47"/>
      <c r="Q63750" s="52"/>
    </row>
    <row r="63751" spans="3:17" ht="38.25" x14ac:dyDescent="0.2">
      <c r="C63751" s="1"/>
      <c r="D63751" s="1"/>
      <c r="E63751" s="1"/>
      <c r="F63751" s="1"/>
      <c r="G63751" s="1"/>
      <c r="H63751" s="1"/>
      <c r="I63751" s="1"/>
      <c r="J63751" s="38"/>
      <c r="K63751" s="37" t="s">
        <v>1051</v>
      </c>
      <c r="L63751" s="38"/>
      <c r="M63751" s="38"/>
      <c r="N63751" s="1"/>
      <c r="O63751" s="1"/>
      <c r="P63751" s="47"/>
      <c r="Q63751" s="52"/>
    </row>
    <row r="63752" spans="3:17" ht="38.25" x14ac:dyDescent="0.2">
      <c r="C63752" s="1"/>
      <c r="D63752" s="1"/>
      <c r="E63752" s="1"/>
      <c r="F63752" s="1"/>
      <c r="G63752" s="1"/>
      <c r="H63752" s="1"/>
      <c r="I63752" s="1"/>
      <c r="J63752" s="38"/>
      <c r="K63752" s="37" t="s">
        <v>1052</v>
      </c>
      <c r="L63752" s="38"/>
      <c r="M63752" s="38"/>
      <c r="N63752" s="1"/>
      <c r="O63752" s="1"/>
      <c r="P63752" s="47"/>
      <c r="Q63752" s="52"/>
    </row>
    <row r="63753" spans="3:17" ht="38.25" x14ac:dyDescent="0.2">
      <c r="C63753" s="1"/>
      <c r="D63753" s="1"/>
      <c r="E63753" s="1"/>
      <c r="F63753" s="1"/>
      <c r="G63753" s="1"/>
      <c r="H63753" s="1"/>
      <c r="I63753" s="1"/>
      <c r="J63753" s="38"/>
      <c r="K63753" s="37" t="s">
        <v>1053</v>
      </c>
      <c r="L63753" s="38"/>
      <c r="M63753" s="38"/>
      <c r="N63753" s="1"/>
      <c r="O63753" s="1"/>
      <c r="P63753" s="47"/>
      <c r="Q63753" s="52"/>
    </row>
    <row r="63754" spans="3:17" ht="38.25" x14ac:dyDescent="0.2">
      <c r="C63754" s="1"/>
      <c r="D63754" s="1"/>
      <c r="E63754" s="1"/>
      <c r="F63754" s="1"/>
      <c r="G63754" s="1"/>
      <c r="H63754" s="1"/>
      <c r="I63754" s="1"/>
      <c r="J63754" s="38"/>
      <c r="K63754" s="37" t="s">
        <v>1054</v>
      </c>
      <c r="L63754" s="38"/>
      <c r="M63754" s="38"/>
      <c r="N63754" s="1"/>
      <c r="O63754" s="1"/>
      <c r="P63754" s="47"/>
      <c r="Q63754" s="52"/>
    </row>
    <row r="63755" spans="3:17" ht="25.5" x14ac:dyDescent="0.2">
      <c r="C63755" s="1"/>
      <c r="D63755" s="1"/>
      <c r="E63755" s="1"/>
      <c r="F63755" s="1"/>
      <c r="G63755" s="1"/>
      <c r="H63755" s="1"/>
      <c r="I63755" s="1"/>
      <c r="J63755" s="38"/>
      <c r="K63755" s="37" t="s">
        <v>1055</v>
      </c>
      <c r="L63755" s="38"/>
      <c r="M63755" s="38"/>
      <c r="N63755" s="1"/>
      <c r="O63755" s="1"/>
      <c r="P63755" s="47"/>
      <c r="Q63755" s="52"/>
    </row>
    <row r="63756" spans="3:17" ht="63.75" x14ac:dyDescent="0.2">
      <c r="C63756" s="1"/>
      <c r="D63756" s="1"/>
      <c r="E63756" s="1"/>
      <c r="F63756" s="1"/>
      <c r="G63756" s="1"/>
      <c r="H63756" s="1"/>
      <c r="I63756" s="1"/>
      <c r="J63756" s="38"/>
      <c r="K63756" s="37" t="s">
        <v>1056</v>
      </c>
      <c r="L63756" s="38"/>
      <c r="M63756" s="38"/>
      <c r="N63756" s="1"/>
      <c r="O63756" s="1"/>
      <c r="P63756" s="47"/>
      <c r="Q63756" s="52"/>
    </row>
    <row r="63757" spans="3:17" ht="51" x14ac:dyDescent="0.2">
      <c r="C63757" s="1"/>
      <c r="D63757" s="1"/>
      <c r="E63757" s="1"/>
      <c r="F63757" s="1"/>
      <c r="G63757" s="1"/>
      <c r="H63757" s="1"/>
      <c r="I63757" s="1"/>
      <c r="J63757" s="38"/>
      <c r="K63757" s="37" t="s">
        <v>1057</v>
      </c>
      <c r="L63757" s="38"/>
      <c r="M63757" s="38"/>
      <c r="N63757" s="1"/>
      <c r="O63757" s="1"/>
      <c r="P63757" s="47"/>
      <c r="Q63757" s="52"/>
    </row>
    <row r="63758" spans="3:17" ht="25.5" x14ac:dyDescent="0.2">
      <c r="C63758" s="1"/>
      <c r="D63758" s="1"/>
      <c r="E63758" s="1"/>
      <c r="F63758" s="1"/>
      <c r="G63758" s="1"/>
      <c r="H63758" s="1"/>
      <c r="I63758" s="1"/>
      <c r="J63758" s="38"/>
      <c r="K63758" s="37" t="s">
        <v>1058</v>
      </c>
      <c r="L63758" s="38"/>
      <c r="M63758" s="38"/>
      <c r="N63758" s="1"/>
      <c r="O63758" s="1"/>
      <c r="P63758" s="47"/>
      <c r="Q63758" s="52"/>
    </row>
    <row r="63759" spans="3:17" ht="38.25" x14ac:dyDescent="0.2">
      <c r="C63759" s="1"/>
      <c r="D63759" s="1"/>
      <c r="E63759" s="1"/>
      <c r="F63759" s="1"/>
      <c r="G63759" s="1"/>
      <c r="H63759" s="1"/>
      <c r="I63759" s="1"/>
      <c r="J63759" s="38"/>
      <c r="K63759" s="37" t="s">
        <v>1059</v>
      </c>
      <c r="L63759" s="38"/>
      <c r="M63759" s="38"/>
      <c r="N63759" s="1"/>
      <c r="O63759" s="1"/>
      <c r="P63759" s="47"/>
      <c r="Q63759" s="52"/>
    </row>
    <row r="63760" spans="3:17" ht="38.25" x14ac:dyDescent="0.2">
      <c r="C63760" s="1"/>
      <c r="D63760" s="1"/>
      <c r="E63760" s="1"/>
      <c r="F63760" s="1"/>
      <c r="G63760" s="1"/>
      <c r="H63760" s="1"/>
      <c r="I63760" s="1"/>
      <c r="J63760" s="38"/>
      <c r="K63760" s="37" t="s">
        <v>1060</v>
      </c>
      <c r="L63760" s="38"/>
      <c r="M63760" s="38"/>
      <c r="N63760" s="1"/>
      <c r="O63760" s="1"/>
      <c r="P63760" s="47"/>
      <c r="Q63760" s="52"/>
    </row>
    <row r="63761" spans="3:17" ht="38.25" x14ac:dyDescent="0.2">
      <c r="C63761" s="1"/>
      <c r="D63761" s="1"/>
      <c r="E63761" s="1"/>
      <c r="F63761" s="1"/>
      <c r="G63761" s="1"/>
      <c r="H63761" s="1"/>
      <c r="I63761" s="1"/>
      <c r="J63761" s="38"/>
      <c r="K63761" s="37" t="s">
        <v>1061</v>
      </c>
      <c r="L63761" s="38"/>
      <c r="M63761" s="38"/>
      <c r="N63761" s="1"/>
      <c r="O63761" s="1"/>
      <c r="P63761" s="47"/>
      <c r="Q63761" s="52"/>
    </row>
    <row r="63762" spans="3:17" ht="38.25" x14ac:dyDescent="0.2">
      <c r="C63762" s="1"/>
      <c r="D63762" s="1"/>
      <c r="E63762" s="1"/>
      <c r="F63762" s="1"/>
      <c r="G63762" s="1"/>
      <c r="H63762" s="1"/>
      <c r="I63762" s="1"/>
      <c r="J63762" s="38"/>
      <c r="K63762" s="37" t="s">
        <v>1062</v>
      </c>
      <c r="L63762" s="38"/>
      <c r="M63762" s="38"/>
      <c r="N63762" s="1"/>
      <c r="O63762" s="1"/>
      <c r="P63762" s="47"/>
      <c r="Q63762" s="52"/>
    </row>
    <row r="63763" spans="3:17" ht="51" x14ac:dyDescent="0.2">
      <c r="C63763" s="1"/>
      <c r="D63763" s="1"/>
      <c r="E63763" s="1"/>
      <c r="F63763" s="1"/>
      <c r="G63763" s="1"/>
      <c r="H63763" s="1"/>
      <c r="I63763" s="1"/>
      <c r="J63763" s="38"/>
      <c r="K63763" s="37" t="s">
        <v>1063</v>
      </c>
      <c r="L63763" s="38"/>
      <c r="M63763" s="38"/>
      <c r="N63763" s="1"/>
      <c r="O63763" s="1"/>
      <c r="P63763" s="47"/>
      <c r="Q63763" s="52"/>
    </row>
    <row r="63764" spans="3:17" ht="38.25" x14ac:dyDescent="0.2">
      <c r="C63764" s="1"/>
      <c r="D63764" s="1"/>
      <c r="E63764" s="1"/>
      <c r="F63764" s="1"/>
      <c r="G63764" s="1"/>
      <c r="H63764" s="1"/>
      <c r="I63764" s="1"/>
      <c r="J63764" s="38"/>
      <c r="K63764" s="37" t="s">
        <v>1064</v>
      </c>
      <c r="L63764" s="38"/>
      <c r="M63764" s="38"/>
      <c r="N63764" s="1"/>
      <c r="O63764" s="1"/>
      <c r="P63764" s="47"/>
      <c r="Q63764" s="52"/>
    </row>
    <row r="63765" spans="3:17" ht="38.25" x14ac:dyDescent="0.2">
      <c r="C63765" s="1"/>
      <c r="D63765" s="1"/>
      <c r="E63765" s="1"/>
      <c r="F63765" s="1"/>
      <c r="G63765" s="1"/>
      <c r="H63765" s="1"/>
      <c r="I63765" s="1"/>
      <c r="J63765" s="38"/>
      <c r="K63765" s="37" t="s">
        <v>1065</v>
      </c>
      <c r="L63765" s="38"/>
      <c r="M63765" s="38"/>
      <c r="N63765" s="1"/>
      <c r="O63765" s="1"/>
      <c r="P63765" s="47"/>
      <c r="Q63765" s="52"/>
    </row>
    <row r="63766" spans="3:17" ht="51" x14ac:dyDescent="0.2">
      <c r="C63766" s="1"/>
      <c r="D63766" s="1"/>
      <c r="E63766" s="1"/>
      <c r="F63766" s="1"/>
      <c r="G63766" s="1"/>
      <c r="H63766" s="1"/>
      <c r="I63766" s="1"/>
      <c r="J63766" s="38"/>
      <c r="K63766" s="37" t="s">
        <v>1066</v>
      </c>
      <c r="L63766" s="38"/>
      <c r="M63766" s="38"/>
      <c r="N63766" s="1"/>
      <c r="O63766" s="1"/>
      <c r="P63766" s="47"/>
      <c r="Q63766" s="52"/>
    </row>
    <row r="63767" spans="3:17" ht="51" x14ac:dyDescent="0.2">
      <c r="C63767" s="1"/>
      <c r="D63767" s="1"/>
      <c r="E63767" s="1"/>
      <c r="F63767" s="1"/>
      <c r="G63767" s="1"/>
      <c r="H63767" s="1"/>
      <c r="I63767" s="1"/>
      <c r="J63767" s="38"/>
      <c r="K63767" s="37" t="s">
        <v>1067</v>
      </c>
      <c r="L63767" s="38"/>
      <c r="M63767" s="38"/>
      <c r="N63767" s="1"/>
      <c r="O63767" s="1"/>
      <c r="P63767" s="47"/>
      <c r="Q63767" s="52"/>
    </row>
    <row r="63768" spans="3:17" ht="51" x14ac:dyDescent="0.2">
      <c r="C63768" s="1"/>
      <c r="D63768" s="1"/>
      <c r="E63768" s="1"/>
      <c r="F63768" s="1"/>
      <c r="G63768" s="1"/>
      <c r="H63768" s="1"/>
      <c r="I63768" s="1"/>
      <c r="J63768" s="38"/>
      <c r="K63768" s="37" t="s">
        <v>1068</v>
      </c>
      <c r="L63768" s="38"/>
      <c r="M63768" s="38"/>
      <c r="N63768" s="1"/>
      <c r="O63768" s="1"/>
      <c r="P63768" s="47"/>
      <c r="Q63768" s="52"/>
    </row>
    <row r="63769" spans="3:17" ht="38.25" x14ac:dyDescent="0.2">
      <c r="C63769" s="1"/>
      <c r="D63769" s="1"/>
      <c r="E63769" s="1"/>
      <c r="F63769" s="1"/>
      <c r="G63769" s="1"/>
      <c r="H63769" s="1"/>
      <c r="I63769" s="1"/>
      <c r="J63769" s="38"/>
      <c r="K63769" s="37" t="s">
        <v>1069</v>
      </c>
      <c r="L63769" s="38"/>
      <c r="M63769" s="38"/>
      <c r="N63769" s="1"/>
      <c r="O63769" s="1"/>
      <c r="P63769" s="47"/>
      <c r="Q63769" s="52"/>
    </row>
    <row r="63770" spans="3:17" ht="25.5" x14ac:dyDescent="0.2">
      <c r="C63770" s="1"/>
      <c r="D63770" s="1"/>
      <c r="E63770" s="1"/>
      <c r="F63770" s="1"/>
      <c r="G63770" s="1"/>
      <c r="H63770" s="1"/>
      <c r="I63770" s="1"/>
      <c r="J63770" s="38"/>
      <c r="K63770" s="37" t="s">
        <v>1070</v>
      </c>
      <c r="L63770" s="38"/>
      <c r="M63770" s="38"/>
      <c r="N63770" s="1"/>
      <c r="O63770" s="1"/>
      <c r="P63770" s="47"/>
      <c r="Q63770" s="52"/>
    </row>
    <row r="63771" spans="3:17" ht="25.5" x14ac:dyDescent="0.2">
      <c r="C63771" s="1"/>
      <c r="D63771" s="1"/>
      <c r="E63771" s="1"/>
      <c r="F63771" s="1"/>
      <c r="G63771" s="1"/>
      <c r="H63771" s="1"/>
      <c r="I63771" s="1"/>
      <c r="J63771" s="38"/>
      <c r="K63771" s="37" t="s">
        <v>1071</v>
      </c>
      <c r="L63771" s="38"/>
      <c r="M63771" s="38"/>
      <c r="N63771" s="1"/>
      <c r="O63771" s="1"/>
      <c r="P63771" s="47"/>
      <c r="Q63771" s="52"/>
    </row>
    <row r="63772" spans="3:17" ht="25.5" x14ac:dyDescent="0.2">
      <c r="C63772" s="1"/>
      <c r="D63772" s="1"/>
      <c r="E63772" s="1"/>
      <c r="F63772" s="1"/>
      <c r="G63772" s="1"/>
      <c r="H63772" s="1"/>
      <c r="I63772" s="1"/>
      <c r="J63772" s="38"/>
      <c r="K63772" s="37" t="s">
        <v>1072</v>
      </c>
      <c r="L63772" s="38"/>
      <c r="M63772" s="38"/>
      <c r="N63772" s="1"/>
      <c r="O63772" s="1"/>
      <c r="P63772" s="47"/>
      <c r="Q63772" s="52"/>
    </row>
    <row r="63773" spans="3:17" ht="25.5" x14ac:dyDescent="0.2">
      <c r="C63773" s="1"/>
      <c r="D63773" s="1"/>
      <c r="E63773" s="1"/>
      <c r="F63773" s="1"/>
      <c r="G63773" s="1"/>
      <c r="H63773" s="1"/>
      <c r="I63773" s="1"/>
      <c r="J63773" s="38"/>
      <c r="K63773" s="37" t="s">
        <v>1073</v>
      </c>
      <c r="L63773" s="38"/>
      <c r="M63773" s="38"/>
      <c r="N63773" s="1"/>
      <c r="O63773" s="1"/>
      <c r="P63773" s="47"/>
      <c r="Q63773" s="52"/>
    </row>
    <row r="63774" spans="3:17" ht="63.75" x14ac:dyDescent="0.2">
      <c r="C63774" s="1"/>
      <c r="D63774" s="1"/>
      <c r="E63774" s="1"/>
      <c r="F63774" s="1"/>
      <c r="G63774" s="1"/>
      <c r="H63774" s="1"/>
      <c r="I63774" s="1"/>
      <c r="J63774" s="38"/>
      <c r="K63774" s="37" t="s">
        <v>1074</v>
      </c>
      <c r="L63774" s="38"/>
      <c r="M63774" s="38"/>
      <c r="N63774" s="1"/>
      <c r="O63774" s="1"/>
      <c r="P63774" s="47"/>
      <c r="Q63774" s="52"/>
    </row>
    <row r="63775" spans="3:17" ht="51" x14ac:dyDescent="0.2">
      <c r="C63775" s="1"/>
      <c r="D63775" s="1"/>
      <c r="E63775" s="1"/>
      <c r="F63775" s="1"/>
      <c r="G63775" s="1"/>
      <c r="H63775" s="1"/>
      <c r="I63775" s="1"/>
      <c r="J63775" s="38"/>
      <c r="K63775" s="37" t="s">
        <v>1075</v>
      </c>
      <c r="L63775" s="38"/>
      <c r="M63775" s="38"/>
      <c r="N63775" s="1"/>
      <c r="O63775" s="1"/>
      <c r="P63775" s="47"/>
      <c r="Q63775" s="52"/>
    </row>
    <row r="63776" spans="3:17" ht="51" x14ac:dyDescent="0.2">
      <c r="C63776" s="1"/>
      <c r="D63776" s="1"/>
      <c r="E63776" s="1"/>
      <c r="F63776" s="1"/>
      <c r="G63776" s="1"/>
      <c r="H63776" s="1"/>
      <c r="I63776" s="1"/>
      <c r="J63776" s="38"/>
      <c r="K63776" s="37" t="s">
        <v>1076</v>
      </c>
      <c r="L63776" s="38"/>
      <c r="M63776" s="38"/>
      <c r="N63776" s="1"/>
      <c r="O63776" s="1"/>
      <c r="P63776" s="47"/>
      <c r="Q63776" s="52"/>
    </row>
    <row r="63777" spans="3:17" ht="76.5" x14ac:dyDescent="0.2">
      <c r="C63777" s="1"/>
      <c r="D63777" s="1"/>
      <c r="E63777" s="1"/>
      <c r="F63777" s="1"/>
      <c r="G63777" s="1"/>
      <c r="H63777" s="1"/>
      <c r="I63777" s="1"/>
      <c r="J63777" s="38"/>
      <c r="K63777" s="37" t="s">
        <v>1077</v>
      </c>
      <c r="L63777" s="38"/>
      <c r="M63777" s="38"/>
      <c r="N63777" s="1"/>
      <c r="O63777" s="1"/>
      <c r="P63777" s="47"/>
      <c r="Q63777" s="52"/>
    </row>
    <row r="63778" spans="3:17" ht="76.5" x14ac:dyDescent="0.2">
      <c r="C63778" s="1"/>
      <c r="D63778" s="1"/>
      <c r="E63778" s="1"/>
      <c r="F63778" s="1"/>
      <c r="G63778" s="1"/>
      <c r="H63778" s="1"/>
      <c r="I63778" s="1"/>
      <c r="J63778" s="38"/>
      <c r="K63778" s="37" t="s">
        <v>1078</v>
      </c>
      <c r="L63778" s="38"/>
      <c r="M63778" s="38"/>
      <c r="N63778" s="1"/>
      <c r="O63778" s="1"/>
      <c r="P63778" s="47"/>
      <c r="Q63778" s="52"/>
    </row>
    <row r="63779" spans="3:17" ht="76.5" x14ac:dyDescent="0.2">
      <c r="C63779" s="1"/>
      <c r="D63779" s="1"/>
      <c r="E63779" s="1"/>
      <c r="F63779" s="1"/>
      <c r="G63779" s="1"/>
      <c r="H63779" s="1"/>
      <c r="I63779" s="1"/>
      <c r="J63779" s="38"/>
      <c r="K63779" s="37" t="s">
        <v>1079</v>
      </c>
      <c r="L63779" s="38"/>
      <c r="M63779" s="38"/>
      <c r="N63779" s="1"/>
      <c r="O63779" s="1"/>
      <c r="P63779" s="47"/>
      <c r="Q63779" s="52"/>
    </row>
    <row r="63780" spans="3:17" ht="76.5" x14ac:dyDescent="0.2">
      <c r="C63780" s="1"/>
      <c r="D63780" s="1"/>
      <c r="E63780" s="1"/>
      <c r="F63780" s="1"/>
      <c r="G63780" s="1"/>
      <c r="H63780" s="1"/>
      <c r="I63780" s="1"/>
      <c r="J63780" s="38"/>
      <c r="K63780" s="37" t="s">
        <v>1080</v>
      </c>
      <c r="L63780" s="38"/>
      <c r="M63780" s="38"/>
      <c r="N63780" s="1"/>
      <c r="O63780" s="1"/>
      <c r="P63780" s="47"/>
      <c r="Q63780" s="52"/>
    </row>
    <row r="63781" spans="3:17" ht="51" x14ac:dyDescent="0.2">
      <c r="C63781" s="1"/>
      <c r="D63781" s="1"/>
      <c r="E63781" s="1"/>
      <c r="F63781" s="1"/>
      <c r="G63781" s="1"/>
      <c r="H63781" s="1"/>
      <c r="I63781" s="1"/>
      <c r="J63781" s="38"/>
      <c r="K63781" s="37" t="s">
        <v>1081</v>
      </c>
      <c r="L63781" s="38"/>
      <c r="M63781" s="38"/>
      <c r="N63781" s="1"/>
      <c r="O63781" s="1"/>
      <c r="P63781" s="47"/>
      <c r="Q63781" s="52"/>
    </row>
    <row r="63782" spans="3:17" ht="51" x14ac:dyDescent="0.2">
      <c r="C63782" s="1"/>
      <c r="D63782" s="1"/>
      <c r="E63782" s="1"/>
      <c r="F63782" s="1"/>
      <c r="G63782" s="1"/>
      <c r="H63782" s="1"/>
      <c r="I63782" s="1"/>
      <c r="J63782" s="38"/>
      <c r="K63782" s="37" t="s">
        <v>1082</v>
      </c>
      <c r="L63782" s="38"/>
      <c r="M63782" s="38"/>
      <c r="N63782" s="1"/>
      <c r="O63782" s="1"/>
      <c r="P63782" s="47"/>
      <c r="Q63782" s="52"/>
    </row>
    <row r="63783" spans="3:17" ht="63.75" x14ac:dyDescent="0.2">
      <c r="C63783" s="1"/>
      <c r="D63783" s="1"/>
      <c r="E63783" s="1"/>
      <c r="F63783" s="1"/>
      <c r="G63783" s="1"/>
      <c r="H63783" s="1"/>
      <c r="I63783" s="1"/>
      <c r="J63783" s="38"/>
      <c r="K63783" s="37" t="s">
        <v>1083</v>
      </c>
      <c r="L63783" s="38"/>
      <c r="M63783" s="38"/>
      <c r="N63783" s="1"/>
      <c r="O63783" s="1"/>
      <c r="P63783" s="47"/>
      <c r="Q63783" s="52"/>
    </row>
    <row r="63784" spans="3:17" ht="51" x14ac:dyDescent="0.2">
      <c r="C63784" s="1"/>
      <c r="D63784" s="1"/>
      <c r="E63784" s="1"/>
      <c r="F63784" s="1"/>
      <c r="G63784" s="1"/>
      <c r="H63784" s="1"/>
      <c r="I63784" s="1"/>
      <c r="J63784" s="38"/>
      <c r="K63784" s="37" t="s">
        <v>1084</v>
      </c>
      <c r="L63784" s="38"/>
      <c r="M63784" s="38"/>
      <c r="N63784" s="1"/>
      <c r="O63784" s="1"/>
      <c r="P63784" s="47"/>
      <c r="Q63784" s="52"/>
    </row>
    <row r="63785" spans="3:17" ht="63.75" x14ac:dyDescent="0.2">
      <c r="C63785" s="1"/>
      <c r="D63785" s="1"/>
      <c r="E63785" s="1"/>
      <c r="F63785" s="1"/>
      <c r="G63785" s="1"/>
      <c r="H63785" s="1"/>
      <c r="I63785" s="1"/>
      <c r="J63785" s="38"/>
      <c r="K63785" s="37" t="s">
        <v>1085</v>
      </c>
      <c r="L63785" s="38"/>
      <c r="M63785" s="38"/>
      <c r="N63785" s="1"/>
      <c r="O63785" s="1"/>
      <c r="P63785" s="47"/>
      <c r="Q63785" s="52"/>
    </row>
    <row r="63786" spans="3:17" ht="63.75" x14ac:dyDescent="0.2">
      <c r="C63786" s="1"/>
      <c r="D63786" s="1"/>
      <c r="E63786" s="1"/>
      <c r="F63786" s="1"/>
      <c r="G63786" s="1"/>
      <c r="H63786" s="1"/>
      <c r="I63786" s="1"/>
      <c r="J63786" s="38"/>
      <c r="K63786" s="37" t="s">
        <v>1086</v>
      </c>
      <c r="L63786" s="38"/>
      <c r="M63786" s="38"/>
      <c r="N63786" s="1"/>
      <c r="O63786" s="1"/>
      <c r="P63786" s="47"/>
      <c r="Q63786" s="52"/>
    </row>
    <row r="63787" spans="3:17" ht="51" x14ac:dyDescent="0.2">
      <c r="C63787" s="1"/>
      <c r="D63787" s="1"/>
      <c r="E63787" s="1"/>
      <c r="F63787" s="1"/>
      <c r="G63787" s="1"/>
      <c r="H63787" s="1"/>
      <c r="I63787" s="1"/>
      <c r="J63787" s="38"/>
      <c r="K63787" s="37" t="s">
        <v>1087</v>
      </c>
      <c r="L63787" s="38"/>
      <c r="M63787" s="38"/>
      <c r="N63787" s="1"/>
      <c r="O63787" s="1"/>
      <c r="P63787" s="47"/>
      <c r="Q63787" s="52"/>
    </row>
    <row r="63788" spans="3:17" ht="51" x14ac:dyDescent="0.2">
      <c r="C63788" s="1"/>
      <c r="D63788" s="1"/>
      <c r="E63788" s="1"/>
      <c r="F63788" s="1"/>
      <c r="G63788" s="1"/>
      <c r="H63788" s="1"/>
      <c r="I63788" s="1"/>
      <c r="J63788" s="38"/>
      <c r="K63788" s="37" t="s">
        <v>1088</v>
      </c>
      <c r="L63788" s="38"/>
      <c r="M63788" s="38"/>
      <c r="N63788" s="1"/>
      <c r="O63788" s="1"/>
      <c r="P63788" s="47"/>
      <c r="Q63788" s="52"/>
    </row>
    <row r="63789" spans="3:17" ht="51" x14ac:dyDescent="0.2">
      <c r="C63789" s="1"/>
      <c r="D63789" s="1"/>
      <c r="E63789" s="1"/>
      <c r="F63789" s="1"/>
      <c r="G63789" s="1"/>
      <c r="H63789" s="1"/>
      <c r="I63789" s="1"/>
      <c r="J63789" s="38"/>
      <c r="K63789" s="37" t="s">
        <v>1089</v>
      </c>
      <c r="L63789" s="38"/>
      <c r="M63789" s="38"/>
      <c r="N63789" s="1"/>
      <c r="O63789" s="1"/>
      <c r="P63789" s="47"/>
      <c r="Q63789" s="52"/>
    </row>
    <row r="63790" spans="3:17" ht="63.75" x14ac:dyDescent="0.2">
      <c r="C63790" s="1"/>
      <c r="D63790" s="1"/>
      <c r="E63790" s="1"/>
      <c r="F63790" s="1"/>
      <c r="G63790" s="1"/>
      <c r="H63790" s="1"/>
      <c r="I63790" s="1"/>
      <c r="J63790" s="38"/>
      <c r="K63790" s="37" t="s">
        <v>1090</v>
      </c>
      <c r="L63790" s="38"/>
      <c r="M63790" s="38"/>
      <c r="N63790" s="1"/>
      <c r="O63790" s="1"/>
      <c r="P63790" s="47"/>
      <c r="Q63790" s="52"/>
    </row>
    <row r="63791" spans="3:17" ht="38.25" x14ac:dyDescent="0.2">
      <c r="C63791" s="1"/>
      <c r="D63791" s="1"/>
      <c r="E63791" s="1"/>
      <c r="F63791" s="1"/>
      <c r="G63791" s="1"/>
      <c r="H63791" s="1"/>
      <c r="I63791" s="1"/>
      <c r="J63791" s="38"/>
      <c r="K63791" s="37" t="s">
        <v>1091</v>
      </c>
      <c r="L63791" s="38"/>
      <c r="M63791" s="38"/>
      <c r="N63791" s="1"/>
      <c r="O63791" s="1"/>
      <c r="P63791" s="47"/>
      <c r="Q63791" s="52"/>
    </row>
    <row r="63792" spans="3:17" ht="25.5" x14ac:dyDescent="0.2">
      <c r="C63792" s="1"/>
      <c r="D63792" s="1"/>
      <c r="E63792" s="1"/>
      <c r="F63792" s="1"/>
      <c r="G63792" s="1"/>
      <c r="H63792" s="1"/>
      <c r="I63792" s="1"/>
      <c r="J63792" s="38"/>
      <c r="K63792" s="37" t="s">
        <v>1092</v>
      </c>
      <c r="L63792" s="38"/>
      <c r="M63792" s="38"/>
      <c r="N63792" s="1"/>
      <c r="O63792" s="1"/>
      <c r="P63792" s="47"/>
      <c r="Q63792" s="52"/>
    </row>
    <row r="63793" spans="3:17" ht="38.25" x14ac:dyDescent="0.2">
      <c r="C63793" s="1"/>
      <c r="D63793" s="1"/>
      <c r="E63793" s="1"/>
      <c r="F63793" s="1"/>
      <c r="G63793" s="1"/>
      <c r="H63793" s="1"/>
      <c r="I63793" s="1"/>
      <c r="J63793" s="38"/>
      <c r="K63793" s="37" t="s">
        <v>1093</v>
      </c>
      <c r="L63793" s="38"/>
      <c r="M63793" s="38"/>
      <c r="N63793" s="1"/>
      <c r="O63793" s="1"/>
      <c r="P63793" s="47"/>
      <c r="Q63793" s="52"/>
    </row>
    <row r="63794" spans="3:17" ht="38.25" x14ac:dyDescent="0.2">
      <c r="C63794" s="1"/>
      <c r="D63794" s="1"/>
      <c r="E63794" s="1"/>
      <c r="F63794" s="1"/>
      <c r="G63794" s="1"/>
      <c r="H63794" s="1"/>
      <c r="I63794" s="1"/>
      <c r="J63794" s="38"/>
      <c r="K63794" s="37" t="s">
        <v>1094</v>
      </c>
      <c r="L63794" s="38"/>
      <c r="M63794" s="38"/>
      <c r="N63794" s="1"/>
      <c r="O63794" s="1"/>
      <c r="P63794" s="47"/>
      <c r="Q63794" s="52"/>
    </row>
    <row r="63795" spans="3:17" ht="38.25" x14ac:dyDescent="0.2">
      <c r="C63795" s="1"/>
      <c r="D63795" s="1"/>
      <c r="E63795" s="1"/>
      <c r="F63795" s="1"/>
      <c r="G63795" s="1"/>
      <c r="H63795" s="1"/>
      <c r="I63795" s="1"/>
      <c r="J63795" s="38"/>
      <c r="K63795" s="37" t="s">
        <v>1095</v>
      </c>
      <c r="L63795" s="38"/>
      <c r="M63795" s="38"/>
      <c r="N63795" s="1"/>
      <c r="O63795" s="1"/>
      <c r="P63795" s="47"/>
      <c r="Q63795" s="52"/>
    </row>
    <row r="63796" spans="3:17" ht="51" x14ac:dyDescent="0.2">
      <c r="C63796" s="1"/>
      <c r="D63796" s="1"/>
      <c r="E63796" s="1"/>
      <c r="F63796" s="1"/>
      <c r="G63796" s="1"/>
      <c r="H63796" s="1"/>
      <c r="I63796" s="1"/>
      <c r="J63796" s="38"/>
      <c r="K63796" s="37" t="s">
        <v>1096</v>
      </c>
      <c r="L63796" s="38"/>
      <c r="M63796" s="38"/>
      <c r="N63796" s="1"/>
      <c r="O63796" s="1"/>
      <c r="P63796" s="47"/>
      <c r="Q63796" s="52"/>
    </row>
    <row r="63797" spans="3:17" ht="25.5" x14ac:dyDescent="0.2">
      <c r="C63797" s="1"/>
      <c r="D63797" s="1"/>
      <c r="E63797" s="1"/>
      <c r="F63797" s="1"/>
      <c r="G63797" s="1"/>
      <c r="H63797" s="1"/>
      <c r="I63797" s="1"/>
      <c r="J63797" s="38"/>
      <c r="K63797" s="37" t="s">
        <v>1097</v>
      </c>
      <c r="L63797" s="38"/>
      <c r="M63797" s="38"/>
      <c r="N63797" s="1"/>
      <c r="O63797" s="1"/>
      <c r="P63797" s="47"/>
      <c r="Q63797" s="52"/>
    </row>
    <row r="63798" spans="3:17" ht="38.25" x14ac:dyDescent="0.2">
      <c r="C63798" s="1"/>
      <c r="D63798" s="1"/>
      <c r="E63798" s="1"/>
      <c r="F63798" s="1"/>
      <c r="G63798" s="1"/>
      <c r="H63798" s="1"/>
      <c r="I63798" s="1"/>
      <c r="J63798" s="38"/>
      <c r="K63798" s="37" t="s">
        <v>1098</v>
      </c>
      <c r="L63798" s="38"/>
      <c r="M63798" s="38"/>
      <c r="N63798" s="1"/>
      <c r="O63798" s="1"/>
      <c r="P63798" s="47"/>
      <c r="Q63798" s="52"/>
    </row>
    <row r="63799" spans="3:17" ht="38.25" x14ac:dyDescent="0.2">
      <c r="C63799" s="1"/>
      <c r="D63799" s="1"/>
      <c r="E63799" s="1"/>
      <c r="F63799" s="1"/>
      <c r="G63799" s="1"/>
      <c r="H63799" s="1"/>
      <c r="I63799" s="1"/>
      <c r="J63799" s="38"/>
      <c r="K63799" s="37" t="s">
        <v>1099</v>
      </c>
      <c r="L63799" s="38"/>
      <c r="M63799" s="38"/>
      <c r="N63799" s="1"/>
      <c r="O63799" s="1"/>
      <c r="P63799" s="47"/>
      <c r="Q63799" s="52"/>
    </row>
    <row r="63800" spans="3:17" ht="51" x14ac:dyDescent="0.2">
      <c r="C63800" s="1"/>
      <c r="D63800" s="1"/>
      <c r="E63800" s="1"/>
      <c r="F63800" s="1"/>
      <c r="G63800" s="1"/>
      <c r="H63800" s="1"/>
      <c r="I63800" s="1"/>
      <c r="J63800" s="38"/>
      <c r="K63800" s="37" t="s">
        <v>1100</v>
      </c>
      <c r="L63800" s="38"/>
      <c r="M63800" s="38"/>
      <c r="N63800" s="1"/>
      <c r="O63800" s="1"/>
      <c r="P63800" s="47"/>
      <c r="Q63800" s="52"/>
    </row>
    <row r="63801" spans="3:17" ht="76.5" x14ac:dyDescent="0.2">
      <c r="C63801" s="1"/>
      <c r="D63801" s="1"/>
      <c r="E63801" s="1"/>
      <c r="F63801" s="1"/>
      <c r="G63801" s="1"/>
      <c r="H63801" s="1"/>
      <c r="I63801" s="1"/>
      <c r="J63801" s="38"/>
      <c r="K63801" s="37" t="s">
        <v>1101</v>
      </c>
      <c r="L63801" s="38"/>
      <c r="M63801" s="38"/>
      <c r="N63801" s="1"/>
      <c r="O63801" s="1"/>
      <c r="P63801" s="47"/>
      <c r="Q63801" s="52"/>
    </row>
    <row r="63802" spans="3:17" ht="51" x14ac:dyDescent="0.2">
      <c r="C63802" s="1"/>
      <c r="D63802" s="1"/>
      <c r="E63802" s="1"/>
      <c r="F63802" s="1"/>
      <c r="G63802" s="1"/>
      <c r="H63802" s="1"/>
      <c r="I63802" s="1"/>
      <c r="J63802" s="38"/>
      <c r="K63802" s="37" t="s">
        <v>1102</v>
      </c>
      <c r="L63802" s="38"/>
      <c r="M63802" s="38"/>
      <c r="N63802" s="1"/>
      <c r="O63802" s="1"/>
      <c r="P63802" s="47"/>
      <c r="Q63802" s="52"/>
    </row>
    <row r="63803" spans="3:17" ht="25.5" x14ac:dyDescent="0.2">
      <c r="C63803" s="1"/>
      <c r="D63803" s="1"/>
      <c r="E63803" s="1"/>
      <c r="F63803" s="1"/>
      <c r="G63803" s="1"/>
      <c r="H63803" s="1"/>
      <c r="I63803" s="1"/>
      <c r="J63803" s="38"/>
      <c r="K63803" s="37" t="s">
        <v>1103</v>
      </c>
      <c r="L63803" s="38"/>
      <c r="M63803" s="38"/>
      <c r="N63803" s="1"/>
      <c r="O63803" s="1"/>
      <c r="P63803" s="47"/>
      <c r="Q63803" s="52"/>
    </row>
    <row r="63804" spans="3:17" ht="25.5" x14ac:dyDescent="0.2">
      <c r="C63804" s="1"/>
      <c r="D63804" s="1"/>
      <c r="E63804" s="1"/>
      <c r="F63804" s="1"/>
      <c r="G63804" s="1"/>
      <c r="H63804" s="1"/>
      <c r="I63804" s="1"/>
      <c r="J63804" s="38"/>
      <c r="K63804" s="37" t="s">
        <v>1104</v>
      </c>
      <c r="L63804" s="38"/>
      <c r="M63804" s="38"/>
      <c r="N63804" s="1"/>
      <c r="O63804" s="1"/>
      <c r="P63804" s="47"/>
      <c r="Q63804" s="52"/>
    </row>
    <row r="63805" spans="3:17" ht="38.25" x14ac:dyDescent="0.2">
      <c r="C63805" s="1"/>
      <c r="D63805" s="1"/>
      <c r="E63805" s="1"/>
      <c r="F63805" s="1"/>
      <c r="G63805" s="1"/>
      <c r="H63805" s="1"/>
      <c r="I63805" s="1"/>
      <c r="J63805" s="38"/>
      <c r="K63805" s="37" t="s">
        <v>1105</v>
      </c>
      <c r="L63805" s="38"/>
      <c r="M63805" s="38"/>
      <c r="N63805" s="1"/>
      <c r="O63805" s="1"/>
      <c r="P63805" s="47"/>
      <c r="Q63805" s="52"/>
    </row>
    <row r="63806" spans="3:17" ht="38.25" x14ac:dyDescent="0.2">
      <c r="C63806" s="1"/>
      <c r="D63806" s="1"/>
      <c r="E63806" s="1"/>
      <c r="F63806" s="1"/>
      <c r="G63806" s="1"/>
      <c r="H63806" s="1"/>
      <c r="I63806" s="1"/>
      <c r="J63806" s="38"/>
      <c r="K63806" s="37" t="s">
        <v>1106</v>
      </c>
      <c r="L63806" s="38"/>
      <c r="M63806" s="38"/>
      <c r="N63806" s="1"/>
      <c r="O63806" s="1"/>
      <c r="P63806" s="47"/>
      <c r="Q63806" s="52"/>
    </row>
    <row r="63807" spans="3:17" ht="25.5" x14ac:dyDescent="0.2">
      <c r="C63807" s="1"/>
      <c r="D63807" s="1"/>
      <c r="E63807" s="1"/>
      <c r="F63807" s="1"/>
      <c r="G63807" s="1"/>
      <c r="H63807" s="1"/>
      <c r="I63807" s="1"/>
      <c r="J63807" s="38"/>
      <c r="K63807" s="37" t="s">
        <v>1107</v>
      </c>
      <c r="L63807" s="38"/>
      <c r="M63807" s="38"/>
      <c r="N63807" s="1"/>
      <c r="O63807" s="1"/>
      <c r="P63807" s="47"/>
      <c r="Q63807" s="52"/>
    </row>
    <row r="63808" spans="3:17" ht="51" x14ac:dyDescent="0.2">
      <c r="C63808" s="1"/>
      <c r="D63808" s="1"/>
      <c r="E63808" s="1"/>
      <c r="F63808" s="1"/>
      <c r="G63808" s="1"/>
      <c r="H63808" s="1"/>
      <c r="I63808" s="1"/>
      <c r="J63808" s="38"/>
      <c r="K63808" s="37" t="s">
        <v>1108</v>
      </c>
      <c r="L63808" s="38"/>
      <c r="M63808" s="38"/>
      <c r="N63808" s="1"/>
      <c r="O63808" s="1"/>
      <c r="P63808" s="47"/>
      <c r="Q63808" s="52"/>
    </row>
    <row r="63809" spans="3:17" ht="38.25" x14ac:dyDescent="0.2">
      <c r="C63809" s="1"/>
      <c r="D63809" s="1"/>
      <c r="E63809" s="1"/>
      <c r="F63809" s="1"/>
      <c r="G63809" s="1"/>
      <c r="H63809" s="1"/>
      <c r="I63809" s="1"/>
      <c r="J63809" s="38"/>
      <c r="K63809" s="37" t="s">
        <v>1109</v>
      </c>
      <c r="L63809" s="38"/>
      <c r="M63809" s="38"/>
      <c r="N63809" s="1"/>
      <c r="O63809" s="1"/>
      <c r="P63809" s="47"/>
      <c r="Q63809" s="52"/>
    </row>
    <row r="63810" spans="3:17" ht="51" x14ac:dyDescent="0.2">
      <c r="C63810" s="1"/>
      <c r="D63810" s="1"/>
      <c r="E63810" s="1"/>
      <c r="F63810" s="1"/>
      <c r="G63810" s="1"/>
      <c r="H63810" s="1"/>
      <c r="I63810" s="1"/>
      <c r="J63810" s="38"/>
      <c r="K63810" s="37" t="s">
        <v>1110</v>
      </c>
      <c r="L63810" s="38"/>
      <c r="M63810" s="38"/>
      <c r="N63810" s="1"/>
      <c r="O63810" s="1"/>
      <c r="P63810" s="47"/>
      <c r="Q63810" s="52"/>
    </row>
    <row r="63811" spans="3:17" ht="25.5" x14ac:dyDescent="0.2">
      <c r="C63811" s="1"/>
      <c r="D63811" s="1"/>
      <c r="E63811" s="1"/>
      <c r="F63811" s="1"/>
      <c r="G63811" s="1"/>
      <c r="H63811" s="1"/>
      <c r="I63811" s="1"/>
      <c r="J63811" s="38"/>
      <c r="K63811" s="37" t="s">
        <v>1111</v>
      </c>
      <c r="L63811" s="38"/>
      <c r="M63811" s="38"/>
      <c r="N63811" s="1"/>
      <c r="O63811" s="1"/>
      <c r="P63811" s="47"/>
      <c r="Q63811" s="52"/>
    </row>
    <row r="63812" spans="3:17" ht="38.25" x14ac:dyDescent="0.2">
      <c r="C63812" s="1"/>
      <c r="D63812" s="1"/>
      <c r="E63812" s="1"/>
      <c r="F63812" s="1"/>
      <c r="G63812" s="1"/>
      <c r="H63812" s="1"/>
      <c r="I63812" s="1"/>
      <c r="J63812" s="38"/>
      <c r="K63812" s="37" t="s">
        <v>1112</v>
      </c>
      <c r="L63812" s="38"/>
      <c r="M63812" s="38"/>
      <c r="N63812" s="1"/>
      <c r="O63812" s="1"/>
      <c r="P63812" s="47"/>
      <c r="Q63812" s="52"/>
    </row>
    <row r="63813" spans="3:17" ht="25.5" x14ac:dyDescent="0.2">
      <c r="C63813" s="1"/>
      <c r="D63813" s="1"/>
      <c r="E63813" s="1"/>
      <c r="F63813" s="1"/>
      <c r="G63813" s="1"/>
      <c r="H63813" s="1"/>
      <c r="I63813" s="1"/>
      <c r="J63813" s="38"/>
      <c r="K63813" s="37" t="s">
        <v>1113</v>
      </c>
      <c r="L63813" s="38"/>
      <c r="M63813" s="38"/>
      <c r="N63813" s="1"/>
      <c r="O63813" s="1"/>
      <c r="P63813" s="47"/>
      <c r="Q63813" s="52"/>
    </row>
    <row r="63814" spans="3:17" ht="38.25" x14ac:dyDescent="0.2">
      <c r="C63814" s="1"/>
      <c r="D63814" s="1"/>
      <c r="E63814" s="1"/>
      <c r="F63814" s="1"/>
      <c r="G63814" s="1"/>
      <c r="H63814" s="1"/>
      <c r="I63814" s="1"/>
      <c r="J63814" s="38"/>
      <c r="K63814" s="37" t="s">
        <v>1114</v>
      </c>
      <c r="L63814" s="38"/>
      <c r="M63814" s="38"/>
      <c r="N63814" s="1"/>
      <c r="O63814" s="1"/>
      <c r="P63814" s="47"/>
      <c r="Q63814" s="52"/>
    </row>
    <row r="63815" spans="3:17" ht="38.25" x14ac:dyDescent="0.2">
      <c r="C63815" s="1"/>
      <c r="D63815" s="1"/>
      <c r="E63815" s="1"/>
      <c r="F63815" s="1"/>
      <c r="G63815" s="1"/>
      <c r="H63815" s="1"/>
      <c r="I63815" s="1"/>
      <c r="J63815" s="38"/>
      <c r="K63815" s="37" t="s">
        <v>1115</v>
      </c>
      <c r="L63815" s="38"/>
      <c r="M63815" s="38"/>
      <c r="N63815" s="1"/>
      <c r="O63815" s="1"/>
      <c r="P63815" s="47"/>
      <c r="Q63815" s="52"/>
    </row>
    <row r="63816" spans="3:17" ht="76.5" x14ac:dyDescent="0.2">
      <c r="C63816" s="1"/>
      <c r="D63816" s="1"/>
      <c r="E63816" s="1"/>
      <c r="F63816" s="1"/>
      <c r="G63816" s="1"/>
      <c r="H63816" s="1"/>
      <c r="I63816" s="1"/>
      <c r="J63816" s="38"/>
      <c r="K63816" s="37" t="s">
        <v>1116</v>
      </c>
      <c r="L63816" s="38"/>
      <c r="M63816" s="38"/>
      <c r="N63816" s="1"/>
      <c r="O63816" s="1"/>
      <c r="P63816" s="47"/>
      <c r="Q63816" s="52"/>
    </row>
    <row r="63817" spans="3:17" ht="76.5" x14ac:dyDescent="0.2">
      <c r="C63817" s="1"/>
      <c r="D63817" s="1"/>
      <c r="E63817" s="1"/>
      <c r="F63817" s="1"/>
      <c r="G63817" s="1"/>
      <c r="H63817" s="1"/>
      <c r="I63817" s="1"/>
      <c r="J63817" s="38"/>
      <c r="K63817" s="37" t="s">
        <v>1117</v>
      </c>
      <c r="L63817" s="38"/>
      <c r="M63817" s="38"/>
      <c r="N63817" s="1"/>
      <c r="O63817" s="1"/>
      <c r="P63817" s="47"/>
      <c r="Q63817" s="52"/>
    </row>
    <row r="63818" spans="3:17" ht="38.25" x14ac:dyDescent="0.2">
      <c r="C63818" s="1"/>
      <c r="D63818" s="1"/>
      <c r="E63818" s="1"/>
      <c r="F63818" s="1"/>
      <c r="G63818" s="1"/>
      <c r="H63818" s="1"/>
      <c r="I63818" s="1"/>
      <c r="J63818" s="38"/>
      <c r="K63818" s="37" t="s">
        <v>1118</v>
      </c>
      <c r="L63818" s="38"/>
      <c r="M63818" s="38"/>
      <c r="N63818" s="1"/>
      <c r="O63818" s="1"/>
      <c r="P63818" s="47"/>
      <c r="Q63818" s="52"/>
    </row>
    <row r="63819" spans="3:17" ht="25.5" x14ac:dyDescent="0.2">
      <c r="C63819" s="1"/>
      <c r="D63819" s="1"/>
      <c r="E63819" s="1"/>
      <c r="F63819" s="1"/>
      <c r="G63819" s="1"/>
      <c r="H63819" s="1"/>
      <c r="I63819" s="1"/>
      <c r="J63819" s="38"/>
      <c r="K63819" s="37" t="s">
        <v>1119</v>
      </c>
      <c r="L63819" s="38"/>
      <c r="M63819" s="38"/>
      <c r="N63819" s="1"/>
      <c r="O63819" s="1"/>
      <c r="P63819" s="47"/>
      <c r="Q63819" s="52"/>
    </row>
    <row r="63820" spans="3:17" ht="25.5" x14ac:dyDescent="0.2">
      <c r="C63820" s="1"/>
      <c r="D63820" s="1"/>
      <c r="E63820" s="1"/>
      <c r="F63820" s="1"/>
      <c r="G63820" s="1"/>
      <c r="H63820" s="1"/>
      <c r="I63820" s="1"/>
      <c r="J63820" s="38"/>
      <c r="K63820" s="37" t="s">
        <v>1120</v>
      </c>
      <c r="L63820" s="38"/>
      <c r="M63820" s="38"/>
      <c r="N63820" s="1"/>
      <c r="O63820" s="1"/>
      <c r="P63820" s="47"/>
      <c r="Q63820" s="52"/>
    </row>
    <row r="63821" spans="3:17" ht="25.5" x14ac:dyDescent="0.2">
      <c r="C63821" s="1"/>
      <c r="D63821" s="1"/>
      <c r="E63821" s="1"/>
      <c r="F63821" s="1"/>
      <c r="G63821" s="1"/>
      <c r="H63821" s="1"/>
      <c r="I63821" s="1"/>
      <c r="J63821" s="38"/>
      <c r="K63821" s="37" t="s">
        <v>1121</v>
      </c>
      <c r="L63821" s="38"/>
      <c r="M63821" s="38"/>
      <c r="N63821" s="1"/>
      <c r="O63821" s="1"/>
      <c r="P63821" s="47"/>
      <c r="Q63821" s="52"/>
    </row>
    <row r="63822" spans="3:17" ht="38.25" x14ac:dyDescent="0.2">
      <c r="C63822" s="1"/>
      <c r="D63822" s="1"/>
      <c r="E63822" s="1"/>
      <c r="F63822" s="1"/>
      <c r="G63822" s="1"/>
      <c r="H63822" s="1"/>
      <c r="I63822" s="1"/>
      <c r="J63822" s="38"/>
      <c r="K63822" s="37" t="s">
        <v>1122</v>
      </c>
      <c r="L63822" s="38"/>
      <c r="M63822" s="38"/>
      <c r="N63822" s="1"/>
      <c r="O63822" s="1"/>
      <c r="P63822" s="47"/>
      <c r="Q63822" s="52"/>
    </row>
    <row r="63823" spans="3:17" ht="38.25" x14ac:dyDescent="0.2">
      <c r="C63823" s="1"/>
      <c r="D63823" s="1"/>
      <c r="E63823" s="1"/>
      <c r="F63823" s="1"/>
      <c r="G63823" s="1"/>
      <c r="H63823" s="1"/>
      <c r="I63823" s="1"/>
      <c r="J63823" s="38"/>
      <c r="K63823" s="37" t="s">
        <v>1123</v>
      </c>
      <c r="L63823" s="38"/>
      <c r="M63823" s="38"/>
      <c r="N63823" s="1"/>
      <c r="O63823" s="1"/>
      <c r="P63823" s="47"/>
      <c r="Q63823" s="52"/>
    </row>
    <row r="63824" spans="3:17" ht="25.5" x14ac:dyDescent="0.2">
      <c r="C63824" s="1"/>
      <c r="D63824" s="1"/>
      <c r="E63824" s="1"/>
      <c r="F63824" s="1"/>
      <c r="G63824" s="1"/>
      <c r="H63824" s="1"/>
      <c r="I63824" s="1"/>
      <c r="J63824" s="38"/>
      <c r="K63824" s="37" t="s">
        <v>1124</v>
      </c>
      <c r="L63824" s="38"/>
      <c r="M63824" s="38"/>
      <c r="N63824" s="1"/>
      <c r="O63824" s="1"/>
      <c r="P63824" s="47"/>
      <c r="Q63824" s="52"/>
    </row>
    <row r="63825" spans="3:17" ht="51" x14ac:dyDescent="0.2">
      <c r="C63825" s="1"/>
      <c r="D63825" s="1"/>
      <c r="E63825" s="1"/>
      <c r="F63825" s="1"/>
      <c r="G63825" s="1"/>
      <c r="H63825" s="1"/>
      <c r="I63825" s="1"/>
      <c r="J63825" s="38"/>
      <c r="K63825" s="37" t="s">
        <v>1125</v>
      </c>
      <c r="L63825" s="38"/>
      <c r="M63825" s="38"/>
      <c r="N63825" s="1"/>
      <c r="O63825" s="1"/>
      <c r="P63825" s="47"/>
      <c r="Q63825" s="52"/>
    </row>
    <row r="63826" spans="3:17" ht="51" x14ac:dyDescent="0.2">
      <c r="C63826" s="1"/>
      <c r="D63826" s="1"/>
      <c r="E63826" s="1"/>
      <c r="F63826" s="1"/>
      <c r="G63826" s="1"/>
      <c r="H63826" s="1"/>
      <c r="I63826" s="1"/>
      <c r="J63826" s="38"/>
      <c r="K63826" s="37" t="s">
        <v>1126</v>
      </c>
      <c r="L63826" s="38"/>
      <c r="M63826" s="38"/>
      <c r="N63826" s="1"/>
      <c r="O63826" s="1"/>
      <c r="P63826" s="47"/>
      <c r="Q63826" s="52"/>
    </row>
    <row r="63827" spans="3:17" ht="25.5" x14ac:dyDescent="0.2">
      <c r="C63827" s="1"/>
      <c r="D63827" s="1"/>
      <c r="E63827" s="1"/>
      <c r="F63827" s="1"/>
      <c r="G63827" s="1"/>
      <c r="H63827" s="1"/>
      <c r="I63827" s="1"/>
      <c r="J63827" s="38"/>
      <c r="K63827" s="37" t="s">
        <v>1127</v>
      </c>
      <c r="L63827" s="38"/>
      <c r="M63827" s="38"/>
      <c r="N63827" s="1"/>
      <c r="O63827" s="1"/>
      <c r="P63827" s="47"/>
      <c r="Q63827" s="52"/>
    </row>
    <row r="63828" spans="3:17" ht="25.5" x14ac:dyDescent="0.2">
      <c r="C63828" s="1"/>
      <c r="D63828" s="1"/>
      <c r="E63828" s="1"/>
      <c r="F63828" s="1"/>
      <c r="G63828" s="1"/>
      <c r="H63828" s="1"/>
      <c r="I63828" s="1"/>
      <c r="J63828" s="38"/>
      <c r="K63828" s="37" t="s">
        <v>1128</v>
      </c>
      <c r="L63828" s="38"/>
      <c r="M63828" s="38"/>
      <c r="N63828" s="1"/>
      <c r="O63828" s="1"/>
      <c r="P63828" s="47"/>
      <c r="Q63828" s="52"/>
    </row>
    <row r="63829" spans="3:17" ht="25.5" x14ac:dyDescent="0.2">
      <c r="C63829" s="1"/>
      <c r="D63829" s="1"/>
      <c r="E63829" s="1"/>
      <c r="F63829" s="1"/>
      <c r="G63829" s="1"/>
      <c r="H63829" s="1"/>
      <c r="I63829" s="1"/>
      <c r="J63829" s="38"/>
      <c r="K63829" s="37" t="s">
        <v>1129</v>
      </c>
      <c r="L63829" s="38"/>
      <c r="M63829" s="38"/>
      <c r="N63829" s="1"/>
      <c r="O63829" s="1"/>
      <c r="P63829" s="47"/>
      <c r="Q63829" s="52"/>
    </row>
    <row r="63830" spans="3:17" ht="25.5" x14ac:dyDescent="0.2">
      <c r="C63830" s="1"/>
      <c r="D63830" s="1"/>
      <c r="E63830" s="1"/>
      <c r="F63830" s="1"/>
      <c r="G63830" s="1"/>
      <c r="H63830" s="1"/>
      <c r="I63830" s="1"/>
      <c r="J63830" s="38"/>
      <c r="K63830" s="37" t="s">
        <v>1130</v>
      </c>
      <c r="L63830" s="38"/>
      <c r="M63830" s="38"/>
      <c r="N63830" s="1"/>
      <c r="O63830" s="1"/>
      <c r="P63830" s="47"/>
      <c r="Q63830" s="52"/>
    </row>
    <row r="63831" spans="3:17" ht="25.5" x14ac:dyDescent="0.2">
      <c r="C63831" s="1"/>
      <c r="D63831" s="1"/>
      <c r="E63831" s="1"/>
      <c r="F63831" s="1"/>
      <c r="G63831" s="1"/>
      <c r="H63831" s="1"/>
      <c r="I63831" s="1"/>
      <c r="J63831" s="38"/>
      <c r="K63831" s="37" t="s">
        <v>1131</v>
      </c>
      <c r="L63831" s="38"/>
      <c r="M63831" s="38"/>
      <c r="N63831" s="1"/>
      <c r="O63831" s="1"/>
      <c r="P63831" s="47"/>
      <c r="Q63831" s="52"/>
    </row>
    <row r="63832" spans="3:17" ht="25.5" x14ac:dyDescent="0.2">
      <c r="C63832" s="1"/>
      <c r="D63832" s="1"/>
      <c r="E63832" s="1"/>
      <c r="F63832" s="1"/>
      <c r="G63832" s="1"/>
      <c r="H63832" s="1"/>
      <c r="I63832" s="1"/>
      <c r="J63832" s="38"/>
      <c r="K63832" s="37" t="s">
        <v>1132</v>
      </c>
      <c r="L63832" s="38"/>
      <c r="M63832" s="38"/>
      <c r="N63832" s="1"/>
      <c r="O63832" s="1"/>
      <c r="P63832" s="47"/>
      <c r="Q63832" s="52"/>
    </row>
    <row r="63833" spans="3:17" ht="63.75" x14ac:dyDescent="0.2">
      <c r="C63833" s="1"/>
      <c r="D63833" s="1"/>
      <c r="E63833" s="1"/>
      <c r="F63833" s="1"/>
      <c r="G63833" s="1"/>
      <c r="H63833" s="1"/>
      <c r="I63833" s="1"/>
      <c r="J63833" s="38"/>
      <c r="K63833" s="37" t="s">
        <v>1133</v>
      </c>
      <c r="L63833" s="38"/>
      <c r="M63833" s="38"/>
      <c r="N63833" s="1"/>
      <c r="O63833" s="1"/>
      <c r="P63833" s="47"/>
      <c r="Q63833" s="52"/>
    </row>
    <row r="63834" spans="3:17" ht="51" x14ac:dyDescent="0.2">
      <c r="C63834" s="1"/>
      <c r="D63834" s="1"/>
      <c r="E63834" s="1"/>
      <c r="F63834" s="1"/>
      <c r="G63834" s="1"/>
      <c r="H63834" s="1"/>
      <c r="I63834" s="1"/>
      <c r="J63834" s="38"/>
      <c r="K63834" s="37" t="s">
        <v>1134</v>
      </c>
      <c r="L63834" s="38"/>
      <c r="M63834" s="38"/>
      <c r="N63834" s="1"/>
      <c r="O63834" s="1"/>
      <c r="P63834" s="47"/>
      <c r="Q63834" s="52"/>
    </row>
    <row r="63835" spans="3:17" ht="51" x14ac:dyDescent="0.2">
      <c r="C63835" s="1"/>
      <c r="D63835" s="1"/>
      <c r="E63835" s="1"/>
      <c r="F63835" s="1"/>
      <c r="G63835" s="1"/>
      <c r="H63835" s="1"/>
      <c r="I63835" s="1"/>
      <c r="J63835" s="38"/>
      <c r="K63835" s="37" t="s">
        <v>1135</v>
      </c>
      <c r="L63835" s="38"/>
      <c r="M63835" s="38"/>
      <c r="N63835" s="1"/>
      <c r="O63835" s="1"/>
      <c r="P63835" s="47"/>
      <c r="Q63835" s="52"/>
    </row>
    <row r="63836" spans="3:17" ht="51" x14ac:dyDescent="0.2">
      <c r="C63836" s="1"/>
      <c r="D63836" s="1"/>
      <c r="E63836" s="1"/>
      <c r="F63836" s="1"/>
      <c r="G63836" s="1"/>
      <c r="H63836" s="1"/>
      <c r="I63836" s="1"/>
      <c r="J63836" s="38"/>
      <c r="K63836" s="37" t="s">
        <v>1136</v>
      </c>
      <c r="L63836" s="38"/>
      <c r="M63836" s="38"/>
      <c r="N63836" s="1"/>
      <c r="O63836" s="1"/>
      <c r="P63836" s="47"/>
      <c r="Q63836" s="52"/>
    </row>
    <row r="63837" spans="3:17" ht="63.75" x14ac:dyDescent="0.2">
      <c r="C63837" s="1"/>
      <c r="D63837" s="1"/>
      <c r="E63837" s="1"/>
      <c r="F63837" s="1"/>
      <c r="G63837" s="1"/>
      <c r="H63837" s="1"/>
      <c r="I63837" s="1"/>
      <c r="J63837" s="38"/>
      <c r="K63837" s="37" t="s">
        <v>1137</v>
      </c>
      <c r="L63837" s="38"/>
      <c r="M63837" s="38"/>
      <c r="N63837" s="1"/>
      <c r="O63837" s="1"/>
      <c r="P63837" s="47"/>
      <c r="Q63837" s="52"/>
    </row>
    <row r="63838" spans="3:17" ht="63.75" x14ac:dyDescent="0.2">
      <c r="C63838" s="1"/>
      <c r="D63838" s="1"/>
      <c r="E63838" s="1"/>
      <c r="F63838" s="1"/>
      <c r="G63838" s="1"/>
      <c r="H63838" s="1"/>
      <c r="I63838" s="1"/>
      <c r="J63838" s="38"/>
      <c r="K63838" s="37" t="s">
        <v>1138</v>
      </c>
      <c r="L63838" s="38"/>
      <c r="M63838" s="38"/>
      <c r="N63838" s="1"/>
      <c r="O63838" s="1"/>
      <c r="P63838" s="47"/>
      <c r="Q63838" s="52"/>
    </row>
    <row r="63839" spans="3:17" ht="63.75" x14ac:dyDescent="0.2">
      <c r="C63839" s="1"/>
      <c r="D63839" s="1"/>
      <c r="E63839" s="1"/>
      <c r="F63839" s="1"/>
      <c r="G63839" s="1"/>
      <c r="H63839" s="1"/>
      <c r="I63839" s="1"/>
      <c r="J63839" s="38"/>
      <c r="K63839" s="37" t="s">
        <v>1139</v>
      </c>
      <c r="L63839" s="38"/>
      <c r="M63839" s="38"/>
      <c r="N63839" s="1"/>
      <c r="O63839" s="1"/>
      <c r="P63839" s="47"/>
      <c r="Q63839" s="52"/>
    </row>
    <row r="63840" spans="3:17" ht="51" x14ac:dyDescent="0.2">
      <c r="C63840" s="1"/>
      <c r="D63840" s="1"/>
      <c r="E63840" s="1"/>
      <c r="F63840" s="1"/>
      <c r="G63840" s="1"/>
      <c r="H63840" s="1"/>
      <c r="I63840" s="1"/>
      <c r="J63840" s="38"/>
      <c r="K63840" s="37" t="s">
        <v>1140</v>
      </c>
      <c r="L63840" s="38"/>
      <c r="M63840" s="38"/>
      <c r="N63840" s="1"/>
      <c r="O63840" s="1"/>
      <c r="P63840" s="47"/>
      <c r="Q63840" s="52"/>
    </row>
    <row r="63841" spans="3:17" ht="51" x14ac:dyDescent="0.2">
      <c r="C63841" s="1"/>
      <c r="D63841" s="1"/>
      <c r="E63841" s="1"/>
      <c r="F63841" s="1"/>
      <c r="G63841" s="1"/>
      <c r="H63841" s="1"/>
      <c r="I63841" s="1"/>
      <c r="J63841" s="38"/>
      <c r="K63841" s="37" t="s">
        <v>1141</v>
      </c>
      <c r="L63841" s="38"/>
      <c r="M63841" s="38"/>
      <c r="N63841" s="1"/>
      <c r="O63841" s="1"/>
      <c r="P63841" s="47"/>
      <c r="Q63841" s="52"/>
    </row>
    <row r="63842" spans="3:17" ht="38.25" x14ac:dyDescent="0.2">
      <c r="C63842" s="1"/>
      <c r="D63842" s="1"/>
      <c r="E63842" s="1"/>
      <c r="F63842" s="1"/>
      <c r="G63842" s="1"/>
      <c r="H63842" s="1"/>
      <c r="I63842" s="1"/>
      <c r="J63842" s="38"/>
      <c r="K63842" s="37" t="s">
        <v>1142</v>
      </c>
      <c r="L63842" s="38"/>
      <c r="M63842" s="38"/>
      <c r="N63842" s="1"/>
      <c r="O63842" s="1"/>
      <c r="P63842" s="47"/>
      <c r="Q63842" s="52"/>
    </row>
    <row r="63843" spans="3:17" ht="25.5" x14ac:dyDescent="0.2">
      <c r="C63843" s="1"/>
      <c r="D63843" s="1"/>
      <c r="E63843" s="1"/>
      <c r="F63843" s="1"/>
      <c r="G63843" s="1"/>
      <c r="H63843" s="1"/>
      <c r="I63843" s="1"/>
      <c r="J63843" s="38"/>
      <c r="K63843" s="37" t="s">
        <v>1143</v>
      </c>
      <c r="L63843" s="38"/>
      <c r="M63843" s="38"/>
      <c r="N63843" s="1"/>
      <c r="O63843" s="1"/>
      <c r="P63843" s="47"/>
      <c r="Q63843" s="52"/>
    </row>
    <row r="63844" spans="3:17" ht="25.5" x14ac:dyDescent="0.2">
      <c r="C63844" s="1"/>
      <c r="D63844" s="1"/>
      <c r="E63844" s="1"/>
      <c r="F63844" s="1"/>
      <c r="G63844" s="1"/>
      <c r="H63844" s="1"/>
      <c r="I63844" s="1"/>
      <c r="J63844" s="38"/>
      <c r="K63844" s="37" t="s">
        <v>1144</v>
      </c>
      <c r="L63844" s="38"/>
      <c r="M63844" s="38"/>
      <c r="N63844" s="1"/>
      <c r="O63844" s="1"/>
      <c r="P63844" s="47"/>
      <c r="Q63844" s="52"/>
    </row>
    <row r="63845" spans="3:17" ht="25.5" x14ac:dyDescent="0.2">
      <c r="C63845" s="1"/>
      <c r="D63845" s="1"/>
      <c r="E63845" s="1"/>
      <c r="F63845" s="1"/>
      <c r="G63845" s="1"/>
      <c r="H63845" s="1"/>
      <c r="I63845" s="1"/>
      <c r="J63845" s="38"/>
      <c r="K63845" s="37" t="s">
        <v>1145</v>
      </c>
      <c r="L63845" s="38"/>
      <c r="M63845" s="38"/>
      <c r="N63845" s="1"/>
      <c r="O63845" s="1"/>
      <c r="P63845" s="47"/>
      <c r="Q63845" s="52"/>
    </row>
    <row r="63846" spans="3:17" ht="38.25" x14ac:dyDescent="0.2">
      <c r="C63846" s="1"/>
      <c r="D63846" s="1"/>
      <c r="E63846" s="1"/>
      <c r="F63846" s="1"/>
      <c r="G63846" s="1"/>
      <c r="H63846" s="1"/>
      <c r="I63846" s="1"/>
      <c r="J63846" s="38"/>
      <c r="K63846" s="37" t="s">
        <v>1146</v>
      </c>
      <c r="L63846" s="38"/>
      <c r="M63846" s="38"/>
      <c r="N63846" s="1"/>
      <c r="O63846" s="1"/>
      <c r="P63846" s="47"/>
      <c r="Q63846" s="52"/>
    </row>
    <row r="63847" spans="3:17" ht="25.5" x14ac:dyDescent="0.2">
      <c r="C63847" s="1"/>
      <c r="D63847" s="1"/>
      <c r="E63847" s="1"/>
      <c r="F63847" s="1"/>
      <c r="G63847" s="1"/>
      <c r="H63847" s="1"/>
      <c r="I63847" s="1"/>
      <c r="J63847" s="38"/>
      <c r="K63847" s="37" t="s">
        <v>1147</v>
      </c>
      <c r="L63847" s="38"/>
      <c r="M63847" s="38"/>
      <c r="N63847" s="1"/>
      <c r="O63847" s="1"/>
      <c r="P63847" s="47"/>
      <c r="Q63847" s="52"/>
    </row>
    <row r="63848" spans="3:17" ht="38.25" x14ac:dyDescent="0.2">
      <c r="C63848" s="1"/>
      <c r="D63848" s="1"/>
      <c r="E63848" s="1"/>
      <c r="F63848" s="1"/>
      <c r="G63848" s="1"/>
      <c r="H63848" s="1"/>
      <c r="I63848" s="1"/>
      <c r="J63848" s="38"/>
      <c r="K63848" s="37" t="s">
        <v>1148</v>
      </c>
      <c r="L63848" s="38"/>
      <c r="M63848" s="38"/>
      <c r="N63848" s="1"/>
      <c r="O63848" s="1"/>
      <c r="P63848" s="47"/>
      <c r="Q63848" s="52"/>
    </row>
    <row r="63849" spans="3:17" ht="38.25" x14ac:dyDescent="0.2">
      <c r="C63849" s="1"/>
      <c r="D63849" s="1"/>
      <c r="E63849" s="1"/>
      <c r="F63849" s="1"/>
      <c r="G63849" s="1"/>
      <c r="H63849" s="1"/>
      <c r="I63849" s="1"/>
      <c r="J63849" s="38"/>
      <c r="K63849" s="37" t="s">
        <v>1149</v>
      </c>
      <c r="L63849" s="38"/>
      <c r="M63849" s="38"/>
      <c r="N63849" s="1"/>
      <c r="O63849" s="1"/>
      <c r="P63849" s="47"/>
      <c r="Q63849" s="52"/>
    </row>
    <row r="63850" spans="3:17" ht="38.25" x14ac:dyDescent="0.2">
      <c r="C63850" s="1"/>
      <c r="D63850" s="1"/>
      <c r="E63850" s="1"/>
      <c r="F63850" s="1"/>
      <c r="G63850" s="1"/>
      <c r="H63850" s="1"/>
      <c r="I63850" s="1"/>
      <c r="J63850" s="38"/>
      <c r="K63850" s="37" t="s">
        <v>1150</v>
      </c>
      <c r="L63850" s="38"/>
      <c r="M63850" s="38"/>
      <c r="N63850" s="1"/>
      <c r="O63850" s="1"/>
      <c r="P63850" s="47"/>
      <c r="Q63850" s="52"/>
    </row>
    <row r="63851" spans="3:17" ht="38.25" x14ac:dyDescent="0.2">
      <c r="C63851" s="1"/>
      <c r="D63851" s="1"/>
      <c r="E63851" s="1"/>
      <c r="F63851" s="1"/>
      <c r="G63851" s="1"/>
      <c r="H63851" s="1"/>
      <c r="I63851" s="1"/>
      <c r="J63851" s="38"/>
      <c r="K63851" s="37" t="s">
        <v>1151</v>
      </c>
      <c r="L63851" s="38"/>
      <c r="M63851" s="38"/>
      <c r="N63851" s="1"/>
      <c r="O63851" s="1"/>
      <c r="P63851" s="47"/>
      <c r="Q63851" s="52"/>
    </row>
    <row r="63852" spans="3:17" ht="38.25" x14ac:dyDescent="0.2">
      <c r="C63852" s="1"/>
      <c r="D63852" s="1"/>
      <c r="E63852" s="1"/>
      <c r="F63852" s="1"/>
      <c r="G63852" s="1"/>
      <c r="H63852" s="1"/>
      <c r="I63852" s="1"/>
      <c r="J63852" s="38"/>
      <c r="K63852" s="37" t="s">
        <v>1152</v>
      </c>
      <c r="L63852" s="38"/>
      <c r="M63852" s="38"/>
      <c r="N63852" s="1"/>
      <c r="O63852" s="1"/>
      <c r="P63852" s="47"/>
      <c r="Q63852" s="52"/>
    </row>
    <row r="63853" spans="3:17" ht="38.25" x14ac:dyDescent="0.2">
      <c r="C63853" s="1"/>
      <c r="D63853" s="1"/>
      <c r="E63853" s="1"/>
      <c r="F63853" s="1"/>
      <c r="G63853" s="1"/>
      <c r="H63853" s="1"/>
      <c r="I63853" s="1"/>
      <c r="J63853" s="38"/>
      <c r="K63853" s="37" t="s">
        <v>1153</v>
      </c>
      <c r="L63853" s="38"/>
      <c r="M63853" s="38"/>
      <c r="N63853" s="1"/>
      <c r="O63853" s="1"/>
      <c r="P63853" s="47"/>
      <c r="Q63853" s="52"/>
    </row>
    <row r="63854" spans="3:17" ht="25.5" x14ac:dyDescent="0.2">
      <c r="C63854" s="1"/>
      <c r="D63854" s="1"/>
      <c r="E63854" s="1"/>
      <c r="F63854" s="1"/>
      <c r="G63854" s="1"/>
      <c r="H63854" s="1"/>
      <c r="I63854" s="1"/>
      <c r="J63854" s="38"/>
      <c r="K63854" s="37" t="s">
        <v>1154</v>
      </c>
      <c r="L63854" s="38"/>
      <c r="M63854" s="38"/>
      <c r="N63854" s="1"/>
      <c r="O63854" s="1"/>
      <c r="P63854" s="47"/>
      <c r="Q63854" s="52"/>
    </row>
    <row r="63855" spans="3:17" ht="25.5" x14ac:dyDescent="0.2">
      <c r="C63855" s="1"/>
      <c r="D63855" s="1"/>
      <c r="E63855" s="1"/>
      <c r="F63855" s="1"/>
      <c r="G63855" s="1"/>
      <c r="H63855" s="1"/>
      <c r="I63855" s="1"/>
      <c r="J63855" s="38"/>
      <c r="K63855" s="37" t="s">
        <v>1155</v>
      </c>
      <c r="L63855" s="38"/>
      <c r="M63855" s="38"/>
      <c r="N63855" s="1"/>
      <c r="O63855" s="1"/>
      <c r="P63855" s="47"/>
      <c r="Q63855" s="52"/>
    </row>
    <row r="63856" spans="3:17" ht="51" x14ac:dyDescent="0.2">
      <c r="C63856" s="1"/>
      <c r="D63856" s="1"/>
      <c r="E63856" s="1"/>
      <c r="F63856" s="1"/>
      <c r="G63856" s="1"/>
      <c r="H63856" s="1"/>
      <c r="I63856" s="1"/>
      <c r="J63856" s="38"/>
      <c r="K63856" s="37" t="s">
        <v>1156</v>
      </c>
      <c r="L63856" s="38"/>
      <c r="M63856" s="38"/>
      <c r="N63856" s="1"/>
      <c r="O63856" s="1"/>
      <c r="P63856" s="47"/>
      <c r="Q63856" s="52"/>
    </row>
    <row r="63857" spans="3:17" ht="25.5" x14ac:dyDescent="0.2">
      <c r="C63857" s="1"/>
      <c r="D63857" s="1"/>
      <c r="E63857" s="1"/>
      <c r="F63857" s="1"/>
      <c r="G63857" s="1"/>
      <c r="H63857" s="1"/>
      <c r="I63857" s="1"/>
      <c r="J63857" s="38"/>
      <c r="K63857" s="37" t="s">
        <v>1157</v>
      </c>
      <c r="L63857" s="38"/>
      <c r="M63857" s="38"/>
      <c r="N63857" s="1"/>
      <c r="O63857" s="1"/>
      <c r="P63857" s="47"/>
      <c r="Q63857" s="52"/>
    </row>
    <row r="63858" spans="3:17" ht="38.25" x14ac:dyDescent="0.2">
      <c r="C63858" s="1"/>
      <c r="D63858" s="1"/>
      <c r="E63858" s="1"/>
      <c r="F63858" s="1"/>
      <c r="G63858" s="1"/>
      <c r="H63858" s="1"/>
      <c r="I63858" s="1"/>
      <c r="J63858" s="38"/>
      <c r="K63858" s="37" t="s">
        <v>1158</v>
      </c>
      <c r="L63858" s="38"/>
      <c r="M63858" s="38"/>
      <c r="N63858" s="1"/>
      <c r="O63858" s="1"/>
      <c r="P63858" s="47"/>
      <c r="Q63858" s="52"/>
    </row>
    <row r="63859" spans="3:17" x14ac:dyDescent="0.2">
      <c r="C63859" s="1"/>
      <c r="D63859" s="1"/>
      <c r="E63859" s="1"/>
      <c r="F63859" s="1"/>
      <c r="G63859" s="1"/>
      <c r="H63859" s="1"/>
      <c r="I63859" s="1"/>
      <c r="J63859" s="38"/>
      <c r="K63859" s="37" t="s">
        <v>1159</v>
      </c>
      <c r="L63859" s="38"/>
      <c r="M63859" s="38"/>
      <c r="N63859" s="1"/>
      <c r="O63859" s="1"/>
      <c r="P63859" s="47"/>
      <c r="Q63859" s="52"/>
    </row>
    <row r="63860" spans="3:17" ht="25.5" x14ac:dyDescent="0.2">
      <c r="C63860" s="1"/>
      <c r="D63860" s="1"/>
      <c r="E63860" s="1"/>
      <c r="F63860" s="1"/>
      <c r="G63860" s="1"/>
      <c r="H63860" s="1"/>
      <c r="I63860" s="1"/>
      <c r="J63860" s="38"/>
      <c r="K63860" s="37" t="s">
        <v>1160</v>
      </c>
      <c r="L63860" s="38"/>
      <c r="M63860" s="38"/>
      <c r="N63860" s="1"/>
      <c r="O63860" s="1"/>
      <c r="P63860" s="47"/>
      <c r="Q63860" s="52"/>
    </row>
    <row r="63861" spans="3:17" ht="25.5" x14ac:dyDescent="0.2">
      <c r="C63861" s="1"/>
      <c r="D63861" s="1"/>
      <c r="E63861" s="1"/>
      <c r="F63861" s="1"/>
      <c r="G63861" s="1"/>
      <c r="H63861" s="1"/>
      <c r="I63861" s="1"/>
      <c r="J63861" s="38"/>
      <c r="K63861" s="37" t="s">
        <v>1161</v>
      </c>
      <c r="L63861" s="38"/>
      <c r="M63861" s="38"/>
      <c r="N63861" s="1"/>
      <c r="O63861" s="1"/>
      <c r="P63861" s="47"/>
      <c r="Q63861" s="52"/>
    </row>
    <row r="63862" spans="3:17" ht="25.5" x14ac:dyDescent="0.2">
      <c r="C63862" s="1"/>
      <c r="D63862" s="1"/>
      <c r="E63862" s="1"/>
      <c r="F63862" s="1"/>
      <c r="G63862" s="1"/>
      <c r="H63862" s="1"/>
      <c r="I63862" s="1"/>
      <c r="J63862" s="38"/>
      <c r="K63862" s="37" t="s">
        <v>1162</v>
      </c>
      <c r="L63862" s="38"/>
      <c r="M63862" s="38"/>
      <c r="N63862" s="1"/>
      <c r="O63862" s="1"/>
      <c r="P63862" s="47"/>
      <c r="Q63862" s="52"/>
    </row>
    <row r="63863" spans="3:17" ht="38.25" x14ac:dyDescent="0.2">
      <c r="C63863" s="1"/>
      <c r="D63863" s="1"/>
      <c r="E63863" s="1"/>
      <c r="F63863" s="1"/>
      <c r="G63863" s="1"/>
      <c r="H63863" s="1"/>
      <c r="I63863" s="1"/>
      <c r="J63863" s="38"/>
      <c r="K63863" s="37" t="s">
        <v>1163</v>
      </c>
      <c r="L63863" s="38"/>
      <c r="M63863" s="38"/>
      <c r="N63863" s="1"/>
      <c r="O63863" s="1"/>
      <c r="P63863" s="47"/>
      <c r="Q63863" s="52"/>
    </row>
    <row r="63864" spans="3:17" ht="25.5" x14ac:dyDescent="0.2">
      <c r="C63864" s="1"/>
      <c r="D63864" s="1"/>
      <c r="E63864" s="1"/>
      <c r="F63864" s="1"/>
      <c r="G63864" s="1"/>
      <c r="H63864" s="1"/>
      <c r="I63864" s="1"/>
      <c r="J63864" s="38"/>
      <c r="K63864" s="37" t="s">
        <v>1164</v>
      </c>
      <c r="L63864" s="38"/>
      <c r="M63864" s="38"/>
      <c r="N63864" s="1"/>
      <c r="O63864" s="1"/>
      <c r="P63864" s="47"/>
      <c r="Q63864" s="52"/>
    </row>
    <row r="63865" spans="3:17" ht="63.75" x14ac:dyDescent="0.2">
      <c r="C63865" s="1"/>
      <c r="D63865" s="1"/>
      <c r="E63865" s="1"/>
      <c r="F63865" s="1"/>
      <c r="G63865" s="1"/>
      <c r="H63865" s="1"/>
      <c r="I63865" s="1"/>
      <c r="J63865" s="38"/>
      <c r="K63865" s="37" t="s">
        <v>1165</v>
      </c>
      <c r="L63865" s="38"/>
      <c r="M63865" s="38"/>
      <c r="N63865" s="1"/>
      <c r="O63865" s="1"/>
      <c r="P63865" s="47"/>
      <c r="Q63865" s="52"/>
    </row>
    <row r="63866" spans="3:17" ht="25.5" x14ac:dyDescent="0.2">
      <c r="C63866" s="1"/>
      <c r="D63866" s="1"/>
      <c r="E63866" s="1"/>
      <c r="F63866" s="1"/>
      <c r="G63866" s="1"/>
      <c r="H63866" s="1"/>
      <c r="I63866" s="1"/>
      <c r="J63866" s="38"/>
      <c r="K63866" s="37" t="s">
        <v>1166</v>
      </c>
      <c r="L63866" s="38"/>
      <c r="M63866" s="38"/>
      <c r="N63866" s="1"/>
      <c r="O63866" s="1"/>
      <c r="P63866" s="47"/>
      <c r="Q63866" s="52"/>
    </row>
    <row r="63867" spans="3:17" ht="25.5" x14ac:dyDescent="0.2">
      <c r="C63867" s="1"/>
      <c r="D63867" s="1"/>
      <c r="E63867" s="1"/>
      <c r="F63867" s="1"/>
      <c r="G63867" s="1"/>
      <c r="H63867" s="1"/>
      <c r="I63867" s="1"/>
      <c r="J63867" s="38"/>
      <c r="K63867" s="37" t="s">
        <v>1167</v>
      </c>
      <c r="L63867" s="38"/>
      <c r="M63867" s="38"/>
      <c r="N63867" s="1"/>
      <c r="O63867" s="1"/>
      <c r="P63867" s="47"/>
      <c r="Q63867" s="52"/>
    </row>
    <row r="63868" spans="3:17" ht="25.5" x14ac:dyDescent="0.2">
      <c r="C63868" s="1"/>
      <c r="D63868" s="1"/>
      <c r="E63868" s="1"/>
      <c r="F63868" s="1"/>
      <c r="G63868" s="1"/>
      <c r="H63868" s="1"/>
      <c r="I63868" s="1"/>
      <c r="J63868" s="38"/>
      <c r="K63868" s="37" t="s">
        <v>1168</v>
      </c>
      <c r="L63868" s="38"/>
      <c r="M63868" s="38"/>
      <c r="N63868" s="1"/>
      <c r="O63868" s="1"/>
      <c r="P63868" s="47"/>
      <c r="Q63868" s="52"/>
    </row>
    <row r="63869" spans="3:17" ht="25.5" x14ac:dyDescent="0.2">
      <c r="C63869" s="1"/>
      <c r="D63869" s="1"/>
      <c r="E63869" s="1"/>
      <c r="F63869" s="1"/>
      <c r="G63869" s="1"/>
      <c r="H63869" s="1"/>
      <c r="I63869" s="1"/>
      <c r="J63869" s="38"/>
      <c r="K63869" s="37" t="s">
        <v>1169</v>
      </c>
      <c r="L63869" s="38"/>
      <c r="M63869" s="38"/>
      <c r="N63869" s="1"/>
      <c r="O63869" s="1"/>
      <c r="P63869" s="47"/>
      <c r="Q63869" s="52"/>
    </row>
    <row r="63870" spans="3:17" ht="25.5" x14ac:dyDescent="0.2">
      <c r="C63870" s="1"/>
      <c r="D63870" s="1"/>
      <c r="E63870" s="1"/>
      <c r="F63870" s="1"/>
      <c r="G63870" s="1"/>
      <c r="H63870" s="1"/>
      <c r="I63870" s="1"/>
      <c r="J63870" s="38"/>
      <c r="K63870" s="37" t="s">
        <v>1170</v>
      </c>
      <c r="L63870" s="38"/>
      <c r="M63870" s="38"/>
      <c r="N63870" s="1"/>
      <c r="O63870" s="1"/>
      <c r="P63870" s="47"/>
      <c r="Q63870" s="52"/>
    </row>
    <row r="63871" spans="3:17" ht="25.5" x14ac:dyDescent="0.2">
      <c r="C63871" s="1"/>
      <c r="D63871" s="1"/>
      <c r="E63871" s="1"/>
      <c r="F63871" s="1"/>
      <c r="G63871" s="1"/>
      <c r="H63871" s="1"/>
      <c r="I63871" s="1"/>
      <c r="J63871" s="38"/>
      <c r="K63871" s="37" t="s">
        <v>1171</v>
      </c>
      <c r="L63871" s="38"/>
      <c r="M63871" s="38"/>
      <c r="N63871" s="1"/>
      <c r="O63871" s="1"/>
      <c r="P63871" s="47"/>
      <c r="Q63871" s="52"/>
    </row>
    <row r="63872" spans="3:17" ht="38.25" x14ac:dyDescent="0.2">
      <c r="C63872" s="1"/>
      <c r="D63872" s="1"/>
      <c r="E63872" s="1"/>
      <c r="F63872" s="1"/>
      <c r="G63872" s="1"/>
      <c r="H63872" s="1"/>
      <c r="I63872" s="1"/>
      <c r="J63872" s="38"/>
      <c r="K63872" s="37" t="s">
        <v>1172</v>
      </c>
      <c r="L63872" s="38"/>
      <c r="M63872" s="38"/>
      <c r="N63872" s="1"/>
      <c r="O63872" s="1"/>
      <c r="P63872" s="47"/>
      <c r="Q63872" s="52"/>
    </row>
    <row r="63873" spans="3:17" ht="38.25" x14ac:dyDescent="0.2">
      <c r="C63873" s="1"/>
      <c r="D63873" s="1"/>
      <c r="E63873" s="1"/>
      <c r="F63873" s="1"/>
      <c r="G63873" s="1"/>
      <c r="H63873" s="1"/>
      <c r="I63873" s="1"/>
      <c r="J63873" s="38"/>
      <c r="K63873" s="37" t="s">
        <v>1173</v>
      </c>
      <c r="L63873" s="38"/>
      <c r="M63873" s="38"/>
      <c r="N63873" s="1"/>
      <c r="O63873" s="1"/>
      <c r="P63873" s="47"/>
      <c r="Q63873" s="52"/>
    </row>
    <row r="63874" spans="3:17" ht="38.25" x14ac:dyDescent="0.2">
      <c r="C63874" s="1"/>
      <c r="D63874" s="1"/>
      <c r="E63874" s="1"/>
      <c r="F63874" s="1"/>
      <c r="G63874" s="1"/>
      <c r="H63874" s="1"/>
      <c r="I63874" s="1"/>
      <c r="J63874" s="38"/>
      <c r="K63874" s="37" t="s">
        <v>1174</v>
      </c>
      <c r="L63874" s="38"/>
      <c r="M63874" s="38"/>
      <c r="N63874" s="1"/>
      <c r="O63874" s="1"/>
      <c r="P63874" s="47"/>
      <c r="Q63874" s="52"/>
    </row>
    <row r="63875" spans="3:17" ht="25.5" x14ac:dyDescent="0.2">
      <c r="C63875" s="1"/>
      <c r="D63875" s="1"/>
      <c r="E63875" s="1"/>
      <c r="F63875" s="1"/>
      <c r="G63875" s="1"/>
      <c r="H63875" s="1"/>
      <c r="I63875" s="1"/>
      <c r="J63875" s="38"/>
      <c r="K63875" s="37" t="s">
        <v>1175</v>
      </c>
      <c r="L63875" s="38"/>
      <c r="M63875" s="38"/>
      <c r="N63875" s="1"/>
      <c r="O63875" s="1"/>
      <c r="P63875" s="47"/>
      <c r="Q63875" s="52"/>
    </row>
    <row r="63876" spans="3:17" ht="25.5" x14ac:dyDescent="0.2">
      <c r="C63876" s="1"/>
      <c r="D63876" s="1"/>
      <c r="E63876" s="1"/>
      <c r="F63876" s="1"/>
      <c r="G63876" s="1"/>
      <c r="H63876" s="1"/>
      <c r="I63876" s="1"/>
      <c r="J63876" s="38"/>
      <c r="K63876" s="37" t="s">
        <v>1176</v>
      </c>
      <c r="L63876" s="38"/>
      <c r="M63876" s="38"/>
      <c r="N63876" s="1"/>
      <c r="O63876" s="1"/>
      <c r="P63876" s="47"/>
      <c r="Q63876" s="52"/>
    </row>
    <row r="63877" spans="3:17" ht="38.25" x14ac:dyDescent="0.2">
      <c r="C63877" s="1"/>
      <c r="D63877" s="1"/>
      <c r="E63877" s="1"/>
      <c r="F63877" s="1"/>
      <c r="G63877" s="1"/>
      <c r="H63877" s="1"/>
      <c r="I63877" s="1"/>
      <c r="J63877" s="38"/>
      <c r="K63877" s="37" t="s">
        <v>1177</v>
      </c>
      <c r="L63877" s="38"/>
      <c r="M63877" s="38"/>
      <c r="N63877" s="1"/>
      <c r="O63877" s="1"/>
      <c r="P63877" s="47"/>
      <c r="Q63877" s="52"/>
    </row>
    <row r="63878" spans="3:17" ht="38.25" x14ac:dyDescent="0.2">
      <c r="C63878" s="1"/>
      <c r="D63878" s="1"/>
      <c r="E63878" s="1"/>
      <c r="F63878" s="1"/>
      <c r="G63878" s="1"/>
      <c r="H63878" s="1"/>
      <c r="I63878" s="1"/>
      <c r="J63878" s="38"/>
      <c r="K63878" s="37" t="s">
        <v>1178</v>
      </c>
      <c r="L63878" s="38"/>
      <c r="M63878" s="38"/>
      <c r="N63878" s="1"/>
      <c r="O63878" s="1"/>
      <c r="P63878" s="47"/>
      <c r="Q63878" s="52"/>
    </row>
    <row r="63879" spans="3:17" ht="38.25" x14ac:dyDescent="0.2">
      <c r="C63879" s="1"/>
      <c r="D63879" s="1"/>
      <c r="E63879" s="1"/>
      <c r="F63879" s="1"/>
      <c r="G63879" s="1"/>
      <c r="H63879" s="1"/>
      <c r="I63879" s="1"/>
      <c r="J63879" s="38"/>
      <c r="K63879" s="37" t="s">
        <v>1179</v>
      </c>
      <c r="L63879" s="38"/>
      <c r="M63879" s="38"/>
      <c r="N63879" s="1"/>
      <c r="O63879" s="1"/>
      <c r="P63879" s="47"/>
      <c r="Q63879" s="52"/>
    </row>
    <row r="63880" spans="3:17" x14ac:dyDescent="0.2">
      <c r="C63880" s="1"/>
      <c r="D63880" s="1"/>
      <c r="E63880" s="1"/>
      <c r="F63880" s="1"/>
      <c r="G63880" s="1"/>
      <c r="H63880" s="1"/>
      <c r="I63880" s="1"/>
      <c r="J63880" s="38"/>
      <c r="K63880" s="37" t="s">
        <v>1180</v>
      </c>
      <c r="L63880" s="38"/>
      <c r="M63880" s="38"/>
      <c r="N63880" s="1"/>
      <c r="O63880" s="1"/>
      <c r="P63880" s="47"/>
      <c r="Q63880" s="52"/>
    </row>
    <row r="63881" spans="3:17" ht="25.5" x14ac:dyDescent="0.2">
      <c r="C63881" s="1"/>
      <c r="D63881" s="1"/>
      <c r="E63881" s="1"/>
      <c r="F63881" s="1"/>
      <c r="G63881" s="1"/>
      <c r="H63881" s="1"/>
      <c r="I63881" s="1"/>
      <c r="J63881" s="38"/>
      <c r="K63881" s="37" t="s">
        <v>1181</v>
      </c>
      <c r="L63881" s="38"/>
      <c r="M63881" s="38"/>
      <c r="N63881" s="1"/>
      <c r="O63881" s="1"/>
      <c r="P63881" s="47"/>
      <c r="Q63881" s="52"/>
    </row>
    <row r="63882" spans="3:17" ht="25.5" x14ac:dyDescent="0.2">
      <c r="C63882" s="1"/>
      <c r="D63882" s="1"/>
      <c r="E63882" s="1"/>
      <c r="F63882" s="1"/>
      <c r="G63882" s="1"/>
      <c r="H63882" s="1"/>
      <c r="I63882" s="1"/>
      <c r="J63882" s="38"/>
      <c r="K63882" s="37" t="s">
        <v>1182</v>
      </c>
      <c r="L63882" s="38"/>
      <c r="M63882" s="38"/>
      <c r="N63882" s="1"/>
      <c r="O63882" s="1"/>
      <c r="P63882" s="47"/>
      <c r="Q63882" s="52"/>
    </row>
    <row r="63883" spans="3:17" ht="25.5" x14ac:dyDescent="0.2">
      <c r="C63883" s="1"/>
      <c r="D63883" s="1"/>
      <c r="E63883" s="1"/>
      <c r="F63883" s="1"/>
      <c r="G63883" s="1"/>
      <c r="H63883" s="1"/>
      <c r="I63883" s="1"/>
      <c r="J63883" s="38"/>
      <c r="K63883" s="37" t="s">
        <v>1183</v>
      </c>
      <c r="L63883" s="38"/>
      <c r="M63883" s="38"/>
      <c r="N63883" s="1"/>
      <c r="O63883" s="1"/>
      <c r="P63883" s="47"/>
      <c r="Q63883" s="52"/>
    </row>
    <row r="63884" spans="3:17" ht="38.25" x14ac:dyDescent="0.2">
      <c r="C63884" s="1"/>
      <c r="D63884" s="1"/>
      <c r="E63884" s="1"/>
      <c r="F63884" s="1"/>
      <c r="G63884" s="1"/>
      <c r="H63884" s="1"/>
      <c r="I63884" s="1"/>
      <c r="J63884" s="38"/>
      <c r="K63884" s="37" t="s">
        <v>1184</v>
      </c>
      <c r="L63884" s="38"/>
      <c r="M63884" s="38"/>
      <c r="N63884" s="1"/>
      <c r="O63884" s="1"/>
      <c r="P63884" s="47"/>
      <c r="Q63884" s="52"/>
    </row>
    <row r="63885" spans="3:17" ht="38.25" x14ac:dyDescent="0.2">
      <c r="C63885" s="1"/>
      <c r="D63885" s="1"/>
      <c r="E63885" s="1"/>
      <c r="F63885" s="1"/>
      <c r="G63885" s="1"/>
      <c r="H63885" s="1"/>
      <c r="I63885" s="1"/>
      <c r="J63885" s="38"/>
      <c r="K63885" s="37" t="s">
        <v>1185</v>
      </c>
      <c r="L63885" s="38"/>
      <c r="M63885" s="38"/>
      <c r="N63885" s="1"/>
      <c r="O63885" s="1"/>
      <c r="P63885" s="47"/>
      <c r="Q63885" s="52"/>
    </row>
    <row r="63886" spans="3:17" ht="38.25" x14ac:dyDescent="0.2">
      <c r="C63886" s="1"/>
      <c r="D63886" s="1"/>
      <c r="E63886" s="1"/>
      <c r="F63886" s="1"/>
      <c r="G63886" s="1"/>
      <c r="H63886" s="1"/>
      <c r="I63886" s="1"/>
      <c r="J63886" s="38"/>
      <c r="K63886" s="37" t="s">
        <v>1186</v>
      </c>
      <c r="L63886" s="38"/>
      <c r="M63886" s="38"/>
      <c r="N63886" s="1"/>
      <c r="O63886" s="1"/>
      <c r="P63886" s="47"/>
      <c r="Q63886" s="52"/>
    </row>
    <row r="63887" spans="3:17" ht="51" x14ac:dyDescent="0.2">
      <c r="C63887" s="1"/>
      <c r="D63887" s="1"/>
      <c r="E63887" s="1"/>
      <c r="F63887" s="1"/>
      <c r="G63887" s="1"/>
      <c r="H63887" s="1"/>
      <c r="I63887" s="1"/>
      <c r="J63887" s="38"/>
      <c r="K63887" s="37" t="s">
        <v>1187</v>
      </c>
      <c r="L63887" s="38"/>
      <c r="M63887" s="38"/>
      <c r="N63887" s="1"/>
      <c r="O63887" s="1"/>
      <c r="P63887" s="47"/>
      <c r="Q63887" s="52"/>
    </row>
    <row r="63888" spans="3:17" ht="38.25" x14ac:dyDescent="0.2">
      <c r="C63888" s="1"/>
      <c r="D63888" s="1"/>
      <c r="E63888" s="1"/>
      <c r="F63888" s="1"/>
      <c r="G63888" s="1"/>
      <c r="H63888" s="1"/>
      <c r="I63888" s="1"/>
      <c r="J63888" s="38"/>
      <c r="K63888" s="37" t="s">
        <v>1188</v>
      </c>
      <c r="L63888" s="38"/>
      <c r="M63888" s="38"/>
      <c r="N63888" s="1"/>
      <c r="O63888" s="1"/>
      <c r="P63888" s="47"/>
      <c r="Q63888" s="52"/>
    </row>
    <row r="63889" spans="3:17" ht="38.25" x14ac:dyDescent="0.2">
      <c r="C63889" s="1"/>
      <c r="D63889" s="1"/>
      <c r="E63889" s="1"/>
      <c r="F63889" s="1"/>
      <c r="G63889" s="1"/>
      <c r="H63889" s="1"/>
      <c r="I63889" s="1"/>
      <c r="J63889" s="38"/>
      <c r="K63889" s="37" t="s">
        <v>1189</v>
      </c>
      <c r="L63889" s="38"/>
      <c r="M63889" s="38"/>
      <c r="N63889" s="1"/>
      <c r="O63889" s="1"/>
      <c r="P63889" s="47"/>
      <c r="Q63889" s="52"/>
    </row>
    <row r="63890" spans="3:17" ht="25.5" x14ac:dyDescent="0.2">
      <c r="C63890" s="1"/>
      <c r="D63890" s="1"/>
      <c r="E63890" s="1"/>
      <c r="F63890" s="1"/>
      <c r="G63890" s="1"/>
      <c r="H63890" s="1"/>
      <c r="I63890" s="1"/>
      <c r="J63890" s="38"/>
      <c r="K63890" s="37" t="s">
        <v>1190</v>
      </c>
      <c r="L63890" s="38"/>
      <c r="M63890" s="38"/>
      <c r="N63890" s="1"/>
      <c r="O63890" s="1"/>
      <c r="P63890" s="47"/>
      <c r="Q63890" s="52"/>
    </row>
    <row r="63891" spans="3:17" ht="38.25" x14ac:dyDescent="0.2">
      <c r="C63891" s="1"/>
      <c r="D63891" s="1"/>
      <c r="E63891" s="1"/>
      <c r="F63891" s="1"/>
      <c r="G63891" s="1"/>
      <c r="H63891" s="1"/>
      <c r="I63891" s="1"/>
      <c r="J63891" s="38"/>
      <c r="K63891" s="37" t="s">
        <v>1191</v>
      </c>
      <c r="L63891" s="38"/>
      <c r="M63891" s="38"/>
      <c r="N63891" s="1"/>
      <c r="O63891" s="1"/>
      <c r="P63891" s="47"/>
      <c r="Q63891" s="52"/>
    </row>
    <row r="63892" spans="3:17" ht="38.25" x14ac:dyDescent="0.2">
      <c r="C63892" s="1"/>
      <c r="D63892" s="1"/>
      <c r="E63892" s="1"/>
      <c r="F63892" s="1"/>
      <c r="G63892" s="1"/>
      <c r="H63892" s="1"/>
      <c r="I63892" s="1"/>
      <c r="J63892" s="38"/>
      <c r="K63892" s="37" t="s">
        <v>1192</v>
      </c>
      <c r="L63892" s="38"/>
      <c r="M63892" s="38"/>
      <c r="N63892" s="1"/>
      <c r="O63892" s="1"/>
      <c r="P63892" s="47"/>
      <c r="Q63892" s="52"/>
    </row>
    <row r="63893" spans="3:17" ht="38.25" x14ac:dyDescent="0.2">
      <c r="C63893" s="1"/>
      <c r="D63893" s="1"/>
      <c r="E63893" s="1"/>
      <c r="F63893" s="1"/>
      <c r="G63893" s="1"/>
      <c r="H63893" s="1"/>
      <c r="I63893" s="1"/>
      <c r="J63893" s="38"/>
      <c r="K63893" s="37" t="s">
        <v>1193</v>
      </c>
      <c r="L63893" s="38"/>
      <c r="M63893" s="38"/>
      <c r="N63893" s="1"/>
      <c r="O63893" s="1"/>
      <c r="P63893" s="47"/>
      <c r="Q63893" s="52"/>
    </row>
    <row r="63894" spans="3:17" ht="25.5" x14ac:dyDescent="0.2">
      <c r="C63894" s="1"/>
      <c r="D63894" s="1"/>
      <c r="E63894" s="1"/>
      <c r="F63894" s="1"/>
      <c r="G63894" s="1"/>
      <c r="H63894" s="1"/>
      <c r="I63894" s="1"/>
      <c r="J63894" s="38"/>
      <c r="K63894" s="37" t="s">
        <v>1194</v>
      </c>
      <c r="L63894" s="38"/>
      <c r="M63894" s="38"/>
      <c r="N63894" s="1"/>
      <c r="O63894" s="1"/>
      <c r="P63894" s="47"/>
      <c r="Q63894" s="52"/>
    </row>
    <row r="63895" spans="3:17" ht="51" x14ac:dyDescent="0.2">
      <c r="C63895" s="1"/>
      <c r="D63895" s="1"/>
      <c r="E63895" s="1"/>
      <c r="F63895" s="1"/>
      <c r="G63895" s="1"/>
      <c r="H63895" s="1"/>
      <c r="I63895" s="1"/>
      <c r="J63895" s="38"/>
      <c r="K63895" s="37" t="s">
        <v>1195</v>
      </c>
      <c r="L63895" s="38"/>
      <c r="M63895" s="38"/>
      <c r="N63895" s="1"/>
      <c r="O63895" s="1"/>
      <c r="P63895" s="47"/>
      <c r="Q63895" s="52"/>
    </row>
    <row r="63896" spans="3:17" ht="63.75" x14ac:dyDescent="0.2">
      <c r="C63896" s="1"/>
      <c r="D63896" s="1"/>
      <c r="E63896" s="1"/>
      <c r="F63896" s="1"/>
      <c r="G63896" s="1"/>
      <c r="H63896" s="1"/>
      <c r="I63896" s="1"/>
      <c r="J63896" s="38"/>
      <c r="K63896" s="37" t="s">
        <v>1196</v>
      </c>
      <c r="L63896" s="38"/>
      <c r="M63896" s="38"/>
      <c r="N63896" s="1"/>
      <c r="O63896" s="1"/>
      <c r="P63896" s="47"/>
      <c r="Q63896" s="52"/>
    </row>
    <row r="63897" spans="3:17" ht="38.25" x14ac:dyDescent="0.2">
      <c r="C63897" s="1"/>
      <c r="D63897" s="1"/>
      <c r="E63897" s="1"/>
      <c r="F63897" s="1"/>
      <c r="G63897" s="1"/>
      <c r="H63897" s="1"/>
      <c r="I63897" s="1"/>
      <c r="J63897" s="38"/>
      <c r="K63897" s="37" t="s">
        <v>1197</v>
      </c>
      <c r="L63897" s="38"/>
      <c r="M63897" s="38"/>
      <c r="N63897" s="1"/>
      <c r="O63897" s="1"/>
      <c r="P63897" s="47"/>
      <c r="Q63897" s="52"/>
    </row>
    <row r="63898" spans="3:17" ht="38.25" x14ac:dyDescent="0.2">
      <c r="C63898" s="1"/>
      <c r="D63898" s="1"/>
      <c r="E63898" s="1"/>
      <c r="F63898" s="1"/>
      <c r="G63898" s="1"/>
      <c r="H63898" s="1"/>
      <c r="I63898" s="1"/>
      <c r="J63898" s="38"/>
      <c r="K63898" s="37" t="s">
        <v>1198</v>
      </c>
      <c r="L63898" s="38"/>
      <c r="M63898" s="38"/>
      <c r="N63898" s="1"/>
      <c r="O63898" s="1"/>
      <c r="P63898" s="47"/>
      <c r="Q63898" s="52"/>
    </row>
    <row r="63899" spans="3:17" ht="38.25" x14ac:dyDescent="0.2">
      <c r="C63899" s="1"/>
      <c r="D63899" s="1"/>
      <c r="E63899" s="1"/>
      <c r="F63899" s="1"/>
      <c r="G63899" s="1"/>
      <c r="H63899" s="1"/>
      <c r="I63899" s="1"/>
      <c r="J63899" s="38"/>
      <c r="K63899" s="37" t="s">
        <v>1199</v>
      </c>
      <c r="L63899" s="38"/>
      <c r="M63899" s="38"/>
      <c r="N63899" s="1"/>
      <c r="O63899" s="1"/>
      <c r="P63899" s="47"/>
      <c r="Q63899" s="52"/>
    </row>
    <row r="63900" spans="3:17" ht="38.25" x14ac:dyDescent="0.2">
      <c r="C63900" s="1"/>
      <c r="D63900" s="1"/>
      <c r="E63900" s="1"/>
      <c r="F63900" s="1"/>
      <c r="G63900" s="1"/>
      <c r="H63900" s="1"/>
      <c r="I63900" s="1"/>
      <c r="J63900" s="38"/>
      <c r="K63900" s="37" t="s">
        <v>1200</v>
      </c>
      <c r="L63900" s="38"/>
      <c r="M63900" s="38"/>
      <c r="N63900" s="1"/>
      <c r="O63900" s="1"/>
      <c r="P63900" s="47"/>
      <c r="Q63900" s="52"/>
    </row>
    <row r="63901" spans="3:17" ht="51" x14ac:dyDescent="0.2">
      <c r="C63901" s="1"/>
      <c r="D63901" s="1"/>
      <c r="E63901" s="1"/>
      <c r="F63901" s="1"/>
      <c r="G63901" s="1"/>
      <c r="H63901" s="1"/>
      <c r="I63901" s="1"/>
      <c r="J63901" s="38"/>
      <c r="K63901" s="37" t="s">
        <v>1201</v>
      </c>
      <c r="L63901" s="38"/>
      <c r="M63901" s="38"/>
      <c r="N63901" s="1"/>
      <c r="O63901" s="1"/>
      <c r="P63901" s="47"/>
      <c r="Q63901" s="52"/>
    </row>
    <row r="63902" spans="3:17" ht="63.75" x14ac:dyDescent="0.2">
      <c r="C63902" s="1"/>
      <c r="D63902" s="1"/>
      <c r="E63902" s="1"/>
      <c r="F63902" s="1"/>
      <c r="G63902" s="1"/>
      <c r="H63902" s="1"/>
      <c r="I63902" s="1"/>
      <c r="J63902" s="38"/>
      <c r="K63902" s="37" t="s">
        <v>1202</v>
      </c>
      <c r="L63902" s="38"/>
      <c r="M63902" s="38"/>
      <c r="N63902" s="1"/>
      <c r="O63902" s="1"/>
      <c r="P63902" s="47"/>
      <c r="Q63902" s="52"/>
    </row>
    <row r="63903" spans="3:17" ht="38.25" x14ac:dyDescent="0.2">
      <c r="C63903" s="1"/>
      <c r="D63903" s="1"/>
      <c r="E63903" s="1"/>
      <c r="F63903" s="1"/>
      <c r="G63903" s="1"/>
      <c r="H63903" s="1"/>
      <c r="I63903" s="1"/>
      <c r="J63903" s="38"/>
      <c r="K63903" s="37" t="s">
        <v>1203</v>
      </c>
      <c r="L63903" s="38"/>
      <c r="M63903" s="38"/>
      <c r="N63903" s="1"/>
      <c r="O63903" s="1"/>
      <c r="P63903" s="47"/>
      <c r="Q63903" s="52"/>
    </row>
    <row r="63904" spans="3:17" ht="38.25" x14ac:dyDescent="0.2">
      <c r="C63904" s="1"/>
      <c r="D63904" s="1"/>
      <c r="E63904" s="1"/>
      <c r="F63904" s="1"/>
      <c r="G63904" s="1"/>
      <c r="H63904" s="1"/>
      <c r="I63904" s="1"/>
      <c r="J63904" s="38"/>
      <c r="K63904" s="37" t="s">
        <v>1204</v>
      </c>
      <c r="L63904" s="38"/>
      <c r="M63904" s="38"/>
      <c r="N63904" s="1"/>
      <c r="O63904" s="1"/>
      <c r="P63904" s="47"/>
      <c r="Q63904" s="52"/>
    </row>
    <row r="63905" spans="3:17" ht="25.5" x14ac:dyDescent="0.2">
      <c r="C63905" s="1"/>
      <c r="D63905" s="1"/>
      <c r="E63905" s="1"/>
      <c r="F63905" s="1"/>
      <c r="G63905" s="1"/>
      <c r="H63905" s="1"/>
      <c r="I63905" s="1"/>
      <c r="J63905" s="38"/>
      <c r="K63905" s="37" t="s">
        <v>1205</v>
      </c>
      <c r="L63905" s="38"/>
      <c r="M63905" s="38"/>
      <c r="N63905" s="1"/>
      <c r="O63905" s="1"/>
      <c r="P63905" s="47"/>
      <c r="Q63905" s="52"/>
    </row>
    <row r="63906" spans="3:17" ht="38.25" x14ac:dyDescent="0.2">
      <c r="C63906" s="1"/>
      <c r="D63906" s="1"/>
      <c r="E63906" s="1"/>
      <c r="F63906" s="1"/>
      <c r="G63906" s="1"/>
      <c r="H63906" s="1"/>
      <c r="I63906" s="1"/>
      <c r="J63906" s="38"/>
      <c r="K63906" s="37" t="s">
        <v>1206</v>
      </c>
      <c r="L63906" s="38"/>
      <c r="M63906" s="38"/>
      <c r="N63906" s="1"/>
      <c r="O63906" s="1"/>
      <c r="P63906" s="47"/>
      <c r="Q63906" s="52"/>
    </row>
    <row r="63907" spans="3:17" ht="38.25" x14ac:dyDescent="0.2">
      <c r="C63907" s="1"/>
      <c r="D63907" s="1"/>
      <c r="E63907" s="1"/>
      <c r="F63907" s="1"/>
      <c r="G63907" s="1"/>
      <c r="H63907" s="1"/>
      <c r="I63907" s="1"/>
      <c r="J63907" s="38"/>
      <c r="K63907" s="37" t="s">
        <v>1207</v>
      </c>
      <c r="L63907" s="38"/>
      <c r="M63907" s="38"/>
      <c r="N63907" s="1"/>
      <c r="O63907" s="1"/>
      <c r="P63907" s="47"/>
      <c r="Q63907" s="52"/>
    </row>
    <row r="63908" spans="3:17" ht="38.25" x14ac:dyDescent="0.2">
      <c r="C63908" s="1"/>
      <c r="D63908" s="1"/>
      <c r="E63908" s="1"/>
      <c r="F63908" s="1"/>
      <c r="G63908" s="1"/>
      <c r="H63908" s="1"/>
      <c r="I63908" s="1"/>
      <c r="J63908" s="38"/>
      <c r="K63908" s="37" t="s">
        <v>1208</v>
      </c>
      <c r="L63908" s="38"/>
      <c r="M63908" s="38"/>
      <c r="N63908" s="1"/>
      <c r="O63908" s="1"/>
      <c r="P63908" s="47"/>
      <c r="Q63908" s="52"/>
    </row>
    <row r="63909" spans="3:17" ht="25.5" x14ac:dyDescent="0.2">
      <c r="C63909" s="1"/>
      <c r="D63909" s="1"/>
      <c r="E63909" s="1"/>
      <c r="F63909" s="1"/>
      <c r="G63909" s="1"/>
      <c r="H63909" s="1"/>
      <c r="I63909" s="1"/>
      <c r="J63909" s="38"/>
      <c r="K63909" s="37" t="s">
        <v>1209</v>
      </c>
      <c r="L63909" s="38"/>
      <c r="M63909" s="38"/>
      <c r="N63909" s="1"/>
      <c r="O63909" s="1"/>
      <c r="P63909" s="47"/>
      <c r="Q63909" s="52"/>
    </row>
    <row r="63910" spans="3:17" ht="51" x14ac:dyDescent="0.2">
      <c r="C63910" s="1"/>
      <c r="D63910" s="1"/>
      <c r="E63910" s="1"/>
      <c r="F63910" s="1"/>
      <c r="G63910" s="1"/>
      <c r="H63910" s="1"/>
      <c r="I63910" s="1"/>
      <c r="J63910" s="38"/>
      <c r="K63910" s="37" t="s">
        <v>1210</v>
      </c>
      <c r="L63910" s="38"/>
      <c r="M63910" s="38"/>
      <c r="N63910" s="1"/>
      <c r="O63910" s="1"/>
      <c r="P63910" s="47"/>
      <c r="Q63910" s="52"/>
    </row>
    <row r="63911" spans="3:17" ht="38.25" x14ac:dyDescent="0.2">
      <c r="C63911" s="1"/>
      <c r="D63911" s="1"/>
      <c r="E63911" s="1"/>
      <c r="F63911" s="1"/>
      <c r="G63911" s="1"/>
      <c r="H63911" s="1"/>
      <c r="I63911" s="1"/>
      <c r="J63911" s="38"/>
      <c r="K63911" s="37" t="s">
        <v>1211</v>
      </c>
      <c r="L63911" s="38"/>
      <c r="M63911" s="38"/>
      <c r="N63911" s="1"/>
      <c r="O63911" s="1"/>
      <c r="P63911" s="47"/>
      <c r="Q63911" s="52"/>
    </row>
    <row r="63912" spans="3:17" ht="51" x14ac:dyDescent="0.2">
      <c r="C63912" s="1"/>
      <c r="D63912" s="1"/>
      <c r="E63912" s="1"/>
      <c r="F63912" s="1"/>
      <c r="G63912" s="1"/>
      <c r="H63912" s="1"/>
      <c r="I63912" s="1"/>
      <c r="J63912" s="38"/>
      <c r="K63912" s="37" t="s">
        <v>1212</v>
      </c>
      <c r="L63912" s="38"/>
      <c r="M63912" s="38"/>
      <c r="N63912" s="1"/>
      <c r="O63912" s="1"/>
      <c r="P63912" s="47"/>
      <c r="Q63912" s="52"/>
    </row>
    <row r="63913" spans="3:17" ht="38.25" x14ac:dyDescent="0.2">
      <c r="C63913" s="1"/>
      <c r="D63913" s="1"/>
      <c r="E63913" s="1"/>
      <c r="F63913" s="1"/>
      <c r="G63913" s="1"/>
      <c r="H63913" s="1"/>
      <c r="I63913" s="1"/>
      <c r="J63913" s="38"/>
      <c r="K63913" s="37" t="s">
        <v>1213</v>
      </c>
      <c r="L63913" s="38"/>
      <c r="M63913" s="38"/>
      <c r="N63913" s="1"/>
      <c r="O63913" s="1"/>
      <c r="P63913" s="47"/>
      <c r="Q63913" s="52"/>
    </row>
    <row r="63914" spans="3:17" ht="38.25" x14ac:dyDescent="0.2">
      <c r="C63914" s="1"/>
      <c r="D63914" s="1"/>
      <c r="E63914" s="1"/>
      <c r="F63914" s="1"/>
      <c r="G63914" s="1"/>
      <c r="H63914" s="1"/>
      <c r="I63914" s="1"/>
      <c r="J63914" s="38"/>
      <c r="K63914" s="37" t="s">
        <v>1214</v>
      </c>
      <c r="L63914" s="38"/>
      <c r="M63914" s="38"/>
      <c r="N63914" s="1"/>
      <c r="O63914" s="1"/>
      <c r="P63914" s="47"/>
      <c r="Q63914" s="52"/>
    </row>
    <row r="63915" spans="3:17" ht="25.5" x14ac:dyDescent="0.2">
      <c r="C63915" s="1"/>
      <c r="D63915" s="1"/>
      <c r="E63915" s="1"/>
      <c r="F63915" s="1"/>
      <c r="G63915" s="1"/>
      <c r="H63915" s="1"/>
      <c r="I63915" s="1"/>
      <c r="J63915" s="38"/>
      <c r="K63915" s="37" t="s">
        <v>1215</v>
      </c>
      <c r="L63915" s="38"/>
      <c r="M63915" s="38"/>
      <c r="N63915" s="1"/>
      <c r="O63915" s="1"/>
      <c r="P63915" s="47"/>
      <c r="Q63915" s="52"/>
    </row>
    <row r="63916" spans="3:17" ht="25.5" x14ac:dyDescent="0.2">
      <c r="C63916" s="1"/>
      <c r="D63916" s="1"/>
      <c r="E63916" s="1"/>
      <c r="F63916" s="1"/>
      <c r="G63916" s="1"/>
      <c r="H63916" s="1"/>
      <c r="I63916" s="1"/>
      <c r="J63916" s="38"/>
      <c r="K63916" s="37" t="s">
        <v>1216</v>
      </c>
      <c r="L63916" s="38"/>
      <c r="M63916" s="38"/>
      <c r="N63916" s="1"/>
      <c r="O63916" s="1"/>
      <c r="P63916" s="47"/>
      <c r="Q63916" s="52"/>
    </row>
    <row r="63917" spans="3:17" ht="25.5" x14ac:dyDescent="0.2">
      <c r="C63917" s="1"/>
      <c r="D63917" s="1"/>
      <c r="E63917" s="1"/>
      <c r="F63917" s="1"/>
      <c r="G63917" s="1"/>
      <c r="H63917" s="1"/>
      <c r="I63917" s="1"/>
      <c r="J63917" s="38"/>
      <c r="K63917" s="37" t="s">
        <v>1217</v>
      </c>
      <c r="L63917" s="38"/>
      <c r="M63917" s="38"/>
      <c r="N63917" s="1"/>
      <c r="O63917" s="1"/>
      <c r="P63917" s="47"/>
      <c r="Q63917" s="52"/>
    </row>
    <row r="63918" spans="3:17" ht="25.5" x14ac:dyDescent="0.2">
      <c r="C63918" s="1"/>
      <c r="D63918" s="1"/>
      <c r="E63918" s="1"/>
      <c r="F63918" s="1"/>
      <c r="G63918" s="1"/>
      <c r="H63918" s="1"/>
      <c r="I63918" s="1"/>
      <c r="J63918" s="38"/>
      <c r="K63918" s="37" t="s">
        <v>1218</v>
      </c>
      <c r="L63918" s="38"/>
      <c r="M63918" s="38"/>
      <c r="N63918" s="1"/>
      <c r="O63918" s="1"/>
      <c r="P63918" s="47"/>
      <c r="Q63918" s="52"/>
    </row>
    <row r="63919" spans="3:17" ht="76.5" x14ac:dyDescent="0.2">
      <c r="C63919" s="1"/>
      <c r="D63919" s="1"/>
      <c r="E63919" s="1"/>
      <c r="F63919" s="1"/>
      <c r="G63919" s="1"/>
      <c r="H63919" s="1"/>
      <c r="I63919" s="1"/>
      <c r="J63919" s="38"/>
      <c r="K63919" s="37" t="s">
        <v>1219</v>
      </c>
      <c r="L63919" s="38"/>
      <c r="M63919" s="38"/>
      <c r="N63919" s="1"/>
      <c r="O63919" s="1"/>
      <c r="P63919" s="47"/>
      <c r="Q63919" s="52"/>
    </row>
    <row r="63920" spans="3:17" ht="38.25" x14ac:dyDescent="0.2">
      <c r="C63920" s="1"/>
      <c r="D63920" s="1"/>
      <c r="E63920" s="1"/>
      <c r="F63920" s="1"/>
      <c r="G63920" s="1"/>
      <c r="H63920" s="1"/>
      <c r="I63920" s="1"/>
      <c r="J63920" s="38"/>
      <c r="K63920" s="37" t="s">
        <v>1220</v>
      </c>
      <c r="L63920" s="38"/>
      <c r="M63920" s="38"/>
      <c r="N63920" s="1"/>
      <c r="O63920" s="1"/>
      <c r="P63920" s="47"/>
      <c r="Q63920" s="52"/>
    </row>
    <row r="63921" spans="3:17" ht="38.25" x14ac:dyDescent="0.2">
      <c r="C63921" s="1"/>
      <c r="D63921" s="1"/>
      <c r="E63921" s="1"/>
      <c r="F63921" s="1"/>
      <c r="G63921" s="1"/>
      <c r="H63921" s="1"/>
      <c r="I63921" s="1"/>
      <c r="J63921" s="38"/>
      <c r="K63921" s="37" t="s">
        <v>1221</v>
      </c>
      <c r="L63921" s="38"/>
      <c r="M63921" s="38"/>
      <c r="N63921" s="1"/>
      <c r="O63921" s="1"/>
      <c r="P63921" s="47"/>
      <c r="Q63921" s="52"/>
    </row>
    <row r="63922" spans="3:17" ht="89.25" x14ac:dyDescent="0.2">
      <c r="C63922" s="1"/>
      <c r="D63922" s="1"/>
      <c r="E63922" s="1"/>
      <c r="F63922" s="1"/>
      <c r="G63922" s="1"/>
      <c r="H63922" s="1"/>
      <c r="I63922" s="1"/>
      <c r="J63922" s="38"/>
      <c r="K63922" s="37" t="s">
        <v>1222</v>
      </c>
      <c r="L63922" s="38"/>
      <c r="M63922" s="38"/>
      <c r="N63922" s="1"/>
      <c r="O63922" s="1"/>
      <c r="P63922" s="47"/>
      <c r="Q63922" s="52"/>
    </row>
    <row r="63923" spans="3:17" ht="25.5" x14ac:dyDescent="0.2">
      <c r="C63923" s="1"/>
      <c r="D63923" s="1"/>
      <c r="E63923" s="1"/>
      <c r="F63923" s="1"/>
      <c r="G63923" s="1"/>
      <c r="H63923" s="1"/>
      <c r="I63923" s="1"/>
      <c r="J63923" s="38"/>
      <c r="K63923" s="37" t="s">
        <v>1223</v>
      </c>
      <c r="L63923" s="38"/>
      <c r="M63923" s="38"/>
      <c r="N63923" s="1"/>
      <c r="O63923" s="1"/>
      <c r="P63923" s="47"/>
      <c r="Q63923" s="52"/>
    </row>
    <row r="63924" spans="3:17" ht="38.25" x14ac:dyDescent="0.2">
      <c r="C63924" s="1"/>
      <c r="D63924" s="1"/>
      <c r="E63924" s="1"/>
      <c r="F63924" s="1"/>
      <c r="G63924" s="1"/>
      <c r="H63924" s="1"/>
      <c r="I63924" s="1"/>
      <c r="J63924" s="38"/>
      <c r="K63924" s="37" t="s">
        <v>1224</v>
      </c>
      <c r="L63924" s="38"/>
      <c r="M63924" s="38"/>
      <c r="N63924" s="1"/>
      <c r="O63924" s="1"/>
      <c r="P63924" s="47"/>
      <c r="Q63924" s="52"/>
    </row>
    <row r="63925" spans="3:17" ht="38.25" x14ac:dyDescent="0.2">
      <c r="C63925" s="1"/>
      <c r="D63925" s="1"/>
      <c r="E63925" s="1"/>
      <c r="F63925" s="1"/>
      <c r="G63925" s="1"/>
      <c r="H63925" s="1"/>
      <c r="I63925" s="1"/>
      <c r="J63925" s="38"/>
      <c r="K63925" s="37" t="s">
        <v>1225</v>
      </c>
      <c r="L63925" s="38"/>
      <c r="M63925" s="38"/>
      <c r="N63925" s="1"/>
      <c r="O63925" s="1"/>
      <c r="P63925" s="47"/>
      <c r="Q63925" s="52"/>
    </row>
    <row r="63926" spans="3:17" ht="38.25" x14ac:dyDescent="0.2">
      <c r="C63926" s="1"/>
      <c r="D63926" s="1"/>
      <c r="E63926" s="1"/>
      <c r="F63926" s="1"/>
      <c r="G63926" s="1"/>
      <c r="H63926" s="1"/>
      <c r="I63926" s="1"/>
      <c r="J63926" s="38"/>
      <c r="K63926" s="37" t="s">
        <v>1226</v>
      </c>
      <c r="L63926" s="38"/>
      <c r="M63926" s="38"/>
      <c r="N63926" s="1"/>
      <c r="O63926" s="1"/>
      <c r="P63926" s="47"/>
      <c r="Q63926" s="52"/>
    </row>
    <row r="63927" spans="3:17" ht="38.25" x14ac:dyDescent="0.2">
      <c r="C63927" s="1"/>
      <c r="D63927" s="1"/>
      <c r="E63927" s="1"/>
      <c r="F63927" s="1"/>
      <c r="G63927" s="1"/>
      <c r="H63927" s="1"/>
      <c r="I63927" s="1"/>
      <c r="J63927" s="38"/>
      <c r="K63927" s="37" t="s">
        <v>1227</v>
      </c>
      <c r="L63927" s="38"/>
      <c r="M63927" s="38"/>
      <c r="N63927" s="1"/>
      <c r="O63927" s="1"/>
      <c r="P63927" s="47"/>
      <c r="Q63927" s="52"/>
    </row>
    <row r="63928" spans="3:17" ht="63.75" x14ac:dyDescent="0.2">
      <c r="C63928" s="1"/>
      <c r="D63928" s="1"/>
      <c r="E63928" s="1"/>
      <c r="F63928" s="1"/>
      <c r="G63928" s="1"/>
      <c r="H63928" s="1"/>
      <c r="I63928" s="1"/>
      <c r="J63928" s="38"/>
      <c r="K63928" s="37" t="s">
        <v>1228</v>
      </c>
      <c r="L63928" s="38"/>
      <c r="M63928" s="38"/>
      <c r="N63928" s="1"/>
      <c r="O63928" s="1"/>
      <c r="P63928" s="47"/>
      <c r="Q63928" s="52"/>
    </row>
    <row r="63929" spans="3:17" ht="51" x14ac:dyDescent="0.2">
      <c r="C63929" s="1"/>
      <c r="D63929" s="1"/>
      <c r="E63929" s="1"/>
      <c r="F63929" s="1"/>
      <c r="G63929" s="1"/>
      <c r="H63929" s="1"/>
      <c r="I63929" s="1"/>
      <c r="J63929" s="38"/>
      <c r="K63929" s="37" t="s">
        <v>1229</v>
      </c>
      <c r="L63929" s="38"/>
      <c r="M63929" s="38"/>
      <c r="N63929" s="1"/>
      <c r="O63929" s="1"/>
      <c r="P63929" s="47"/>
      <c r="Q63929" s="52"/>
    </row>
    <row r="63930" spans="3:17" ht="63.75" x14ac:dyDescent="0.2">
      <c r="C63930" s="1"/>
      <c r="D63930" s="1"/>
      <c r="E63930" s="1"/>
      <c r="F63930" s="1"/>
      <c r="G63930" s="1"/>
      <c r="H63930" s="1"/>
      <c r="I63930" s="1"/>
      <c r="J63930" s="38"/>
      <c r="K63930" s="37" t="s">
        <v>1230</v>
      </c>
      <c r="L63930" s="38"/>
      <c r="M63930" s="38"/>
      <c r="N63930" s="1"/>
      <c r="O63930" s="1"/>
      <c r="P63930" s="47"/>
      <c r="Q63930" s="52"/>
    </row>
    <row r="63931" spans="3:17" ht="51" x14ac:dyDescent="0.2">
      <c r="C63931" s="1"/>
      <c r="D63931" s="1"/>
      <c r="E63931" s="1"/>
      <c r="F63931" s="1"/>
      <c r="G63931" s="1"/>
      <c r="H63931" s="1"/>
      <c r="I63931" s="1"/>
      <c r="J63931" s="38"/>
      <c r="K63931" s="37" t="s">
        <v>1231</v>
      </c>
      <c r="L63931" s="38"/>
      <c r="M63931" s="38"/>
      <c r="N63931" s="1"/>
      <c r="O63931" s="1"/>
      <c r="P63931" s="47"/>
      <c r="Q63931" s="52"/>
    </row>
    <row r="63932" spans="3:17" ht="38.25" x14ac:dyDescent="0.2">
      <c r="C63932" s="1"/>
      <c r="D63932" s="1"/>
      <c r="E63932" s="1"/>
      <c r="F63932" s="1"/>
      <c r="G63932" s="1"/>
      <c r="H63932" s="1"/>
      <c r="I63932" s="1"/>
      <c r="J63932" s="38"/>
      <c r="K63932" s="37" t="s">
        <v>1232</v>
      </c>
      <c r="L63932" s="38"/>
      <c r="M63932" s="38"/>
      <c r="N63932" s="1"/>
      <c r="O63932" s="1"/>
      <c r="P63932" s="47"/>
      <c r="Q63932" s="52"/>
    </row>
    <row r="63933" spans="3:17" ht="25.5" x14ac:dyDescent="0.2">
      <c r="C63933" s="1"/>
      <c r="D63933" s="1"/>
      <c r="E63933" s="1"/>
      <c r="F63933" s="1"/>
      <c r="G63933" s="1"/>
      <c r="H63933" s="1"/>
      <c r="I63933" s="1"/>
      <c r="J63933" s="38"/>
      <c r="K63933" s="37" t="s">
        <v>1233</v>
      </c>
      <c r="L63933" s="38"/>
      <c r="M63933" s="38"/>
      <c r="N63933" s="1"/>
      <c r="O63933" s="1"/>
      <c r="P63933" s="47"/>
      <c r="Q63933" s="52"/>
    </row>
    <row r="63934" spans="3:17" ht="25.5" x14ac:dyDescent="0.2">
      <c r="C63934" s="1"/>
      <c r="D63934" s="1"/>
      <c r="E63934" s="1"/>
      <c r="F63934" s="1"/>
      <c r="G63934" s="1"/>
      <c r="H63934" s="1"/>
      <c r="I63934" s="1"/>
      <c r="J63934" s="38"/>
      <c r="K63934" s="37" t="s">
        <v>1234</v>
      </c>
      <c r="L63934" s="38"/>
      <c r="M63934" s="38"/>
      <c r="N63934" s="1"/>
      <c r="O63934" s="1"/>
      <c r="P63934" s="47"/>
      <c r="Q63934" s="52"/>
    </row>
    <row r="63935" spans="3:17" ht="38.25" x14ac:dyDescent="0.2">
      <c r="C63935" s="1"/>
      <c r="D63935" s="1"/>
      <c r="E63935" s="1"/>
      <c r="F63935" s="1"/>
      <c r="G63935" s="1"/>
      <c r="H63935" s="1"/>
      <c r="I63935" s="1"/>
      <c r="J63935" s="38"/>
      <c r="K63935" s="37" t="s">
        <v>1235</v>
      </c>
      <c r="L63935" s="38"/>
      <c r="M63935" s="38"/>
      <c r="N63935" s="1"/>
      <c r="O63935" s="1"/>
      <c r="P63935" s="47"/>
      <c r="Q63935" s="52"/>
    </row>
    <row r="63936" spans="3:17" ht="38.25" x14ac:dyDescent="0.2">
      <c r="C63936" s="1"/>
      <c r="D63936" s="1"/>
      <c r="E63936" s="1"/>
      <c r="F63936" s="1"/>
      <c r="G63936" s="1"/>
      <c r="H63936" s="1"/>
      <c r="I63936" s="1"/>
      <c r="J63936" s="38"/>
      <c r="K63936" s="37" t="s">
        <v>1236</v>
      </c>
      <c r="L63936" s="38"/>
      <c r="M63936" s="38"/>
      <c r="N63936" s="1"/>
      <c r="O63936" s="1"/>
      <c r="P63936" s="47"/>
      <c r="Q63936" s="52"/>
    </row>
    <row r="63937" spans="3:17" ht="25.5" x14ac:dyDescent="0.2">
      <c r="C63937" s="1"/>
      <c r="D63937" s="1"/>
      <c r="E63937" s="1"/>
      <c r="F63937" s="1"/>
      <c r="G63937" s="1"/>
      <c r="H63937" s="1"/>
      <c r="I63937" s="1"/>
      <c r="J63937" s="38"/>
      <c r="K63937" s="37" t="s">
        <v>1237</v>
      </c>
      <c r="L63937" s="38"/>
      <c r="M63937" s="38"/>
      <c r="N63937" s="1"/>
      <c r="O63937" s="1"/>
      <c r="P63937" s="47"/>
      <c r="Q63937" s="52"/>
    </row>
    <row r="63938" spans="3:17" ht="51" x14ac:dyDescent="0.2">
      <c r="C63938" s="1"/>
      <c r="D63938" s="1"/>
      <c r="E63938" s="1"/>
      <c r="F63938" s="1"/>
      <c r="G63938" s="1"/>
      <c r="H63938" s="1"/>
      <c r="I63938" s="1"/>
      <c r="J63938" s="38"/>
      <c r="K63938" s="37" t="s">
        <v>1238</v>
      </c>
      <c r="L63938" s="38"/>
      <c r="M63938" s="38"/>
      <c r="N63938" s="1"/>
      <c r="O63938" s="1"/>
      <c r="P63938" s="47"/>
      <c r="Q63938" s="52"/>
    </row>
    <row r="63939" spans="3:17" ht="25.5" x14ac:dyDescent="0.2">
      <c r="C63939" s="1"/>
      <c r="D63939" s="1"/>
      <c r="E63939" s="1"/>
      <c r="F63939" s="1"/>
      <c r="G63939" s="1"/>
      <c r="H63939" s="1"/>
      <c r="I63939" s="1"/>
      <c r="J63939" s="38"/>
      <c r="K63939" s="37" t="s">
        <v>1239</v>
      </c>
      <c r="L63939" s="38"/>
      <c r="M63939" s="38"/>
      <c r="N63939" s="1"/>
      <c r="O63939" s="1"/>
      <c r="P63939" s="47"/>
      <c r="Q63939" s="52"/>
    </row>
    <row r="63940" spans="3:17" ht="25.5" x14ac:dyDescent="0.2">
      <c r="C63940" s="1"/>
      <c r="D63940" s="1"/>
      <c r="E63940" s="1"/>
      <c r="F63940" s="1"/>
      <c r="G63940" s="1"/>
      <c r="H63940" s="1"/>
      <c r="I63940" s="1"/>
      <c r="J63940" s="38"/>
      <c r="K63940" s="37" t="s">
        <v>1240</v>
      </c>
      <c r="L63940" s="38"/>
      <c r="M63940" s="38"/>
      <c r="N63940" s="1"/>
      <c r="O63940" s="1"/>
      <c r="P63940" s="47"/>
      <c r="Q63940" s="52"/>
    </row>
    <row r="63941" spans="3:17" ht="38.25" x14ac:dyDescent="0.2">
      <c r="C63941" s="1"/>
      <c r="D63941" s="1"/>
      <c r="E63941" s="1"/>
      <c r="F63941" s="1"/>
      <c r="G63941" s="1"/>
      <c r="H63941" s="1"/>
      <c r="I63941" s="1"/>
      <c r="J63941" s="38"/>
      <c r="K63941" s="37" t="s">
        <v>1241</v>
      </c>
      <c r="L63941" s="38"/>
      <c r="M63941" s="38"/>
      <c r="N63941" s="1"/>
      <c r="O63941" s="1"/>
      <c r="P63941" s="47"/>
      <c r="Q63941" s="52"/>
    </row>
    <row r="63942" spans="3:17" ht="25.5" x14ac:dyDescent="0.2">
      <c r="C63942" s="1"/>
      <c r="D63942" s="1"/>
      <c r="E63942" s="1"/>
      <c r="F63942" s="1"/>
      <c r="G63942" s="1"/>
      <c r="H63942" s="1"/>
      <c r="I63942" s="1"/>
      <c r="J63942" s="38"/>
      <c r="K63942" s="37" t="s">
        <v>1242</v>
      </c>
      <c r="L63942" s="38"/>
      <c r="M63942" s="38"/>
      <c r="N63942" s="1"/>
      <c r="O63942" s="1"/>
      <c r="P63942" s="47"/>
      <c r="Q63942" s="52"/>
    </row>
    <row r="63943" spans="3:17" ht="25.5" x14ac:dyDescent="0.2">
      <c r="C63943" s="1"/>
      <c r="D63943" s="1"/>
      <c r="E63943" s="1"/>
      <c r="F63943" s="1"/>
      <c r="G63943" s="1"/>
      <c r="H63943" s="1"/>
      <c r="I63943" s="1"/>
      <c r="J63943" s="38"/>
      <c r="K63943" s="37" t="s">
        <v>1243</v>
      </c>
      <c r="L63943" s="38"/>
      <c r="M63943" s="38"/>
      <c r="N63943" s="1"/>
      <c r="O63943" s="1"/>
      <c r="P63943" s="47"/>
      <c r="Q63943" s="52"/>
    </row>
    <row r="63944" spans="3:17" ht="25.5" x14ac:dyDescent="0.2">
      <c r="C63944" s="1"/>
      <c r="D63944" s="1"/>
      <c r="E63944" s="1"/>
      <c r="F63944" s="1"/>
      <c r="G63944" s="1"/>
      <c r="H63944" s="1"/>
      <c r="I63944" s="1"/>
      <c r="J63944" s="38"/>
      <c r="K63944" s="37" t="s">
        <v>1244</v>
      </c>
      <c r="L63944" s="38"/>
      <c r="M63944" s="38"/>
      <c r="N63944" s="1"/>
      <c r="O63944" s="1"/>
      <c r="P63944" s="47"/>
      <c r="Q63944" s="52"/>
    </row>
    <row r="63945" spans="3:17" ht="38.25" x14ac:dyDescent="0.2">
      <c r="C63945" s="1"/>
      <c r="D63945" s="1"/>
      <c r="E63945" s="1"/>
      <c r="F63945" s="1"/>
      <c r="G63945" s="1"/>
      <c r="H63945" s="1"/>
      <c r="I63945" s="1"/>
      <c r="J63945" s="38"/>
      <c r="K63945" s="37" t="s">
        <v>1245</v>
      </c>
      <c r="L63945" s="38"/>
      <c r="M63945" s="38"/>
      <c r="N63945" s="1"/>
      <c r="O63945" s="1"/>
      <c r="P63945" s="47"/>
      <c r="Q63945" s="52"/>
    </row>
    <row r="63946" spans="3:17" ht="25.5" x14ac:dyDescent="0.2">
      <c r="C63946" s="1"/>
      <c r="D63946" s="1"/>
      <c r="E63946" s="1"/>
      <c r="F63946" s="1"/>
      <c r="G63946" s="1"/>
      <c r="H63946" s="1"/>
      <c r="I63946" s="1"/>
      <c r="J63946" s="38"/>
      <c r="K63946" s="37" t="s">
        <v>1246</v>
      </c>
      <c r="L63946" s="38"/>
      <c r="M63946" s="38"/>
      <c r="N63946" s="1"/>
      <c r="O63946" s="1"/>
      <c r="P63946" s="47"/>
      <c r="Q63946" s="52"/>
    </row>
    <row r="63947" spans="3:17" ht="38.25" x14ac:dyDescent="0.2">
      <c r="C63947" s="1"/>
      <c r="D63947" s="1"/>
      <c r="E63947" s="1"/>
      <c r="F63947" s="1"/>
      <c r="G63947" s="1"/>
      <c r="H63947" s="1"/>
      <c r="I63947" s="1"/>
      <c r="J63947" s="38"/>
      <c r="K63947" s="37" t="s">
        <v>1247</v>
      </c>
      <c r="L63947" s="38"/>
      <c r="M63947" s="38"/>
      <c r="N63947" s="1"/>
      <c r="O63947" s="1"/>
      <c r="P63947" s="47"/>
      <c r="Q63947" s="52"/>
    </row>
    <row r="63948" spans="3:17" ht="25.5" x14ac:dyDescent="0.2">
      <c r="C63948" s="1"/>
      <c r="D63948" s="1"/>
      <c r="E63948" s="1"/>
      <c r="F63948" s="1"/>
      <c r="G63948" s="1"/>
      <c r="H63948" s="1"/>
      <c r="I63948" s="1"/>
      <c r="J63948" s="38"/>
      <c r="K63948" s="37" t="s">
        <v>1248</v>
      </c>
      <c r="L63948" s="38"/>
      <c r="M63948" s="38"/>
      <c r="N63948" s="1"/>
      <c r="O63948" s="1"/>
      <c r="P63948" s="47"/>
      <c r="Q63948" s="52"/>
    </row>
    <row r="63949" spans="3:17" ht="25.5" x14ac:dyDescent="0.2">
      <c r="C63949" s="1"/>
      <c r="D63949" s="1"/>
      <c r="E63949" s="1"/>
      <c r="F63949" s="1"/>
      <c r="G63949" s="1"/>
      <c r="H63949" s="1"/>
      <c r="I63949" s="1"/>
      <c r="J63949" s="38"/>
      <c r="K63949" s="37" t="s">
        <v>1249</v>
      </c>
      <c r="L63949" s="38"/>
      <c r="M63949" s="38"/>
      <c r="N63949" s="1"/>
      <c r="O63949" s="1"/>
      <c r="P63949" s="47"/>
      <c r="Q63949" s="52"/>
    </row>
    <row r="63950" spans="3:17" ht="63.75" x14ac:dyDescent="0.2">
      <c r="C63950" s="1"/>
      <c r="D63950" s="1"/>
      <c r="E63950" s="1"/>
      <c r="F63950" s="1"/>
      <c r="G63950" s="1"/>
      <c r="H63950" s="1"/>
      <c r="I63950" s="1"/>
      <c r="J63950" s="38"/>
      <c r="K63950" s="37" t="s">
        <v>1250</v>
      </c>
      <c r="L63950" s="38"/>
      <c r="M63950" s="38"/>
      <c r="N63950" s="1"/>
      <c r="O63950" s="1"/>
      <c r="P63950" s="47"/>
      <c r="Q63950" s="52"/>
    </row>
    <row r="63951" spans="3:17" ht="25.5" x14ac:dyDescent="0.2">
      <c r="C63951" s="1"/>
      <c r="D63951" s="1"/>
      <c r="E63951" s="1"/>
      <c r="F63951" s="1"/>
      <c r="G63951" s="1"/>
      <c r="H63951" s="1"/>
      <c r="I63951" s="1"/>
      <c r="J63951" s="38"/>
      <c r="K63951" s="37" t="s">
        <v>1251</v>
      </c>
      <c r="L63951" s="38"/>
      <c r="M63951" s="38"/>
      <c r="N63951" s="1"/>
      <c r="O63951" s="1"/>
      <c r="P63951" s="47"/>
      <c r="Q63951" s="52"/>
    </row>
    <row r="63952" spans="3:17" ht="63.75" x14ac:dyDescent="0.2">
      <c r="C63952" s="1"/>
      <c r="D63952" s="1"/>
      <c r="E63952" s="1"/>
      <c r="F63952" s="1"/>
      <c r="G63952" s="1"/>
      <c r="H63952" s="1"/>
      <c r="I63952" s="1"/>
      <c r="J63952" s="38"/>
      <c r="K63952" s="37" t="s">
        <v>1252</v>
      </c>
      <c r="L63952" s="38"/>
      <c r="M63952" s="38"/>
      <c r="N63952" s="1"/>
      <c r="O63952" s="1"/>
      <c r="P63952" s="47"/>
      <c r="Q63952" s="52"/>
    </row>
    <row r="63953" spans="3:17" ht="38.25" x14ac:dyDescent="0.2">
      <c r="C63953" s="1"/>
      <c r="D63953" s="1"/>
      <c r="E63953" s="1"/>
      <c r="F63953" s="1"/>
      <c r="G63953" s="1"/>
      <c r="H63953" s="1"/>
      <c r="I63953" s="1"/>
      <c r="J63953" s="38"/>
      <c r="K63953" s="37" t="s">
        <v>1253</v>
      </c>
      <c r="L63953" s="38"/>
      <c r="M63953" s="38"/>
      <c r="N63953" s="1"/>
      <c r="O63953" s="1"/>
      <c r="P63953" s="47"/>
      <c r="Q63953" s="52"/>
    </row>
    <row r="63954" spans="3:17" ht="51" x14ac:dyDescent="0.2">
      <c r="C63954" s="1"/>
      <c r="D63954" s="1"/>
      <c r="E63954" s="1"/>
      <c r="F63954" s="1"/>
      <c r="G63954" s="1"/>
      <c r="H63954" s="1"/>
      <c r="I63954" s="1"/>
      <c r="J63954" s="38"/>
      <c r="K63954" s="37" t="s">
        <v>1254</v>
      </c>
      <c r="L63954" s="38"/>
      <c r="M63954" s="38"/>
      <c r="N63954" s="1"/>
      <c r="O63954" s="1"/>
      <c r="P63954" s="47"/>
      <c r="Q63954" s="52"/>
    </row>
    <row r="63955" spans="3:17" x14ac:dyDescent="0.2">
      <c r="C63955" s="1"/>
      <c r="D63955" s="1"/>
      <c r="E63955" s="1"/>
      <c r="F63955" s="1"/>
      <c r="G63955" s="1"/>
      <c r="H63955" s="1"/>
      <c r="I63955" s="1"/>
      <c r="J63955" s="38"/>
      <c r="K63955" s="37" t="s">
        <v>1255</v>
      </c>
      <c r="L63955" s="38"/>
      <c r="M63955" s="38"/>
      <c r="N63955" s="1"/>
      <c r="O63955" s="1"/>
      <c r="P63955" s="47"/>
      <c r="Q63955" s="52"/>
    </row>
    <row r="63956" spans="3:17" ht="25.5" x14ac:dyDescent="0.2">
      <c r="C63956" s="1"/>
      <c r="D63956" s="1"/>
      <c r="E63956" s="1"/>
      <c r="F63956" s="1"/>
      <c r="G63956" s="1"/>
      <c r="H63956" s="1"/>
      <c r="I63956" s="1"/>
      <c r="J63956" s="38"/>
      <c r="K63956" s="37" t="s">
        <v>1256</v>
      </c>
      <c r="L63956" s="38"/>
      <c r="M63956" s="38"/>
      <c r="N63956" s="1"/>
      <c r="O63956" s="1"/>
      <c r="P63956" s="47"/>
      <c r="Q63956" s="52"/>
    </row>
    <row r="63957" spans="3:17" x14ac:dyDescent="0.2">
      <c r="C63957" s="1"/>
      <c r="D63957" s="1"/>
      <c r="E63957" s="1"/>
      <c r="F63957" s="1"/>
      <c r="G63957" s="1"/>
      <c r="H63957" s="1"/>
      <c r="I63957" s="1"/>
      <c r="J63957" s="38"/>
      <c r="K63957" s="37" t="s">
        <v>1257</v>
      </c>
      <c r="L63957" s="38"/>
      <c r="M63957" s="38"/>
      <c r="N63957" s="1"/>
      <c r="O63957" s="1"/>
      <c r="P63957" s="47"/>
      <c r="Q63957" s="52"/>
    </row>
    <row r="63958" spans="3:17" x14ac:dyDescent="0.2">
      <c r="C63958" s="1"/>
      <c r="D63958" s="1"/>
      <c r="E63958" s="1"/>
      <c r="F63958" s="1"/>
      <c r="G63958" s="1"/>
      <c r="H63958" s="1"/>
      <c r="I63958" s="1"/>
      <c r="J63958" s="38"/>
      <c r="K63958" s="37" t="s">
        <v>1258</v>
      </c>
      <c r="L63958" s="38"/>
      <c r="M63958" s="38"/>
      <c r="N63958" s="1"/>
      <c r="O63958" s="1"/>
      <c r="P63958" s="47"/>
      <c r="Q63958" s="52"/>
    </row>
    <row r="63959" spans="3:17" ht="25.5" x14ac:dyDescent="0.2">
      <c r="C63959" s="1"/>
      <c r="D63959" s="1"/>
      <c r="E63959" s="1"/>
      <c r="F63959" s="1"/>
      <c r="G63959" s="1"/>
      <c r="H63959" s="1"/>
      <c r="I63959" s="1"/>
      <c r="J63959" s="38"/>
      <c r="K63959" s="37" t="s">
        <v>1259</v>
      </c>
      <c r="L63959" s="38"/>
      <c r="M63959" s="38"/>
      <c r="N63959" s="1"/>
      <c r="O63959" s="1"/>
      <c r="P63959" s="47"/>
      <c r="Q63959" s="52"/>
    </row>
    <row r="63960" spans="3:17" x14ac:dyDescent="0.2">
      <c r="C63960" s="1"/>
      <c r="D63960" s="1"/>
      <c r="E63960" s="1"/>
      <c r="F63960" s="1"/>
      <c r="G63960" s="1"/>
      <c r="H63960" s="1"/>
      <c r="I63960" s="1"/>
      <c r="J63960" s="38"/>
      <c r="K63960" s="37" t="s">
        <v>1260</v>
      </c>
      <c r="L63960" s="38"/>
      <c r="M63960" s="38"/>
      <c r="N63960" s="1"/>
      <c r="O63960" s="1"/>
      <c r="P63960" s="47"/>
      <c r="Q63960" s="52"/>
    </row>
    <row r="63961" spans="3:17" ht="38.25" x14ac:dyDescent="0.2">
      <c r="C63961" s="1"/>
      <c r="D63961" s="1"/>
      <c r="E63961" s="1"/>
      <c r="F63961" s="1"/>
      <c r="G63961" s="1"/>
      <c r="H63961" s="1"/>
      <c r="I63961" s="1"/>
      <c r="J63961" s="38"/>
      <c r="K63961" s="37" t="s">
        <v>1261</v>
      </c>
      <c r="L63961" s="38"/>
      <c r="M63961" s="38"/>
      <c r="N63961" s="1"/>
      <c r="O63961" s="1"/>
      <c r="P63961" s="47"/>
      <c r="Q63961" s="52"/>
    </row>
    <row r="63962" spans="3:17" x14ac:dyDescent="0.2">
      <c r="C63962" s="1"/>
      <c r="D63962" s="1"/>
      <c r="E63962" s="1"/>
      <c r="F63962" s="1"/>
      <c r="G63962" s="1"/>
      <c r="H63962" s="1"/>
      <c r="I63962" s="1"/>
      <c r="J63962" s="38"/>
      <c r="K63962" s="37" t="s">
        <v>1262</v>
      </c>
      <c r="L63962" s="38"/>
      <c r="M63962" s="38"/>
      <c r="N63962" s="1"/>
      <c r="O63962" s="1"/>
      <c r="P63962" s="47"/>
      <c r="Q63962" s="52"/>
    </row>
    <row r="63963" spans="3:17" ht="38.25" x14ac:dyDescent="0.2">
      <c r="C63963" s="1"/>
      <c r="D63963" s="1"/>
      <c r="E63963" s="1"/>
      <c r="F63963" s="1"/>
      <c r="G63963" s="1"/>
      <c r="H63963" s="1"/>
      <c r="I63963" s="1"/>
      <c r="J63963" s="38"/>
      <c r="K63963" s="37" t="s">
        <v>1263</v>
      </c>
      <c r="L63963" s="38"/>
      <c r="M63963" s="38"/>
      <c r="N63963" s="1"/>
      <c r="O63963" s="1"/>
      <c r="P63963" s="47"/>
      <c r="Q63963" s="52"/>
    </row>
    <row r="63964" spans="3:17" x14ac:dyDescent="0.2">
      <c r="C63964" s="1"/>
      <c r="D63964" s="1"/>
      <c r="E63964" s="1"/>
      <c r="F63964" s="1"/>
      <c r="G63964" s="1"/>
      <c r="H63964" s="1"/>
      <c r="I63964" s="1"/>
      <c r="J63964" s="38"/>
      <c r="K63964" s="37" t="s">
        <v>1264</v>
      </c>
      <c r="L63964" s="38"/>
      <c r="M63964" s="38"/>
      <c r="N63964" s="1"/>
      <c r="O63964" s="1"/>
      <c r="P63964" s="47"/>
      <c r="Q63964" s="52"/>
    </row>
    <row r="63965" spans="3:17" ht="25.5" x14ac:dyDescent="0.2">
      <c r="C63965" s="1"/>
      <c r="D63965" s="1"/>
      <c r="E63965" s="1"/>
      <c r="F63965" s="1"/>
      <c r="G63965" s="1"/>
      <c r="H63965" s="1"/>
      <c r="I63965" s="1"/>
      <c r="J63965" s="38"/>
      <c r="K63965" s="37" t="s">
        <v>1265</v>
      </c>
      <c r="L63965" s="38"/>
      <c r="M63965" s="38"/>
      <c r="N63965" s="1"/>
      <c r="O63965" s="1"/>
      <c r="P63965" s="47"/>
      <c r="Q63965" s="52"/>
    </row>
    <row r="63966" spans="3:17" x14ac:dyDescent="0.2">
      <c r="C63966" s="1"/>
      <c r="D63966" s="1"/>
      <c r="E63966" s="1"/>
      <c r="F63966" s="1"/>
      <c r="G63966" s="1"/>
      <c r="H63966" s="1"/>
      <c r="I63966" s="1"/>
      <c r="J63966" s="38"/>
      <c r="K63966" s="37" t="s">
        <v>1266</v>
      </c>
      <c r="L63966" s="38"/>
      <c r="M63966" s="38"/>
      <c r="N63966" s="1"/>
      <c r="O63966" s="1"/>
      <c r="P63966" s="47"/>
      <c r="Q63966" s="52"/>
    </row>
    <row r="63967" spans="3:17" x14ac:dyDescent="0.2">
      <c r="C63967" s="1"/>
      <c r="D63967" s="1"/>
      <c r="E63967" s="1"/>
      <c r="F63967" s="1"/>
      <c r="G63967" s="1"/>
      <c r="H63967" s="1"/>
      <c r="I63967" s="1"/>
      <c r="J63967" s="38"/>
      <c r="K63967" s="37" t="s">
        <v>1267</v>
      </c>
      <c r="L63967" s="38"/>
      <c r="M63967" s="38"/>
      <c r="N63967" s="1"/>
      <c r="O63967" s="1"/>
      <c r="P63967" s="47"/>
      <c r="Q63967" s="52"/>
    </row>
    <row r="63968" spans="3:17" ht="25.5" x14ac:dyDescent="0.2">
      <c r="C63968" s="1"/>
      <c r="D63968" s="1"/>
      <c r="E63968" s="1"/>
      <c r="F63968" s="1"/>
      <c r="G63968" s="1"/>
      <c r="H63968" s="1"/>
      <c r="I63968" s="1"/>
      <c r="J63968" s="38"/>
      <c r="K63968" s="37" t="s">
        <v>1268</v>
      </c>
      <c r="L63968" s="38"/>
      <c r="M63968" s="38"/>
      <c r="N63968" s="1"/>
      <c r="O63968" s="1"/>
      <c r="P63968" s="47"/>
      <c r="Q63968" s="52"/>
    </row>
    <row r="63969" spans="3:17" ht="38.25" x14ac:dyDescent="0.2">
      <c r="C63969" s="1"/>
      <c r="D63969" s="1"/>
      <c r="E63969" s="1"/>
      <c r="F63969" s="1"/>
      <c r="G63969" s="1"/>
      <c r="H63969" s="1"/>
      <c r="I63969" s="1"/>
      <c r="J63969" s="38"/>
      <c r="K63969" s="37" t="s">
        <v>1269</v>
      </c>
      <c r="L63969" s="38"/>
      <c r="M63969" s="38"/>
      <c r="N63969" s="1"/>
      <c r="O63969" s="1"/>
      <c r="P63969" s="47"/>
      <c r="Q63969" s="52"/>
    </row>
    <row r="63970" spans="3:17" ht="25.5" x14ac:dyDescent="0.2">
      <c r="C63970" s="1"/>
      <c r="D63970" s="1"/>
      <c r="E63970" s="1"/>
      <c r="F63970" s="1"/>
      <c r="G63970" s="1"/>
      <c r="H63970" s="1"/>
      <c r="I63970" s="1"/>
      <c r="J63970" s="38"/>
      <c r="K63970" s="37" t="s">
        <v>1270</v>
      </c>
      <c r="L63970" s="38"/>
      <c r="M63970" s="38"/>
      <c r="N63970" s="1"/>
      <c r="O63970" s="1"/>
      <c r="P63970" s="47"/>
      <c r="Q63970" s="52"/>
    </row>
    <row r="63971" spans="3:17" x14ac:dyDescent="0.2">
      <c r="C63971" s="1"/>
      <c r="D63971" s="1"/>
      <c r="E63971" s="1"/>
      <c r="F63971" s="1"/>
      <c r="G63971" s="1"/>
      <c r="H63971" s="1"/>
      <c r="I63971" s="1"/>
      <c r="J63971" s="38"/>
      <c r="K63971" s="37" t="s">
        <v>1271</v>
      </c>
      <c r="L63971" s="38"/>
      <c r="M63971" s="38"/>
      <c r="N63971" s="1"/>
      <c r="O63971" s="1"/>
      <c r="P63971" s="47"/>
      <c r="Q63971" s="52"/>
    </row>
    <row r="63972" spans="3:17" x14ac:dyDescent="0.2">
      <c r="C63972" s="1"/>
      <c r="D63972" s="1"/>
      <c r="E63972" s="1"/>
      <c r="F63972" s="1"/>
      <c r="G63972" s="1"/>
      <c r="H63972" s="1"/>
      <c r="I63972" s="1"/>
      <c r="J63972" s="38"/>
      <c r="K63972" s="37" t="s">
        <v>1272</v>
      </c>
      <c r="L63972" s="38"/>
      <c r="M63972" s="38"/>
      <c r="N63972" s="1"/>
      <c r="O63972" s="1"/>
      <c r="P63972" s="47"/>
      <c r="Q63972" s="52"/>
    </row>
    <row r="63973" spans="3:17" ht="25.5" x14ac:dyDescent="0.2">
      <c r="C63973" s="1"/>
      <c r="D63973" s="1"/>
      <c r="E63973" s="1"/>
      <c r="F63973" s="1"/>
      <c r="G63973" s="1"/>
      <c r="H63973" s="1"/>
      <c r="I63973" s="1"/>
      <c r="J63973" s="38"/>
      <c r="K63973" s="37" t="s">
        <v>1273</v>
      </c>
      <c r="L63973" s="38"/>
      <c r="M63973" s="38"/>
      <c r="N63973" s="1"/>
      <c r="O63973" s="1"/>
      <c r="P63973" s="47"/>
      <c r="Q63973" s="52"/>
    </row>
    <row r="63974" spans="3:17" ht="38.25" x14ac:dyDescent="0.2">
      <c r="C63974" s="1"/>
      <c r="D63974" s="1"/>
      <c r="E63974" s="1"/>
      <c r="F63974" s="1"/>
      <c r="G63974" s="1"/>
      <c r="H63974" s="1"/>
      <c r="I63974" s="1"/>
      <c r="J63974" s="38"/>
      <c r="K63974" s="37" t="s">
        <v>1274</v>
      </c>
      <c r="L63974" s="38"/>
      <c r="M63974" s="38"/>
      <c r="N63974" s="1"/>
      <c r="O63974" s="1"/>
      <c r="P63974" s="47"/>
      <c r="Q63974" s="52"/>
    </row>
    <row r="63975" spans="3:17" x14ac:dyDescent="0.2">
      <c r="C63975" s="1"/>
      <c r="D63975" s="1"/>
      <c r="E63975" s="1"/>
      <c r="F63975" s="1"/>
      <c r="G63975" s="1"/>
      <c r="H63975" s="1"/>
      <c r="I63975" s="1"/>
      <c r="J63975" s="38"/>
      <c r="K63975" s="37" t="s">
        <v>1275</v>
      </c>
      <c r="L63975" s="38"/>
      <c r="M63975" s="38"/>
      <c r="N63975" s="1"/>
      <c r="O63975" s="1"/>
      <c r="P63975" s="47"/>
      <c r="Q63975" s="52"/>
    </row>
    <row r="63976" spans="3:17" ht="25.5" x14ac:dyDescent="0.2">
      <c r="C63976" s="1"/>
      <c r="D63976" s="1"/>
      <c r="E63976" s="1"/>
      <c r="F63976" s="1"/>
      <c r="G63976" s="1"/>
      <c r="H63976" s="1"/>
      <c r="I63976" s="1"/>
      <c r="J63976" s="38"/>
      <c r="K63976" s="37" t="s">
        <v>1276</v>
      </c>
      <c r="L63976" s="38"/>
      <c r="M63976" s="38"/>
      <c r="N63976" s="1"/>
      <c r="O63976" s="1"/>
      <c r="P63976" s="47"/>
      <c r="Q63976" s="52"/>
    </row>
    <row r="63977" spans="3:17" ht="25.5" x14ac:dyDescent="0.2">
      <c r="C63977" s="1"/>
      <c r="D63977" s="1"/>
      <c r="E63977" s="1"/>
      <c r="F63977" s="1"/>
      <c r="G63977" s="1"/>
      <c r="H63977" s="1"/>
      <c r="I63977" s="1"/>
      <c r="J63977" s="38"/>
      <c r="K63977" s="37" t="s">
        <v>1277</v>
      </c>
      <c r="L63977" s="38"/>
      <c r="M63977" s="38"/>
      <c r="N63977" s="1"/>
      <c r="O63977" s="1"/>
      <c r="P63977" s="47"/>
      <c r="Q63977" s="52"/>
    </row>
    <row r="63978" spans="3:17" ht="25.5" x14ac:dyDescent="0.2">
      <c r="C63978" s="1"/>
      <c r="D63978" s="1"/>
      <c r="E63978" s="1"/>
      <c r="F63978" s="1"/>
      <c r="G63978" s="1"/>
      <c r="H63978" s="1"/>
      <c r="I63978" s="1"/>
      <c r="J63978" s="38"/>
      <c r="K63978" s="37" t="s">
        <v>1278</v>
      </c>
      <c r="L63978" s="38"/>
      <c r="M63978" s="38"/>
      <c r="N63978" s="1"/>
      <c r="O63978" s="1"/>
      <c r="P63978" s="47"/>
      <c r="Q63978" s="52"/>
    </row>
    <row r="63979" spans="3:17" ht="51" x14ac:dyDescent="0.2">
      <c r="C63979" s="1"/>
      <c r="D63979" s="1"/>
      <c r="E63979" s="1"/>
      <c r="F63979" s="1"/>
      <c r="G63979" s="1"/>
      <c r="H63979" s="1"/>
      <c r="I63979" s="1"/>
      <c r="J63979" s="38"/>
      <c r="K63979" s="37" t="s">
        <v>1279</v>
      </c>
      <c r="L63979" s="38"/>
      <c r="M63979" s="38"/>
      <c r="N63979" s="1"/>
      <c r="O63979" s="1"/>
      <c r="P63979" s="47"/>
      <c r="Q63979" s="52"/>
    </row>
    <row r="63980" spans="3:17" ht="38.25" x14ac:dyDescent="0.2">
      <c r="C63980" s="1"/>
      <c r="D63980" s="1"/>
      <c r="E63980" s="1"/>
      <c r="F63980" s="1"/>
      <c r="G63980" s="1"/>
      <c r="H63980" s="1"/>
      <c r="I63980" s="1"/>
      <c r="J63980" s="38"/>
      <c r="K63980" s="37" t="s">
        <v>1280</v>
      </c>
      <c r="L63980" s="38"/>
      <c r="M63980" s="38"/>
      <c r="N63980" s="1"/>
      <c r="O63980" s="1"/>
      <c r="P63980" s="47"/>
      <c r="Q63980" s="52"/>
    </row>
    <row r="63981" spans="3:17" ht="38.25" x14ac:dyDescent="0.2">
      <c r="C63981" s="1"/>
      <c r="D63981" s="1"/>
      <c r="E63981" s="1"/>
      <c r="F63981" s="1"/>
      <c r="G63981" s="1"/>
      <c r="H63981" s="1"/>
      <c r="I63981" s="1"/>
      <c r="J63981" s="38"/>
      <c r="K63981" s="37" t="s">
        <v>1281</v>
      </c>
      <c r="L63981" s="38"/>
      <c r="M63981" s="38"/>
      <c r="N63981" s="1"/>
      <c r="O63981" s="1"/>
      <c r="P63981" s="47"/>
      <c r="Q63981" s="52"/>
    </row>
    <row r="63982" spans="3:17" ht="25.5" x14ac:dyDescent="0.2">
      <c r="C63982" s="1"/>
      <c r="D63982" s="1"/>
      <c r="E63982" s="1"/>
      <c r="F63982" s="1"/>
      <c r="G63982" s="1"/>
      <c r="H63982" s="1"/>
      <c r="I63982" s="1"/>
      <c r="J63982" s="38"/>
      <c r="K63982" s="37" t="s">
        <v>1282</v>
      </c>
      <c r="L63982" s="38"/>
      <c r="M63982" s="38"/>
      <c r="N63982" s="1"/>
      <c r="O63982" s="1"/>
      <c r="P63982" s="47"/>
      <c r="Q63982" s="52"/>
    </row>
    <row r="63983" spans="3:17" ht="25.5" x14ac:dyDescent="0.2">
      <c r="C63983" s="1"/>
      <c r="D63983" s="1"/>
      <c r="E63983" s="1"/>
      <c r="F63983" s="1"/>
      <c r="G63983" s="1"/>
      <c r="H63983" s="1"/>
      <c r="I63983" s="1"/>
      <c r="J63983" s="38"/>
      <c r="K63983" s="37" t="s">
        <v>1283</v>
      </c>
      <c r="L63983" s="38"/>
      <c r="M63983" s="38"/>
      <c r="N63983" s="1"/>
      <c r="O63983" s="1"/>
      <c r="P63983" s="47"/>
      <c r="Q63983" s="52"/>
    </row>
    <row r="63984" spans="3:17" ht="25.5" x14ac:dyDescent="0.2">
      <c r="C63984" s="1"/>
      <c r="D63984" s="1"/>
      <c r="E63984" s="1"/>
      <c r="F63984" s="1"/>
      <c r="G63984" s="1"/>
      <c r="H63984" s="1"/>
      <c r="I63984" s="1"/>
      <c r="J63984" s="38"/>
      <c r="K63984" s="37" t="s">
        <v>1284</v>
      </c>
      <c r="L63984" s="38"/>
      <c r="M63984" s="38"/>
      <c r="N63984" s="1"/>
      <c r="O63984" s="1"/>
      <c r="P63984" s="47"/>
      <c r="Q63984" s="52"/>
    </row>
    <row r="63985" spans="3:17" ht="25.5" x14ac:dyDescent="0.2">
      <c r="C63985" s="1"/>
      <c r="D63985" s="1"/>
      <c r="E63985" s="1"/>
      <c r="F63985" s="1"/>
      <c r="G63985" s="1"/>
      <c r="H63985" s="1"/>
      <c r="I63985" s="1"/>
      <c r="J63985" s="38"/>
      <c r="K63985" s="37" t="s">
        <v>1285</v>
      </c>
      <c r="L63985" s="38"/>
      <c r="M63985" s="38"/>
      <c r="N63985" s="1"/>
      <c r="O63985" s="1"/>
      <c r="P63985" s="47"/>
      <c r="Q63985" s="52"/>
    </row>
    <row r="63986" spans="3:17" ht="25.5" x14ac:dyDescent="0.2">
      <c r="C63986" s="1"/>
      <c r="D63986" s="1"/>
      <c r="E63986" s="1"/>
      <c r="F63986" s="1"/>
      <c r="G63986" s="1"/>
      <c r="H63986" s="1"/>
      <c r="I63986" s="1"/>
      <c r="J63986" s="38"/>
      <c r="K63986" s="37" t="s">
        <v>1286</v>
      </c>
      <c r="L63986" s="38"/>
      <c r="M63986" s="38"/>
      <c r="N63986" s="1"/>
      <c r="O63986" s="1"/>
      <c r="P63986" s="47"/>
      <c r="Q63986" s="52"/>
    </row>
    <row r="63987" spans="3:17" x14ac:dyDescent="0.2">
      <c r="C63987" s="1"/>
      <c r="D63987" s="1"/>
      <c r="E63987" s="1"/>
      <c r="F63987" s="1"/>
      <c r="G63987" s="1"/>
      <c r="H63987" s="1"/>
      <c r="I63987" s="1"/>
      <c r="J63987" s="38"/>
      <c r="K63987" s="37" t="s">
        <v>1287</v>
      </c>
      <c r="L63987" s="38"/>
      <c r="M63987" s="38"/>
      <c r="N63987" s="1"/>
      <c r="O63987" s="1"/>
      <c r="P63987" s="47"/>
      <c r="Q63987" s="52"/>
    </row>
    <row r="63988" spans="3:17" x14ac:dyDescent="0.2">
      <c r="C63988" s="1"/>
      <c r="D63988" s="1"/>
      <c r="E63988" s="1"/>
      <c r="F63988" s="1"/>
      <c r="G63988" s="1"/>
      <c r="H63988" s="1"/>
      <c r="I63988" s="1"/>
      <c r="J63988" s="38"/>
      <c r="K63988" s="37" t="s">
        <v>1288</v>
      </c>
      <c r="L63988" s="38"/>
      <c r="M63988" s="38"/>
      <c r="N63988" s="1"/>
      <c r="O63988" s="1"/>
      <c r="P63988" s="47"/>
      <c r="Q63988" s="52"/>
    </row>
    <row r="63989" spans="3:17" ht="25.5" x14ac:dyDescent="0.2">
      <c r="C63989" s="1"/>
      <c r="D63989" s="1"/>
      <c r="E63989" s="1"/>
      <c r="F63989" s="1"/>
      <c r="G63989" s="1"/>
      <c r="H63989" s="1"/>
      <c r="I63989" s="1"/>
      <c r="J63989" s="38"/>
      <c r="K63989" s="37" t="s">
        <v>1289</v>
      </c>
      <c r="L63989" s="38"/>
      <c r="M63989" s="38"/>
      <c r="N63989" s="1"/>
      <c r="O63989" s="1"/>
      <c r="P63989" s="47"/>
      <c r="Q63989" s="52"/>
    </row>
    <row r="63990" spans="3:17" x14ac:dyDescent="0.2">
      <c r="C63990" s="1"/>
      <c r="D63990" s="1"/>
      <c r="E63990" s="1"/>
      <c r="F63990" s="1"/>
      <c r="G63990" s="1"/>
      <c r="H63990" s="1"/>
      <c r="I63990" s="1"/>
      <c r="J63990" s="38"/>
      <c r="K63990" s="37" t="s">
        <v>1290</v>
      </c>
      <c r="L63990" s="38"/>
      <c r="M63990" s="38"/>
      <c r="N63990" s="1"/>
      <c r="O63990" s="1"/>
      <c r="P63990" s="47"/>
      <c r="Q63990" s="52"/>
    </row>
    <row r="63991" spans="3:17" x14ac:dyDescent="0.2">
      <c r="C63991" s="1"/>
      <c r="D63991" s="1"/>
      <c r="E63991" s="1"/>
      <c r="F63991" s="1"/>
      <c r="G63991" s="1"/>
      <c r="H63991" s="1"/>
      <c r="I63991" s="1"/>
      <c r="J63991" s="38"/>
      <c r="K63991" s="37" t="s">
        <v>1291</v>
      </c>
      <c r="L63991" s="38"/>
      <c r="M63991" s="38"/>
      <c r="N63991" s="1"/>
      <c r="O63991" s="1"/>
      <c r="P63991" s="47"/>
      <c r="Q63991" s="52"/>
    </row>
    <row r="63992" spans="3:17" ht="38.25" x14ac:dyDescent="0.2">
      <c r="C63992" s="1"/>
      <c r="D63992" s="1"/>
      <c r="E63992" s="1"/>
      <c r="F63992" s="1"/>
      <c r="G63992" s="1"/>
      <c r="H63992" s="1"/>
      <c r="I63992" s="1"/>
      <c r="J63992" s="38"/>
      <c r="K63992" s="37" t="s">
        <v>1292</v>
      </c>
      <c r="L63992" s="38"/>
      <c r="M63992" s="38"/>
      <c r="N63992" s="1"/>
      <c r="O63992" s="1"/>
      <c r="P63992" s="47"/>
      <c r="Q63992" s="52"/>
    </row>
    <row r="63993" spans="3:17" ht="25.5" x14ac:dyDescent="0.2">
      <c r="C63993" s="1"/>
      <c r="D63993" s="1"/>
      <c r="E63993" s="1"/>
      <c r="F63993" s="1"/>
      <c r="G63993" s="1"/>
      <c r="H63993" s="1"/>
      <c r="I63993" s="1"/>
      <c r="J63993" s="38"/>
      <c r="K63993" s="37" t="s">
        <v>331</v>
      </c>
      <c r="L63993" s="38"/>
      <c r="M63993" s="38"/>
      <c r="N63993" s="1"/>
      <c r="O63993" s="1"/>
      <c r="P63993" s="47"/>
      <c r="Q63993" s="52"/>
    </row>
    <row r="63994" spans="3:17" ht="25.5" x14ac:dyDescent="0.2">
      <c r="C63994" s="1"/>
      <c r="D63994" s="1"/>
      <c r="E63994" s="1"/>
      <c r="F63994" s="1"/>
      <c r="G63994" s="1"/>
      <c r="H63994" s="1"/>
      <c r="I63994" s="1"/>
      <c r="J63994" s="38"/>
      <c r="K63994" s="37" t="s">
        <v>1293</v>
      </c>
      <c r="L63994" s="38"/>
      <c r="M63994" s="38"/>
      <c r="N63994" s="1"/>
      <c r="O63994" s="1"/>
      <c r="P63994" s="47"/>
      <c r="Q63994" s="52"/>
    </row>
    <row r="63995" spans="3:17" ht="25.5" x14ac:dyDescent="0.2">
      <c r="C63995" s="1"/>
      <c r="D63995" s="1"/>
      <c r="E63995" s="1"/>
      <c r="F63995" s="1"/>
      <c r="G63995" s="1"/>
      <c r="H63995" s="1"/>
      <c r="I63995" s="1"/>
      <c r="J63995" s="38"/>
      <c r="K63995" s="37" t="s">
        <v>1294</v>
      </c>
      <c r="L63995" s="38"/>
      <c r="M63995" s="38"/>
      <c r="N63995" s="1"/>
      <c r="O63995" s="1"/>
      <c r="P63995" s="47"/>
      <c r="Q63995" s="52"/>
    </row>
    <row r="63996" spans="3:17" ht="25.5" x14ac:dyDescent="0.2">
      <c r="C63996" s="1"/>
      <c r="D63996" s="1"/>
      <c r="E63996" s="1"/>
      <c r="F63996" s="1"/>
      <c r="G63996" s="1"/>
      <c r="H63996" s="1"/>
      <c r="I63996" s="1"/>
      <c r="J63996" s="38"/>
      <c r="K63996" s="37" t="s">
        <v>1295</v>
      </c>
      <c r="L63996" s="38"/>
      <c r="M63996" s="38"/>
      <c r="N63996" s="1"/>
      <c r="O63996" s="1"/>
      <c r="P63996" s="47"/>
      <c r="Q63996" s="52"/>
    </row>
    <row r="63997" spans="3:17" x14ac:dyDescent="0.2">
      <c r="C63997" s="1"/>
      <c r="D63997" s="1"/>
      <c r="E63997" s="1"/>
      <c r="F63997" s="1"/>
      <c r="G63997" s="1"/>
      <c r="H63997" s="1"/>
      <c r="I63997" s="1"/>
      <c r="J63997" s="38"/>
      <c r="K63997" s="37" t="s">
        <v>1296</v>
      </c>
      <c r="L63997" s="38"/>
      <c r="M63997" s="38"/>
      <c r="N63997" s="1"/>
      <c r="O63997" s="1"/>
      <c r="P63997" s="47"/>
      <c r="Q63997" s="52"/>
    </row>
    <row r="63998" spans="3:17" x14ac:dyDescent="0.2">
      <c r="C63998" s="1"/>
      <c r="D63998" s="1"/>
      <c r="E63998" s="1"/>
      <c r="F63998" s="1"/>
      <c r="G63998" s="1"/>
      <c r="H63998" s="1"/>
      <c r="I63998" s="1"/>
      <c r="J63998" s="38"/>
      <c r="K63998" s="37" t="s">
        <v>1297</v>
      </c>
      <c r="L63998" s="38"/>
      <c r="M63998" s="38"/>
      <c r="N63998" s="1"/>
      <c r="O63998" s="1"/>
      <c r="P63998" s="47"/>
      <c r="Q63998" s="52"/>
    </row>
    <row r="63999" spans="3:17" x14ac:dyDescent="0.2">
      <c r="C63999" s="1"/>
      <c r="D63999" s="1"/>
      <c r="E63999" s="1"/>
      <c r="F63999" s="1"/>
      <c r="G63999" s="1"/>
      <c r="H63999" s="1"/>
      <c r="I63999" s="1"/>
      <c r="J63999" s="38"/>
      <c r="K63999" s="37" t="s">
        <v>1298</v>
      </c>
      <c r="L63999" s="38"/>
      <c r="M63999" s="38"/>
      <c r="N63999" s="1"/>
      <c r="O63999" s="1"/>
      <c r="P63999" s="47"/>
      <c r="Q63999" s="52"/>
    </row>
    <row r="64000" spans="3:17" x14ac:dyDescent="0.2">
      <c r="C64000" s="1"/>
      <c r="D64000" s="1"/>
      <c r="E64000" s="1"/>
      <c r="F64000" s="1"/>
      <c r="G64000" s="1"/>
      <c r="H64000" s="1"/>
      <c r="I64000" s="1"/>
      <c r="J64000" s="38"/>
      <c r="K64000" s="37" t="s">
        <v>1299</v>
      </c>
      <c r="L64000" s="38"/>
      <c r="M64000" s="38"/>
      <c r="N64000" s="1"/>
      <c r="O64000" s="1"/>
      <c r="P64000" s="47"/>
      <c r="Q64000" s="52"/>
    </row>
    <row r="64001" spans="3:17" x14ac:dyDescent="0.2">
      <c r="C64001" s="1"/>
      <c r="D64001" s="1"/>
      <c r="E64001" s="1"/>
      <c r="F64001" s="1"/>
      <c r="G64001" s="1"/>
      <c r="H64001" s="1"/>
      <c r="I64001" s="1"/>
      <c r="J64001" s="38"/>
      <c r="K64001" s="37" t="s">
        <v>1300</v>
      </c>
      <c r="L64001" s="38"/>
      <c r="M64001" s="38"/>
      <c r="N64001" s="1"/>
      <c r="O64001" s="1"/>
      <c r="P64001" s="47"/>
      <c r="Q64001" s="52"/>
    </row>
    <row r="64002" spans="3:17" x14ac:dyDescent="0.2">
      <c r="C64002" s="1"/>
      <c r="D64002" s="1"/>
      <c r="E64002" s="1"/>
      <c r="F64002" s="1"/>
      <c r="G64002" s="1"/>
      <c r="H64002" s="1"/>
      <c r="I64002" s="1"/>
      <c r="J64002" s="38"/>
      <c r="K64002" s="37" t="s">
        <v>1301</v>
      </c>
      <c r="L64002" s="38"/>
      <c r="M64002" s="38"/>
      <c r="N64002" s="1"/>
      <c r="O64002" s="1"/>
      <c r="P64002" s="47"/>
      <c r="Q64002" s="52"/>
    </row>
    <row r="64003" spans="3:17" ht="25.5" x14ac:dyDescent="0.2">
      <c r="C64003" s="1"/>
      <c r="D64003" s="1"/>
      <c r="E64003" s="1"/>
      <c r="F64003" s="1"/>
      <c r="G64003" s="1"/>
      <c r="H64003" s="1"/>
      <c r="I64003" s="1"/>
      <c r="J64003" s="38"/>
      <c r="K64003" s="37" t="s">
        <v>1302</v>
      </c>
      <c r="L64003" s="38"/>
      <c r="M64003" s="38"/>
      <c r="N64003" s="1"/>
      <c r="O64003" s="1"/>
      <c r="P64003" s="47"/>
      <c r="Q64003" s="52"/>
    </row>
    <row r="64004" spans="3:17" ht="38.25" x14ac:dyDescent="0.2">
      <c r="C64004" s="1"/>
      <c r="D64004" s="1"/>
      <c r="E64004" s="1"/>
      <c r="F64004" s="1"/>
      <c r="G64004" s="1"/>
      <c r="H64004" s="1"/>
      <c r="I64004" s="1"/>
      <c r="J64004" s="38"/>
      <c r="K64004" s="37" t="s">
        <v>1303</v>
      </c>
      <c r="L64004" s="38"/>
      <c r="M64004" s="38"/>
      <c r="N64004" s="1"/>
      <c r="O64004" s="1"/>
      <c r="P64004" s="47"/>
      <c r="Q64004" s="52"/>
    </row>
    <row r="64005" spans="3:17" ht="38.25" x14ac:dyDescent="0.2">
      <c r="C64005" s="1"/>
      <c r="D64005" s="1"/>
      <c r="E64005" s="1"/>
      <c r="F64005" s="1"/>
      <c r="G64005" s="1"/>
      <c r="H64005" s="1"/>
      <c r="I64005" s="1"/>
      <c r="J64005" s="38"/>
      <c r="K64005" s="37" t="s">
        <v>1304</v>
      </c>
      <c r="L64005" s="38"/>
      <c r="M64005" s="38"/>
      <c r="N64005" s="1"/>
      <c r="O64005" s="1"/>
      <c r="P64005" s="47"/>
      <c r="Q64005" s="52"/>
    </row>
    <row r="64006" spans="3:17" ht="25.5" x14ac:dyDescent="0.2">
      <c r="C64006" s="1"/>
      <c r="D64006" s="1"/>
      <c r="E64006" s="1"/>
      <c r="F64006" s="1"/>
      <c r="G64006" s="1"/>
      <c r="H64006" s="1"/>
      <c r="I64006" s="1"/>
      <c r="J64006" s="38"/>
      <c r="K64006" s="37" t="s">
        <v>1305</v>
      </c>
      <c r="L64006" s="38"/>
      <c r="M64006" s="38"/>
      <c r="N64006" s="1"/>
      <c r="O64006" s="1"/>
      <c r="P64006" s="47"/>
      <c r="Q64006" s="52"/>
    </row>
    <row r="64007" spans="3:17" x14ac:dyDescent="0.2">
      <c r="C64007" s="1"/>
      <c r="D64007" s="1"/>
      <c r="E64007" s="1"/>
      <c r="F64007" s="1"/>
      <c r="G64007" s="1"/>
      <c r="H64007" s="1"/>
      <c r="I64007" s="1"/>
      <c r="J64007" s="38"/>
      <c r="K64007" s="37" t="s">
        <v>1306</v>
      </c>
      <c r="L64007" s="38"/>
      <c r="M64007" s="38"/>
      <c r="N64007" s="1"/>
      <c r="O64007" s="1"/>
      <c r="P64007" s="47"/>
      <c r="Q64007" s="52"/>
    </row>
    <row r="64008" spans="3:17" x14ac:dyDescent="0.2">
      <c r="C64008" s="1"/>
      <c r="D64008" s="1"/>
      <c r="E64008" s="1"/>
      <c r="F64008" s="1"/>
      <c r="G64008" s="1"/>
      <c r="H64008" s="1"/>
      <c r="I64008" s="1"/>
      <c r="J64008" s="38"/>
      <c r="K64008" s="37" t="s">
        <v>1307</v>
      </c>
      <c r="L64008" s="38"/>
      <c r="M64008" s="38"/>
      <c r="N64008" s="1"/>
      <c r="O64008" s="1"/>
      <c r="P64008" s="47"/>
      <c r="Q64008" s="52"/>
    </row>
    <row r="64009" spans="3:17" x14ac:dyDescent="0.2">
      <c r="C64009" s="1"/>
      <c r="D64009" s="1"/>
      <c r="E64009" s="1"/>
      <c r="F64009" s="1"/>
      <c r="G64009" s="1"/>
      <c r="H64009" s="1"/>
      <c r="I64009" s="1"/>
      <c r="J64009" s="38"/>
      <c r="K64009" s="37" t="s">
        <v>1308</v>
      </c>
      <c r="L64009" s="38"/>
      <c r="M64009" s="38"/>
      <c r="N64009" s="1"/>
      <c r="O64009" s="1"/>
      <c r="P64009" s="47"/>
      <c r="Q64009" s="52"/>
    </row>
    <row r="64010" spans="3:17" x14ac:dyDescent="0.2">
      <c r="C64010" s="1"/>
      <c r="D64010" s="1"/>
      <c r="E64010" s="1"/>
      <c r="F64010" s="1"/>
      <c r="G64010" s="1"/>
      <c r="H64010" s="1"/>
      <c r="I64010" s="1"/>
      <c r="J64010" s="38"/>
      <c r="K64010" s="37" t="s">
        <v>1309</v>
      </c>
      <c r="L64010" s="38"/>
      <c r="M64010" s="38"/>
      <c r="N64010" s="1"/>
      <c r="O64010" s="1"/>
      <c r="P64010" s="47"/>
      <c r="Q64010" s="52"/>
    </row>
    <row r="64011" spans="3:17" x14ac:dyDescent="0.2">
      <c r="C64011" s="1"/>
      <c r="D64011" s="1"/>
      <c r="E64011" s="1"/>
      <c r="F64011" s="1"/>
      <c r="G64011" s="1"/>
      <c r="H64011" s="1"/>
      <c r="I64011" s="1"/>
      <c r="J64011" s="38"/>
      <c r="K64011" s="37" t="s">
        <v>1310</v>
      </c>
      <c r="L64011" s="38"/>
      <c r="M64011" s="38"/>
      <c r="N64011" s="1"/>
      <c r="O64011" s="1"/>
      <c r="P64011" s="47"/>
      <c r="Q64011" s="52"/>
    </row>
    <row r="64012" spans="3:17" x14ac:dyDescent="0.2">
      <c r="C64012" s="1"/>
      <c r="D64012" s="1"/>
      <c r="E64012" s="1"/>
      <c r="F64012" s="1"/>
      <c r="G64012" s="1"/>
      <c r="H64012" s="1"/>
      <c r="I64012" s="1"/>
      <c r="J64012" s="38"/>
      <c r="K64012" s="37" t="s">
        <v>1311</v>
      </c>
      <c r="L64012" s="38"/>
      <c r="M64012" s="38"/>
      <c r="N64012" s="1"/>
      <c r="O64012" s="1"/>
      <c r="P64012" s="47"/>
      <c r="Q64012" s="52"/>
    </row>
    <row r="64013" spans="3:17" x14ac:dyDescent="0.2">
      <c r="C64013" s="1"/>
      <c r="D64013" s="1"/>
      <c r="E64013" s="1"/>
      <c r="F64013" s="1"/>
      <c r="G64013" s="1"/>
      <c r="H64013" s="1"/>
      <c r="I64013" s="1"/>
      <c r="J64013" s="38"/>
      <c r="K64013" s="37" t="s">
        <v>1312</v>
      </c>
      <c r="L64013" s="38"/>
      <c r="M64013" s="38"/>
      <c r="N64013" s="1"/>
      <c r="O64013" s="1"/>
      <c r="P64013" s="47"/>
      <c r="Q64013" s="52"/>
    </row>
    <row r="64014" spans="3:17" ht="25.5" x14ac:dyDescent="0.2">
      <c r="C64014" s="1"/>
      <c r="D64014" s="1"/>
      <c r="E64014" s="1"/>
      <c r="F64014" s="1"/>
      <c r="G64014" s="1"/>
      <c r="H64014" s="1"/>
      <c r="I64014" s="1"/>
      <c r="J64014" s="38"/>
      <c r="K64014" s="37" t="s">
        <v>1313</v>
      </c>
      <c r="L64014" s="38"/>
      <c r="M64014" s="38"/>
      <c r="N64014" s="1"/>
      <c r="O64014" s="1"/>
      <c r="P64014" s="47"/>
      <c r="Q64014" s="52"/>
    </row>
    <row r="64015" spans="3:17" ht="38.25" x14ac:dyDescent="0.2">
      <c r="C64015" s="1"/>
      <c r="D64015" s="1"/>
      <c r="E64015" s="1"/>
      <c r="F64015" s="1"/>
      <c r="G64015" s="1"/>
      <c r="H64015" s="1"/>
      <c r="I64015" s="1"/>
      <c r="J64015" s="38"/>
      <c r="K64015" s="37" t="s">
        <v>1314</v>
      </c>
      <c r="L64015" s="38"/>
      <c r="M64015" s="38"/>
      <c r="N64015" s="1"/>
      <c r="O64015" s="1"/>
      <c r="P64015" s="47"/>
      <c r="Q64015" s="52"/>
    </row>
    <row r="64016" spans="3:17" ht="25.5" x14ac:dyDescent="0.2">
      <c r="C64016" s="1"/>
      <c r="D64016" s="1"/>
      <c r="E64016" s="1"/>
      <c r="F64016" s="1"/>
      <c r="G64016" s="1"/>
      <c r="H64016" s="1"/>
      <c r="I64016" s="1"/>
      <c r="J64016" s="38"/>
      <c r="K64016" s="37" t="s">
        <v>1315</v>
      </c>
      <c r="L64016" s="38"/>
      <c r="M64016" s="38"/>
      <c r="N64016" s="1"/>
      <c r="O64016" s="1"/>
      <c r="P64016" s="47"/>
      <c r="Q64016" s="52"/>
    </row>
    <row r="64017" spans="3:17" ht="25.5" x14ac:dyDescent="0.2">
      <c r="C64017" s="1"/>
      <c r="D64017" s="1"/>
      <c r="E64017" s="1"/>
      <c r="F64017" s="1"/>
      <c r="G64017" s="1"/>
      <c r="H64017" s="1"/>
      <c r="I64017" s="1"/>
      <c r="J64017" s="38"/>
      <c r="K64017" s="37" t="s">
        <v>1316</v>
      </c>
      <c r="L64017" s="38"/>
      <c r="M64017" s="38"/>
      <c r="N64017" s="1"/>
      <c r="O64017" s="1"/>
      <c r="P64017" s="47"/>
      <c r="Q64017" s="52"/>
    </row>
    <row r="64018" spans="3:17" ht="25.5" x14ac:dyDescent="0.2">
      <c r="C64018" s="1"/>
      <c r="D64018" s="1"/>
      <c r="E64018" s="1"/>
      <c r="F64018" s="1"/>
      <c r="G64018" s="1"/>
      <c r="H64018" s="1"/>
      <c r="I64018" s="1"/>
      <c r="J64018" s="38"/>
      <c r="K64018" s="37" t="s">
        <v>1317</v>
      </c>
      <c r="L64018" s="38"/>
      <c r="M64018" s="38"/>
      <c r="N64018" s="1"/>
      <c r="O64018" s="1"/>
      <c r="P64018" s="47"/>
      <c r="Q64018" s="52"/>
    </row>
    <row r="64019" spans="3:17" ht="25.5" x14ac:dyDescent="0.2">
      <c r="C64019" s="1"/>
      <c r="D64019" s="1"/>
      <c r="E64019" s="1"/>
      <c r="F64019" s="1"/>
      <c r="G64019" s="1"/>
      <c r="H64019" s="1"/>
      <c r="I64019" s="1"/>
      <c r="J64019" s="38"/>
      <c r="K64019" s="37" t="s">
        <v>1318</v>
      </c>
      <c r="L64019" s="38"/>
      <c r="M64019" s="38"/>
      <c r="N64019" s="1"/>
      <c r="O64019" s="1"/>
      <c r="P64019" s="47"/>
      <c r="Q64019" s="52"/>
    </row>
    <row r="64020" spans="3:17" ht="25.5" x14ac:dyDescent="0.2">
      <c r="C64020" s="1"/>
      <c r="D64020" s="1"/>
      <c r="E64020" s="1"/>
      <c r="F64020" s="1"/>
      <c r="G64020" s="1"/>
      <c r="H64020" s="1"/>
      <c r="I64020" s="1"/>
      <c r="J64020" s="38"/>
      <c r="K64020" s="37" t="s">
        <v>1319</v>
      </c>
      <c r="L64020" s="38"/>
      <c r="M64020" s="38"/>
      <c r="N64020" s="1"/>
      <c r="O64020" s="1"/>
      <c r="P64020" s="47"/>
      <c r="Q64020" s="52"/>
    </row>
    <row r="64021" spans="3:17" ht="38.25" x14ac:dyDescent="0.2">
      <c r="C64021" s="1"/>
      <c r="D64021" s="1"/>
      <c r="E64021" s="1"/>
      <c r="F64021" s="1"/>
      <c r="G64021" s="1"/>
      <c r="H64021" s="1"/>
      <c r="I64021" s="1"/>
      <c r="J64021" s="38"/>
      <c r="K64021" s="37" t="s">
        <v>1320</v>
      </c>
      <c r="L64021" s="38"/>
      <c r="M64021" s="38"/>
      <c r="N64021" s="1"/>
      <c r="O64021" s="1"/>
      <c r="P64021" s="47"/>
      <c r="Q64021" s="52"/>
    </row>
    <row r="64022" spans="3:17" ht="25.5" x14ac:dyDescent="0.2">
      <c r="C64022" s="1"/>
      <c r="D64022" s="1"/>
      <c r="E64022" s="1"/>
      <c r="F64022" s="1"/>
      <c r="G64022" s="1"/>
      <c r="H64022" s="1"/>
      <c r="I64022" s="1"/>
      <c r="J64022" s="38"/>
      <c r="K64022" s="37" t="s">
        <v>1321</v>
      </c>
      <c r="L64022" s="38"/>
      <c r="M64022" s="38"/>
      <c r="N64022" s="1"/>
      <c r="O64022" s="1"/>
      <c r="P64022" s="47"/>
      <c r="Q64022" s="52"/>
    </row>
    <row r="64023" spans="3:17" ht="38.25" x14ac:dyDescent="0.2">
      <c r="C64023" s="1"/>
      <c r="D64023" s="1"/>
      <c r="E64023" s="1"/>
      <c r="F64023" s="1"/>
      <c r="G64023" s="1"/>
      <c r="H64023" s="1"/>
      <c r="I64023" s="1"/>
      <c r="J64023" s="38"/>
      <c r="K64023" s="37" t="s">
        <v>1322</v>
      </c>
      <c r="L64023" s="38"/>
      <c r="M64023" s="38"/>
      <c r="N64023" s="1"/>
      <c r="O64023" s="1"/>
      <c r="P64023" s="47"/>
      <c r="Q64023" s="52"/>
    </row>
    <row r="64024" spans="3:17" ht="38.25" x14ac:dyDescent="0.2">
      <c r="C64024" s="1"/>
      <c r="D64024" s="1"/>
      <c r="E64024" s="1"/>
      <c r="F64024" s="1"/>
      <c r="G64024" s="1"/>
      <c r="H64024" s="1"/>
      <c r="I64024" s="1"/>
      <c r="J64024" s="38"/>
      <c r="K64024" s="37" t="s">
        <v>1323</v>
      </c>
      <c r="L64024" s="38"/>
      <c r="M64024" s="38"/>
      <c r="N64024" s="1"/>
      <c r="O64024" s="1"/>
      <c r="P64024" s="47"/>
      <c r="Q64024" s="52"/>
    </row>
    <row r="64025" spans="3:17" ht="25.5" x14ac:dyDescent="0.2">
      <c r="C64025" s="1"/>
      <c r="D64025" s="1"/>
      <c r="E64025" s="1"/>
      <c r="F64025" s="1"/>
      <c r="G64025" s="1"/>
      <c r="H64025" s="1"/>
      <c r="I64025" s="1"/>
      <c r="J64025" s="38"/>
      <c r="K64025" s="37" t="s">
        <v>1324</v>
      </c>
      <c r="L64025" s="38"/>
      <c r="M64025" s="38"/>
      <c r="N64025" s="1"/>
      <c r="O64025" s="1"/>
      <c r="P64025" s="47"/>
      <c r="Q64025" s="52"/>
    </row>
    <row r="64026" spans="3:17" ht="25.5" x14ac:dyDescent="0.2">
      <c r="C64026" s="1"/>
      <c r="D64026" s="1"/>
      <c r="E64026" s="1"/>
      <c r="F64026" s="1"/>
      <c r="G64026" s="1"/>
      <c r="H64026" s="1"/>
      <c r="I64026" s="1"/>
      <c r="J64026" s="38"/>
      <c r="K64026" s="37" t="s">
        <v>1325</v>
      </c>
      <c r="L64026" s="38"/>
      <c r="M64026" s="38"/>
      <c r="N64026" s="1"/>
      <c r="O64026" s="1"/>
      <c r="P64026" s="47"/>
      <c r="Q64026" s="52"/>
    </row>
    <row r="64027" spans="3:17" ht="25.5" x14ac:dyDescent="0.2">
      <c r="C64027" s="1"/>
      <c r="D64027" s="1"/>
      <c r="E64027" s="1"/>
      <c r="F64027" s="1"/>
      <c r="G64027" s="1"/>
      <c r="H64027" s="1"/>
      <c r="I64027" s="1"/>
      <c r="J64027" s="38"/>
      <c r="K64027" s="37" t="s">
        <v>1326</v>
      </c>
      <c r="L64027" s="38"/>
      <c r="M64027" s="38"/>
      <c r="N64027" s="1"/>
      <c r="O64027" s="1"/>
      <c r="P64027" s="47"/>
      <c r="Q64027" s="52"/>
    </row>
    <row r="64028" spans="3:17" ht="25.5" x14ac:dyDescent="0.2">
      <c r="C64028" s="1"/>
      <c r="D64028" s="1"/>
      <c r="E64028" s="1"/>
      <c r="F64028" s="1"/>
      <c r="G64028" s="1"/>
      <c r="H64028" s="1"/>
      <c r="I64028" s="1"/>
      <c r="J64028" s="38"/>
      <c r="K64028" s="37" t="s">
        <v>1327</v>
      </c>
      <c r="L64028" s="38"/>
      <c r="M64028" s="38"/>
      <c r="N64028" s="1"/>
      <c r="O64028" s="1"/>
      <c r="P64028" s="47"/>
      <c r="Q64028" s="52"/>
    </row>
    <row r="64029" spans="3:17" ht="38.25" x14ac:dyDescent="0.2">
      <c r="C64029" s="1"/>
      <c r="D64029" s="1"/>
      <c r="E64029" s="1"/>
      <c r="F64029" s="1"/>
      <c r="G64029" s="1"/>
      <c r="H64029" s="1"/>
      <c r="I64029" s="1"/>
      <c r="J64029" s="38"/>
      <c r="K64029" s="37" t="s">
        <v>1328</v>
      </c>
      <c r="L64029" s="38"/>
      <c r="M64029" s="38"/>
      <c r="N64029" s="1"/>
      <c r="O64029" s="1"/>
      <c r="P64029" s="47"/>
      <c r="Q64029" s="52"/>
    </row>
    <row r="64030" spans="3:17" ht="25.5" x14ac:dyDescent="0.2">
      <c r="C64030" s="1"/>
      <c r="D64030" s="1"/>
      <c r="E64030" s="1"/>
      <c r="F64030" s="1"/>
      <c r="G64030" s="1"/>
      <c r="H64030" s="1"/>
      <c r="I64030" s="1"/>
      <c r="J64030" s="38"/>
      <c r="K64030" s="37" t="s">
        <v>1329</v>
      </c>
      <c r="L64030" s="38"/>
      <c r="M64030" s="38"/>
      <c r="N64030" s="1"/>
      <c r="O64030" s="1"/>
      <c r="P64030" s="47"/>
      <c r="Q64030" s="52"/>
    </row>
    <row r="64031" spans="3:17" ht="25.5" x14ac:dyDescent="0.2">
      <c r="C64031" s="1"/>
      <c r="D64031" s="1"/>
      <c r="E64031" s="1"/>
      <c r="F64031" s="1"/>
      <c r="G64031" s="1"/>
      <c r="H64031" s="1"/>
      <c r="I64031" s="1"/>
      <c r="J64031" s="38"/>
      <c r="K64031" s="37" t="s">
        <v>1330</v>
      </c>
      <c r="L64031" s="38"/>
      <c r="M64031" s="38"/>
      <c r="N64031" s="1"/>
      <c r="O64031" s="1"/>
      <c r="P64031" s="47"/>
      <c r="Q64031" s="52"/>
    </row>
    <row r="64032" spans="3:17" ht="38.25" x14ac:dyDescent="0.2">
      <c r="C64032" s="1"/>
      <c r="D64032" s="1"/>
      <c r="E64032" s="1"/>
      <c r="F64032" s="1"/>
      <c r="G64032" s="1"/>
      <c r="H64032" s="1"/>
      <c r="I64032" s="1"/>
      <c r="J64032" s="38"/>
      <c r="K64032" s="37" t="s">
        <v>1331</v>
      </c>
      <c r="L64032" s="38"/>
      <c r="M64032" s="38"/>
      <c r="N64032" s="1"/>
      <c r="O64032" s="1"/>
      <c r="P64032" s="47"/>
      <c r="Q64032" s="52"/>
    </row>
    <row r="64033" spans="3:17" ht="38.25" x14ac:dyDescent="0.2">
      <c r="C64033" s="1"/>
      <c r="D64033" s="1"/>
      <c r="E64033" s="1"/>
      <c r="F64033" s="1"/>
      <c r="G64033" s="1"/>
      <c r="H64033" s="1"/>
      <c r="I64033" s="1"/>
      <c r="J64033" s="38"/>
      <c r="K64033" s="37" t="s">
        <v>1332</v>
      </c>
      <c r="L64033" s="38"/>
      <c r="M64033" s="38"/>
      <c r="N64033" s="1"/>
      <c r="O64033" s="1"/>
      <c r="P64033" s="47"/>
      <c r="Q64033" s="52"/>
    </row>
    <row r="64034" spans="3:17" ht="38.25" x14ac:dyDescent="0.2">
      <c r="C64034" s="1"/>
      <c r="D64034" s="1"/>
      <c r="E64034" s="1"/>
      <c r="F64034" s="1"/>
      <c r="G64034" s="1"/>
      <c r="H64034" s="1"/>
      <c r="I64034" s="1"/>
      <c r="J64034" s="38"/>
      <c r="K64034" s="37" t="s">
        <v>1333</v>
      </c>
      <c r="L64034" s="38"/>
      <c r="M64034" s="38"/>
      <c r="N64034" s="1"/>
      <c r="O64034" s="1"/>
      <c r="P64034" s="47"/>
      <c r="Q64034" s="52"/>
    </row>
    <row r="64035" spans="3:17" x14ac:dyDescent="0.2">
      <c r="C64035" s="1"/>
      <c r="D64035" s="1"/>
      <c r="E64035" s="1"/>
      <c r="F64035" s="1"/>
      <c r="G64035" s="1"/>
      <c r="H64035" s="1"/>
      <c r="I64035" s="1"/>
      <c r="J64035" s="38"/>
      <c r="K64035" s="37" t="s">
        <v>1334</v>
      </c>
      <c r="L64035" s="38"/>
      <c r="M64035" s="38"/>
      <c r="N64035" s="1"/>
      <c r="O64035" s="1"/>
      <c r="P64035" s="47"/>
      <c r="Q64035" s="52"/>
    </row>
    <row r="64036" spans="3:17" x14ac:dyDescent="0.2">
      <c r="C64036" s="1"/>
      <c r="D64036" s="1"/>
      <c r="E64036" s="1"/>
      <c r="F64036" s="1"/>
      <c r="G64036" s="1"/>
      <c r="H64036" s="1"/>
      <c r="I64036" s="1"/>
      <c r="J64036" s="38"/>
      <c r="K64036" s="37" t="s">
        <v>323</v>
      </c>
      <c r="L64036" s="38"/>
      <c r="M64036" s="38"/>
      <c r="N64036" s="1"/>
      <c r="O64036" s="1"/>
      <c r="P64036" s="47"/>
      <c r="Q64036" s="52"/>
    </row>
    <row r="64037" spans="3:17" ht="38.25" x14ac:dyDescent="0.2">
      <c r="C64037" s="1"/>
      <c r="D64037" s="1"/>
      <c r="E64037" s="1"/>
      <c r="F64037" s="1"/>
      <c r="G64037" s="1"/>
      <c r="H64037" s="1"/>
      <c r="I64037" s="1"/>
      <c r="J64037" s="38"/>
      <c r="K64037" s="37" t="s">
        <v>1335</v>
      </c>
      <c r="L64037" s="38"/>
      <c r="M64037" s="38"/>
      <c r="N64037" s="1"/>
      <c r="O64037" s="1"/>
      <c r="P64037" s="47"/>
      <c r="Q64037" s="52"/>
    </row>
    <row r="64038" spans="3:17" ht="38.25" x14ac:dyDescent="0.2">
      <c r="C64038" s="1"/>
      <c r="D64038" s="1"/>
      <c r="E64038" s="1"/>
      <c r="F64038" s="1"/>
      <c r="G64038" s="1"/>
      <c r="H64038" s="1"/>
      <c r="I64038" s="1"/>
      <c r="J64038" s="38"/>
      <c r="K64038" s="37" t="s">
        <v>1336</v>
      </c>
      <c r="L64038" s="38"/>
      <c r="M64038" s="38"/>
      <c r="N64038" s="1"/>
      <c r="O64038" s="1"/>
      <c r="P64038" s="47"/>
      <c r="Q64038" s="52"/>
    </row>
    <row r="64039" spans="3:17" ht="25.5" x14ac:dyDescent="0.2">
      <c r="C64039" s="1"/>
      <c r="D64039" s="1"/>
      <c r="E64039" s="1"/>
      <c r="F64039" s="1"/>
      <c r="G64039" s="1"/>
      <c r="H64039" s="1"/>
      <c r="I64039" s="1"/>
      <c r="J64039" s="38"/>
      <c r="K64039" s="37" t="s">
        <v>1337</v>
      </c>
      <c r="L64039" s="38"/>
      <c r="M64039" s="38"/>
      <c r="N64039" s="1"/>
      <c r="O64039" s="1"/>
      <c r="P64039" s="47"/>
      <c r="Q64039" s="52"/>
    </row>
    <row r="64040" spans="3:17" x14ac:dyDescent="0.2">
      <c r="C64040" s="1"/>
      <c r="D64040" s="1"/>
      <c r="E64040" s="1"/>
      <c r="F64040" s="1"/>
      <c r="G64040" s="1"/>
      <c r="H64040" s="1"/>
      <c r="I64040" s="1"/>
      <c r="J64040" s="38"/>
      <c r="K64040" s="37" t="s">
        <v>215</v>
      </c>
      <c r="L64040" s="38"/>
      <c r="M64040" s="38"/>
      <c r="N64040" s="1"/>
      <c r="O64040" s="1"/>
      <c r="P64040" s="47"/>
      <c r="Q64040" s="52"/>
    </row>
    <row r="64041" spans="3:17" ht="25.5" x14ac:dyDescent="0.2">
      <c r="C64041" s="1"/>
      <c r="D64041" s="1"/>
      <c r="E64041" s="1"/>
      <c r="F64041" s="1"/>
      <c r="G64041" s="1"/>
      <c r="H64041" s="1"/>
      <c r="I64041" s="1"/>
      <c r="J64041" s="38"/>
      <c r="K64041" s="37" t="s">
        <v>1338</v>
      </c>
      <c r="L64041" s="38"/>
      <c r="M64041" s="38"/>
      <c r="N64041" s="1"/>
      <c r="O64041" s="1"/>
      <c r="P64041" s="47"/>
      <c r="Q64041" s="52"/>
    </row>
    <row r="64042" spans="3:17" ht="25.5" x14ac:dyDescent="0.2">
      <c r="C64042" s="1"/>
      <c r="D64042" s="1"/>
      <c r="E64042" s="1"/>
      <c r="F64042" s="1"/>
      <c r="G64042" s="1"/>
      <c r="H64042" s="1"/>
      <c r="I64042" s="1"/>
      <c r="J64042" s="38"/>
      <c r="K64042" s="37" t="s">
        <v>1339</v>
      </c>
      <c r="L64042" s="38"/>
      <c r="M64042" s="38"/>
      <c r="N64042" s="1"/>
      <c r="O64042" s="1"/>
      <c r="P64042" s="47"/>
      <c r="Q64042" s="52"/>
    </row>
    <row r="64043" spans="3:17" ht="25.5" x14ac:dyDescent="0.2">
      <c r="C64043" s="1"/>
      <c r="D64043" s="1"/>
      <c r="E64043" s="1"/>
      <c r="F64043" s="1"/>
      <c r="G64043" s="1"/>
      <c r="H64043" s="1"/>
      <c r="I64043" s="1"/>
      <c r="J64043" s="38"/>
      <c r="K64043" s="37" t="s">
        <v>1340</v>
      </c>
      <c r="L64043" s="38"/>
      <c r="M64043" s="38"/>
      <c r="N64043" s="1"/>
      <c r="O64043" s="1"/>
      <c r="P64043" s="47"/>
      <c r="Q64043" s="52"/>
    </row>
    <row r="64044" spans="3:17" x14ac:dyDescent="0.2">
      <c r="C64044" s="1"/>
      <c r="D64044" s="1"/>
      <c r="E64044" s="1"/>
      <c r="F64044" s="1"/>
      <c r="G64044" s="1"/>
      <c r="H64044" s="1"/>
      <c r="I64044" s="1"/>
      <c r="J64044" s="38"/>
      <c r="K64044" s="37" t="s">
        <v>1341</v>
      </c>
      <c r="L64044" s="38"/>
      <c r="M64044" s="38"/>
      <c r="N64044" s="1"/>
      <c r="O64044" s="1"/>
      <c r="P64044" s="47"/>
      <c r="Q64044" s="52"/>
    </row>
    <row r="64045" spans="3:17" x14ac:dyDescent="0.2">
      <c r="C64045" s="1"/>
      <c r="D64045" s="1"/>
      <c r="E64045" s="1"/>
      <c r="F64045" s="1"/>
      <c r="G64045" s="1"/>
      <c r="H64045" s="1"/>
      <c r="I64045" s="1"/>
      <c r="J64045" s="38"/>
      <c r="K64045" s="37" t="s">
        <v>1342</v>
      </c>
      <c r="L64045" s="38"/>
      <c r="M64045" s="38"/>
      <c r="N64045" s="1"/>
      <c r="O64045" s="1"/>
      <c r="P64045" s="47"/>
      <c r="Q64045" s="52"/>
    </row>
    <row r="64046" spans="3:17" x14ac:dyDescent="0.2">
      <c r="C64046" s="1"/>
      <c r="D64046" s="1"/>
      <c r="E64046" s="1"/>
      <c r="F64046" s="1"/>
      <c r="G64046" s="1"/>
      <c r="H64046" s="1"/>
      <c r="I64046" s="1"/>
      <c r="J64046" s="38"/>
      <c r="K64046" s="37" t="s">
        <v>1343</v>
      </c>
      <c r="L64046" s="38"/>
      <c r="M64046" s="38"/>
      <c r="N64046" s="1"/>
      <c r="O64046" s="1"/>
      <c r="P64046" s="47"/>
      <c r="Q64046" s="52"/>
    </row>
    <row r="64047" spans="3:17" ht="25.5" x14ac:dyDescent="0.2">
      <c r="C64047" s="1"/>
      <c r="D64047" s="1"/>
      <c r="E64047" s="1"/>
      <c r="F64047" s="1"/>
      <c r="G64047" s="1"/>
      <c r="H64047" s="1"/>
      <c r="I64047" s="1"/>
      <c r="J64047" s="38"/>
      <c r="K64047" s="37" t="s">
        <v>1344</v>
      </c>
      <c r="L64047" s="38"/>
      <c r="M64047" s="38"/>
      <c r="N64047" s="1"/>
      <c r="O64047" s="1"/>
      <c r="P64047" s="47"/>
      <c r="Q64047" s="52"/>
    </row>
    <row r="64048" spans="3:17" x14ac:dyDescent="0.2">
      <c r="C64048" s="1"/>
      <c r="D64048" s="1"/>
      <c r="E64048" s="1"/>
      <c r="F64048" s="1"/>
      <c r="G64048" s="1"/>
      <c r="H64048" s="1"/>
      <c r="I64048" s="1"/>
      <c r="J64048" s="38"/>
      <c r="K64048" s="37" t="s">
        <v>1345</v>
      </c>
      <c r="L64048" s="38"/>
      <c r="M64048" s="38"/>
      <c r="N64048" s="1"/>
      <c r="O64048" s="1"/>
      <c r="P64048" s="47"/>
      <c r="Q64048" s="52"/>
    </row>
    <row r="64049" spans="3:17" x14ac:dyDescent="0.2">
      <c r="C64049" s="1"/>
      <c r="D64049" s="1"/>
      <c r="E64049" s="1"/>
      <c r="F64049" s="1"/>
      <c r="G64049" s="1"/>
      <c r="H64049" s="1"/>
      <c r="I64049" s="1"/>
      <c r="J64049" s="38"/>
      <c r="K64049" s="37" t="s">
        <v>1346</v>
      </c>
      <c r="L64049" s="38"/>
      <c r="M64049" s="38"/>
      <c r="N64049" s="1"/>
      <c r="O64049" s="1"/>
      <c r="P64049" s="47"/>
      <c r="Q64049" s="52"/>
    </row>
    <row r="64050" spans="3:17" x14ac:dyDescent="0.2">
      <c r="C64050" s="1"/>
      <c r="D64050" s="1"/>
      <c r="E64050" s="1"/>
      <c r="F64050" s="1"/>
      <c r="G64050" s="1"/>
      <c r="H64050" s="1"/>
      <c r="I64050" s="1"/>
      <c r="J64050" s="38"/>
      <c r="K64050" s="37" t="s">
        <v>1347</v>
      </c>
      <c r="L64050" s="38"/>
      <c r="M64050" s="38"/>
      <c r="N64050" s="1"/>
      <c r="O64050" s="1"/>
      <c r="P64050" s="47"/>
      <c r="Q64050" s="52"/>
    </row>
    <row r="64051" spans="3:17" x14ac:dyDescent="0.2">
      <c r="C64051" s="1"/>
      <c r="D64051" s="1"/>
      <c r="E64051" s="1"/>
      <c r="F64051" s="1"/>
      <c r="G64051" s="1"/>
      <c r="H64051" s="1"/>
      <c r="I64051" s="1"/>
      <c r="J64051" s="38"/>
      <c r="K64051" s="37" t="s">
        <v>1348</v>
      </c>
      <c r="L64051" s="38"/>
      <c r="M64051" s="38"/>
      <c r="N64051" s="1"/>
      <c r="O64051" s="1"/>
      <c r="P64051" s="47"/>
      <c r="Q64051" s="52"/>
    </row>
    <row r="64052" spans="3:17" ht="38.25" x14ac:dyDescent="0.2">
      <c r="C64052" s="1"/>
      <c r="D64052" s="1"/>
      <c r="E64052" s="1"/>
      <c r="F64052" s="1"/>
      <c r="G64052" s="1"/>
      <c r="H64052" s="1"/>
      <c r="I64052" s="1"/>
      <c r="J64052" s="38"/>
      <c r="K64052" s="37" t="s">
        <v>283</v>
      </c>
      <c r="L64052" s="38"/>
      <c r="M64052" s="38"/>
      <c r="N64052" s="1"/>
      <c r="O64052" s="1"/>
      <c r="P64052" s="47"/>
      <c r="Q64052" s="52"/>
    </row>
    <row r="64053" spans="3:17" ht="51" x14ac:dyDescent="0.2">
      <c r="C64053" s="1"/>
      <c r="D64053" s="1"/>
      <c r="E64053" s="1"/>
      <c r="F64053" s="1"/>
      <c r="G64053" s="1"/>
      <c r="H64053" s="1"/>
      <c r="I64053" s="1"/>
      <c r="J64053" s="38"/>
      <c r="K64053" s="37" t="s">
        <v>1349</v>
      </c>
      <c r="L64053" s="38"/>
      <c r="M64053" s="38"/>
      <c r="N64053" s="1"/>
      <c r="O64053" s="1"/>
      <c r="P64053" s="47"/>
      <c r="Q64053" s="52"/>
    </row>
    <row r="64054" spans="3:17" ht="25.5" x14ac:dyDescent="0.2">
      <c r="C64054" s="1"/>
      <c r="D64054" s="1"/>
      <c r="E64054" s="1"/>
      <c r="F64054" s="1"/>
      <c r="G64054" s="1"/>
      <c r="H64054" s="1"/>
      <c r="I64054" s="1"/>
      <c r="J64054" s="38"/>
      <c r="K64054" s="37" t="s">
        <v>1350</v>
      </c>
      <c r="L64054" s="38"/>
      <c r="M64054" s="38"/>
      <c r="N64054" s="1"/>
      <c r="O64054" s="1"/>
      <c r="P64054" s="47"/>
      <c r="Q64054" s="52"/>
    </row>
    <row r="64055" spans="3:17" ht="38.25" x14ac:dyDescent="0.2">
      <c r="C64055" s="1"/>
      <c r="D64055" s="1"/>
      <c r="E64055" s="1"/>
      <c r="F64055" s="1"/>
      <c r="G64055" s="1"/>
      <c r="H64055" s="1"/>
      <c r="I64055" s="1"/>
      <c r="J64055" s="38"/>
      <c r="K64055" s="37" t="s">
        <v>1351</v>
      </c>
      <c r="L64055" s="38"/>
      <c r="M64055" s="38"/>
      <c r="N64055" s="1"/>
      <c r="O64055" s="1"/>
      <c r="P64055" s="47"/>
      <c r="Q64055" s="52"/>
    </row>
    <row r="64056" spans="3:17" ht="25.5" x14ac:dyDescent="0.2">
      <c r="C64056" s="1"/>
      <c r="D64056" s="1"/>
      <c r="E64056" s="1"/>
      <c r="F64056" s="1"/>
      <c r="G64056" s="1"/>
      <c r="H64056" s="1"/>
      <c r="I64056" s="1"/>
      <c r="J64056" s="38"/>
      <c r="K64056" s="37" t="s">
        <v>1352</v>
      </c>
      <c r="L64056" s="38"/>
      <c r="M64056" s="38"/>
      <c r="N64056" s="1"/>
      <c r="O64056" s="1"/>
      <c r="P64056" s="47"/>
      <c r="Q64056" s="52"/>
    </row>
    <row r="64057" spans="3:17" x14ac:dyDescent="0.2">
      <c r="C64057" s="1"/>
      <c r="D64057" s="1"/>
      <c r="E64057" s="1"/>
      <c r="F64057" s="1"/>
      <c r="G64057" s="1"/>
      <c r="H64057" s="1"/>
      <c r="I64057" s="1"/>
      <c r="J64057" s="38"/>
      <c r="K64057" s="37" t="s">
        <v>1353</v>
      </c>
      <c r="L64057" s="38"/>
      <c r="M64057" s="38"/>
      <c r="N64057" s="1"/>
      <c r="O64057" s="1"/>
      <c r="P64057" s="47"/>
      <c r="Q64057" s="52"/>
    </row>
    <row r="64058" spans="3:17" x14ac:dyDescent="0.2">
      <c r="C64058" s="1"/>
      <c r="D64058" s="1"/>
      <c r="E64058" s="1"/>
      <c r="F64058" s="1"/>
      <c r="G64058" s="1"/>
      <c r="H64058" s="1"/>
      <c r="I64058" s="1"/>
      <c r="J64058" s="38"/>
      <c r="K64058" s="37" t="s">
        <v>308</v>
      </c>
      <c r="L64058" s="38"/>
      <c r="M64058" s="38"/>
      <c r="N64058" s="1"/>
      <c r="O64058" s="1"/>
      <c r="P64058" s="47"/>
      <c r="Q64058" s="52"/>
    </row>
    <row r="64059" spans="3:17" x14ac:dyDescent="0.2">
      <c r="C64059" s="1"/>
      <c r="D64059" s="1"/>
      <c r="E64059" s="1"/>
      <c r="F64059" s="1"/>
      <c r="G64059" s="1"/>
      <c r="H64059" s="1"/>
      <c r="I64059" s="1"/>
      <c r="J64059" s="38"/>
      <c r="K64059" s="37" t="s">
        <v>1354</v>
      </c>
      <c r="L64059" s="38"/>
      <c r="M64059" s="38"/>
      <c r="N64059" s="1"/>
      <c r="O64059" s="1"/>
      <c r="P64059" s="47"/>
      <c r="Q64059" s="52"/>
    </row>
    <row r="64060" spans="3:17" ht="38.25" x14ac:dyDescent="0.2">
      <c r="C64060" s="1"/>
      <c r="D64060" s="1"/>
      <c r="E64060" s="1"/>
      <c r="F64060" s="1"/>
      <c r="G64060" s="1"/>
      <c r="H64060" s="1"/>
      <c r="I64060" s="1"/>
      <c r="J64060" s="38"/>
      <c r="K64060" s="37" t="s">
        <v>183</v>
      </c>
      <c r="L64060" s="38"/>
      <c r="M64060" s="38"/>
      <c r="N64060" s="1"/>
      <c r="O64060" s="1"/>
      <c r="P64060" s="47"/>
      <c r="Q64060" s="52"/>
    </row>
    <row r="64061" spans="3:17" x14ac:dyDescent="0.2">
      <c r="C64061" s="1"/>
      <c r="D64061" s="1"/>
      <c r="E64061" s="1"/>
      <c r="F64061" s="1"/>
      <c r="G64061" s="1"/>
      <c r="H64061" s="1"/>
      <c r="I64061" s="1"/>
      <c r="J64061" s="38"/>
      <c r="K64061" s="37" t="s">
        <v>399</v>
      </c>
      <c r="L64061" s="38"/>
      <c r="M64061" s="38"/>
      <c r="N64061" s="1"/>
      <c r="O64061" s="1"/>
      <c r="P64061" s="47"/>
      <c r="Q64061" s="52"/>
    </row>
    <row r="64062" spans="3:17" x14ac:dyDescent="0.2">
      <c r="C64062" s="1"/>
      <c r="D64062" s="1"/>
      <c r="E64062" s="1"/>
      <c r="F64062" s="1"/>
      <c r="G64062" s="1"/>
      <c r="H64062" s="1"/>
      <c r="I64062" s="1"/>
      <c r="J64062" s="38"/>
      <c r="K64062" s="37" t="s">
        <v>1355</v>
      </c>
      <c r="L64062" s="38"/>
      <c r="M64062" s="38"/>
      <c r="N64062" s="1"/>
      <c r="O64062" s="1"/>
      <c r="P64062" s="47"/>
      <c r="Q64062" s="52"/>
    </row>
    <row r="64063" spans="3:17" x14ac:dyDescent="0.2">
      <c r="C64063" s="1"/>
      <c r="D64063" s="1"/>
      <c r="E64063" s="1"/>
      <c r="F64063" s="1"/>
      <c r="G64063" s="1"/>
      <c r="H64063" s="1"/>
      <c r="I64063" s="1"/>
      <c r="J64063" s="38"/>
      <c r="K64063" s="37" t="s">
        <v>1356</v>
      </c>
      <c r="L64063" s="38"/>
      <c r="M64063" s="38"/>
      <c r="N64063" s="1"/>
      <c r="O64063" s="1"/>
      <c r="P64063" s="47"/>
      <c r="Q64063" s="52"/>
    </row>
    <row r="64064" spans="3:17" x14ac:dyDescent="0.2">
      <c r="C64064" s="1"/>
      <c r="D64064" s="1"/>
      <c r="E64064" s="1"/>
      <c r="F64064" s="1"/>
      <c r="G64064" s="1"/>
      <c r="H64064" s="1"/>
      <c r="I64064" s="1"/>
      <c r="J64064" s="38"/>
      <c r="K64064" s="37" t="s">
        <v>1357</v>
      </c>
      <c r="L64064" s="38"/>
      <c r="M64064" s="38"/>
      <c r="N64064" s="1"/>
      <c r="O64064" s="1"/>
      <c r="P64064" s="47"/>
      <c r="Q64064" s="52"/>
    </row>
    <row r="64065" spans="3:17" x14ac:dyDescent="0.2">
      <c r="C64065" s="1"/>
      <c r="D64065" s="1"/>
      <c r="E64065" s="1"/>
      <c r="F64065" s="1"/>
      <c r="G64065" s="1"/>
      <c r="H64065" s="1"/>
      <c r="I64065" s="1"/>
      <c r="J64065" s="38"/>
      <c r="K64065" s="37" t="s">
        <v>1358</v>
      </c>
      <c r="L64065" s="38"/>
      <c r="M64065" s="38"/>
      <c r="N64065" s="1"/>
      <c r="O64065" s="1"/>
      <c r="P64065" s="47"/>
      <c r="Q64065" s="52"/>
    </row>
    <row r="64066" spans="3:17" x14ac:dyDescent="0.2">
      <c r="C64066" s="1"/>
      <c r="D64066" s="1"/>
      <c r="E64066" s="1"/>
      <c r="F64066" s="1"/>
      <c r="G64066" s="1"/>
      <c r="H64066" s="1"/>
      <c r="I64066" s="1"/>
      <c r="J64066" s="38"/>
      <c r="K64066" s="37" t="s">
        <v>1359</v>
      </c>
      <c r="L64066" s="38"/>
      <c r="M64066" s="38"/>
      <c r="N64066" s="1"/>
      <c r="O64066" s="1"/>
      <c r="P64066" s="47"/>
      <c r="Q64066" s="52"/>
    </row>
    <row r="64067" spans="3:17" x14ac:dyDescent="0.2">
      <c r="C64067" s="1"/>
      <c r="D64067" s="1"/>
      <c r="E64067" s="1"/>
      <c r="F64067" s="1"/>
      <c r="G64067" s="1"/>
      <c r="H64067" s="1"/>
      <c r="I64067" s="1"/>
      <c r="J64067" s="38"/>
      <c r="K64067" s="37" t="s">
        <v>1360</v>
      </c>
      <c r="L64067" s="38"/>
      <c r="M64067" s="38"/>
      <c r="N64067" s="1"/>
      <c r="O64067" s="1"/>
      <c r="P64067" s="47"/>
      <c r="Q64067" s="52"/>
    </row>
    <row r="64068" spans="3:17" ht="25.5" x14ac:dyDescent="0.2">
      <c r="C64068" s="1"/>
      <c r="D64068" s="1"/>
      <c r="E64068" s="1"/>
      <c r="F64068" s="1"/>
      <c r="G64068" s="1"/>
      <c r="H64068" s="1"/>
      <c r="I64068" s="1"/>
      <c r="J64068" s="38"/>
      <c r="K64068" s="37" t="s">
        <v>1361</v>
      </c>
      <c r="L64068" s="38"/>
      <c r="M64068" s="38"/>
      <c r="N64068" s="1"/>
      <c r="O64068" s="1"/>
      <c r="P64068" s="47"/>
      <c r="Q64068" s="52"/>
    </row>
    <row r="64069" spans="3:17" x14ac:dyDescent="0.2">
      <c r="C64069" s="1"/>
      <c r="D64069" s="1"/>
      <c r="E64069" s="1"/>
      <c r="F64069" s="1"/>
      <c r="G64069" s="1"/>
      <c r="H64069" s="1"/>
      <c r="I64069" s="1"/>
      <c r="J64069" s="38"/>
      <c r="K64069" s="37" t="s">
        <v>57</v>
      </c>
      <c r="L64069" s="38"/>
      <c r="M64069" s="38"/>
      <c r="N64069" s="1"/>
      <c r="O64069" s="1"/>
      <c r="P64069" s="47"/>
      <c r="Q64069" s="52"/>
    </row>
    <row r="64070" spans="3:17" ht="25.5" x14ac:dyDescent="0.2">
      <c r="C64070" s="1"/>
      <c r="D64070" s="1"/>
      <c r="E64070" s="1"/>
      <c r="F64070" s="1"/>
      <c r="G64070" s="1"/>
      <c r="H64070" s="1"/>
      <c r="I64070" s="1"/>
      <c r="J64070" s="38"/>
      <c r="K64070" s="37" t="s">
        <v>1362</v>
      </c>
      <c r="L64070" s="38"/>
      <c r="M64070" s="38"/>
      <c r="N64070" s="1"/>
      <c r="O64070" s="1"/>
      <c r="P64070" s="47"/>
      <c r="Q64070" s="52"/>
    </row>
    <row r="64071" spans="3:17" ht="25.5" x14ac:dyDescent="0.2">
      <c r="C64071" s="1"/>
      <c r="D64071" s="1"/>
      <c r="E64071" s="1"/>
      <c r="F64071" s="1"/>
      <c r="G64071" s="1"/>
      <c r="H64071" s="1"/>
      <c r="I64071" s="1"/>
      <c r="J64071" s="38"/>
      <c r="K64071" s="37" t="s">
        <v>1363</v>
      </c>
      <c r="L64071" s="38"/>
      <c r="M64071" s="38"/>
      <c r="N64071" s="1"/>
      <c r="O64071" s="1"/>
      <c r="P64071" s="47"/>
      <c r="Q64071" s="52"/>
    </row>
    <row r="64072" spans="3:17" x14ac:dyDescent="0.2">
      <c r="C64072" s="1"/>
      <c r="D64072" s="1"/>
      <c r="E64072" s="1"/>
      <c r="F64072" s="1"/>
      <c r="G64072" s="1"/>
      <c r="H64072" s="1"/>
      <c r="I64072" s="1"/>
      <c r="J64072" s="38"/>
      <c r="K64072" s="37" t="s">
        <v>1364</v>
      </c>
      <c r="L64072" s="38"/>
      <c r="M64072" s="38"/>
      <c r="N64072" s="1"/>
      <c r="O64072" s="1"/>
      <c r="P64072" s="47"/>
      <c r="Q64072" s="52"/>
    </row>
    <row r="64073" spans="3:17" x14ac:dyDescent="0.2">
      <c r="C64073" s="1"/>
      <c r="D64073" s="1"/>
      <c r="E64073" s="1"/>
      <c r="F64073" s="1"/>
      <c r="G64073" s="1"/>
      <c r="H64073" s="1"/>
      <c r="I64073" s="1"/>
      <c r="J64073" s="38"/>
      <c r="K64073" s="37" t="s">
        <v>1365</v>
      </c>
      <c r="L64073" s="38"/>
      <c r="M64073" s="38"/>
      <c r="N64073" s="1"/>
      <c r="O64073" s="1"/>
      <c r="P64073" s="47"/>
      <c r="Q64073" s="52"/>
    </row>
    <row r="64074" spans="3:17" x14ac:dyDescent="0.2">
      <c r="C64074" s="1"/>
      <c r="D64074" s="1"/>
      <c r="E64074" s="1"/>
      <c r="F64074" s="1"/>
      <c r="G64074" s="1"/>
      <c r="H64074" s="1"/>
      <c r="I64074" s="1"/>
      <c r="J64074" s="38"/>
      <c r="K64074" s="37" t="s">
        <v>1366</v>
      </c>
      <c r="L64074" s="38"/>
      <c r="M64074" s="38"/>
      <c r="N64074" s="1"/>
      <c r="O64074" s="1"/>
      <c r="P64074" s="47"/>
      <c r="Q64074" s="52"/>
    </row>
  </sheetData>
  <sheetProtection formatCells="0" formatColumns="0" selectLockedCells="1" sort="0" autoFilter="0"/>
  <sortState xmlns:xlrd2="http://schemas.microsoft.com/office/spreadsheetml/2017/richdata2" ref="B12:U169">
    <sortCondition ref="C12:C169"/>
  </sortState>
  <mergeCells count="10">
    <mergeCell ref="R9:S10"/>
    <mergeCell ref="J9:L10"/>
    <mergeCell ref="O9:Q10"/>
    <mergeCell ref="B9:B11"/>
    <mergeCell ref="B4:Q4"/>
    <mergeCell ref="B5:Q5"/>
    <mergeCell ref="B6:Q6"/>
    <mergeCell ref="C9:E10"/>
    <mergeCell ref="F9:I10"/>
    <mergeCell ref="N9:N11"/>
  </mergeCells>
  <dataValidations count="7">
    <dataValidation showDropDown="1" showInputMessage="1" showErrorMessage="1" sqref="HS65525:HT65525 RO65525:RP65525 ABK65525:ABL65525 ALG65525:ALH65525 AVC65525:AVD65525 BEY65525:BEZ65525 BOU65525:BOV65525 BYQ65525:BYR65525 CIM65525:CIN65525 CSI65525:CSJ65525 DCE65525:DCF65525 DMA65525:DMB65525 DVW65525:DVX65525 EFS65525:EFT65525 EPO65525:EPP65525 EZK65525:EZL65525 FJG65525:FJH65525 FTC65525:FTD65525 GCY65525:GCZ65525 GMU65525:GMV65525 GWQ65525:GWR65525 HGM65525:HGN65525 HQI65525:HQJ65525 IAE65525:IAF65525 IKA65525:IKB65525 ITW65525:ITX65525 JDS65525:JDT65525 JNO65525:JNP65525 JXK65525:JXL65525 KHG65525:KHH65525 KRC65525:KRD65525 LAY65525:LAZ65525 LKU65525:LKV65525 LUQ65525:LUR65525 MEM65525:MEN65525 MOI65525:MOJ65525 MYE65525:MYF65525 NIA65525:NIB65525 NRW65525:NRX65525 OBS65525:OBT65525 OLO65525:OLP65525 OVK65525:OVL65525 PFG65525:PFH65525 PPC65525:PPD65525 PYY65525:PYZ65525 QIU65525:QIV65525 QSQ65525:QSR65525 RCM65525:RCN65525 RMI65525:RMJ65525 RWE65525:RWF65525 SGA65525:SGB65525 SPW65525:SPX65525 SZS65525:SZT65525 TJO65525:TJP65525 TTK65525:TTL65525 UDG65525:UDH65525 UNC65525:UND65525 UWY65525:UWZ65525 VGU65525:VGV65525 VQQ65525:VQR65525 WAM65525:WAN65525 WKI65525:WKJ65525 WUE65525:WUF65525 HS131061:HT131061 RO131061:RP131061 ABK131061:ABL131061 ALG131061:ALH131061 AVC131061:AVD131061 BEY131061:BEZ131061 BOU131061:BOV131061 BYQ131061:BYR131061 CIM131061:CIN131061 CSI131061:CSJ131061 DCE131061:DCF131061 DMA131061:DMB131061 DVW131061:DVX131061 EFS131061:EFT131061 EPO131061:EPP131061 EZK131061:EZL131061 FJG131061:FJH131061 FTC131061:FTD131061 GCY131061:GCZ131061 GMU131061:GMV131061 GWQ131061:GWR131061 HGM131061:HGN131061 HQI131061:HQJ131061 IAE131061:IAF131061 IKA131061:IKB131061 ITW131061:ITX131061 JDS131061:JDT131061 JNO131061:JNP131061 JXK131061:JXL131061 KHG131061:KHH131061 KRC131061:KRD131061 LAY131061:LAZ131061 LKU131061:LKV131061 LUQ131061:LUR131061 MEM131061:MEN131061 MOI131061:MOJ131061 MYE131061:MYF131061 NIA131061:NIB131061 NRW131061:NRX131061 OBS131061:OBT131061 OLO131061:OLP131061 OVK131061:OVL131061 PFG131061:PFH131061 PPC131061:PPD131061 PYY131061:PYZ131061 QIU131061:QIV131061 QSQ131061:QSR131061 RCM131061:RCN131061 RMI131061:RMJ131061 RWE131061:RWF131061 SGA131061:SGB131061 SPW131061:SPX131061 SZS131061:SZT131061 TJO131061:TJP131061 TTK131061:TTL131061 UDG131061:UDH131061 UNC131061:UND131061 UWY131061:UWZ131061 VGU131061:VGV131061 VQQ131061:VQR131061 WAM131061:WAN131061 WKI131061:WKJ131061 WUE131061:WUF131061 HS196597:HT196597 RO196597:RP196597 ABK196597:ABL196597 ALG196597:ALH196597 AVC196597:AVD196597 BEY196597:BEZ196597 BOU196597:BOV196597 BYQ196597:BYR196597 CIM196597:CIN196597 CSI196597:CSJ196597 DCE196597:DCF196597 DMA196597:DMB196597 DVW196597:DVX196597 EFS196597:EFT196597 EPO196597:EPP196597 EZK196597:EZL196597 FJG196597:FJH196597 FTC196597:FTD196597 GCY196597:GCZ196597 GMU196597:GMV196597 GWQ196597:GWR196597 HGM196597:HGN196597 HQI196597:HQJ196597 IAE196597:IAF196597 IKA196597:IKB196597 ITW196597:ITX196597 JDS196597:JDT196597 JNO196597:JNP196597 JXK196597:JXL196597 KHG196597:KHH196597 KRC196597:KRD196597 LAY196597:LAZ196597 LKU196597:LKV196597 LUQ196597:LUR196597 MEM196597:MEN196597 MOI196597:MOJ196597 MYE196597:MYF196597 NIA196597:NIB196597 NRW196597:NRX196597 OBS196597:OBT196597 OLO196597:OLP196597 OVK196597:OVL196597 PFG196597:PFH196597 PPC196597:PPD196597 PYY196597:PYZ196597 QIU196597:QIV196597 QSQ196597:QSR196597 RCM196597:RCN196597 RMI196597:RMJ196597 RWE196597:RWF196597 SGA196597:SGB196597 SPW196597:SPX196597 SZS196597:SZT196597 TJO196597:TJP196597 TTK196597:TTL196597 UDG196597:UDH196597 UNC196597:UND196597 UWY196597:UWZ196597 VGU196597:VGV196597 VQQ196597:VQR196597 WAM196597:WAN196597 WKI196597:WKJ196597 WUE196597:WUF196597 HS262133:HT262133 RO262133:RP262133 ABK262133:ABL262133 ALG262133:ALH262133 AVC262133:AVD262133 BEY262133:BEZ262133 BOU262133:BOV262133 BYQ262133:BYR262133 CIM262133:CIN262133 CSI262133:CSJ262133 DCE262133:DCF262133 DMA262133:DMB262133 DVW262133:DVX262133 EFS262133:EFT262133 EPO262133:EPP262133 EZK262133:EZL262133 FJG262133:FJH262133 FTC262133:FTD262133 GCY262133:GCZ262133 GMU262133:GMV262133 GWQ262133:GWR262133 HGM262133:HGN262133 HQI262133:HQJ262133 IAE262133:IAF262133 IKA262133:IKB262133 ITW262133:ITX262133 JDS262133:JDT262133 JNO262133:JNP262133 JXK262133:JXL262133 KHG262133:KHH262133 KRC262133:KRD262133 LAY262133:LAZ262133 LKU262133:LKV262133 LUQ262133:LUR262133 MEM262133:MEN262133 MOI262133:MOJ262133 MYE262133:MYF262133 NIA262133:NIB262133 NRW262133:NRX262133 OBS262133:OBT262133 OLO262133:OLP262133 OVK262133:OVL262133 PFG262133:PFH262133 PPC262133:PPD262133 PYY262133:PYZ262133 QIU262133:QIV262133 QSQ262133:QSR262133 RCM262133:RCN262133 RMI262133:RMJ262133 RWE262133:RWF262133 SGA262133:SGB262133 SPW262133:SPX262133 SZS262133:SZT262133 TJO262133:TJP262133 TTK262133:TTL262133 UDG262133:UDH262133 UNC262133:UND262133 UWY262133:UWZ262133 VGU262133:VGV262133 VQQ262133:VQR262133 WAM262133:WAN262133 WKI262133:WKJ262133 WUE262133:WUF262133 HS327669:HT327669 RO327669:RP327669 ABK327669:ABL327669 ALG327669:ALH327669 AVC327669:AVD327669 BEY327669:BEZ327669 BOU327669:BOV327669 BYQ327669:BYR327669 CIM327669:CIN327669 CSI327669:CSJ327669 DCE327669:DCF327669 DMA327669:DMB327669 DVW327669:DVX327669 EFS327669:EFT327669 EPO327669:EPP327669 EZK327669:EZL327669 FJG327669:FJH327669 FTC327669:FTD327669 GCY327669:GCZ327669 GMU327669:GMV327669 GWQ327669:GWR327669 HGM327669:HGN327669 HQI327669:HQJ327669 IAE327669:IAF327669 IKA327669:IKB327669 ITW327669:ITX327669 JDS327669:JDT327669 JNO327669:JNP327669 JXK327669:JXL327669 KHG327669:KHH327669 KRC327669:KRD327669 LAY327669:LAZ327669 LKU327669:LKV327669 LUQ327669:LUR327669 MEM327669:MEN327669 MOI327669:MOJ327669 MYE327669:MYF327669 NIA327669:NIB327669 NRW327669:NRX327669 OBS327669:OBT327669 OLO327669:OLP327669 OVK327669:OVL327669 PFG327669:PFH327669 PPC327669:PPD327669 PYY327669:PYZ327669 QIU327669:QIV327669 QSQ327669:QSR327669 RCM327669:RCN327669 RMI327669:RMJ327669 RWE327669:RWF327669 SGA327669:SGB327669 SPW327669:SPX327669 SZS327669:SZT327669 TJO327669:TJP327669 TTK327669:TTL327669 UDG327669:UDH327669 UNC327669:UND327669 UWY327669:UWZ327669 VGU327669:VGV327669 VQQ327669:VQR327669 WAM327669:WAN327669 WKI327669:WKJ327669 WUE327669:WUF327669 HS393205:HT393205 RO393205:RP393205 ABK393205:ABL393205 ALG393205:ALH393205 AVC393205:AVD393205 BEY393205:BEZ393205 BOU393205:BOV393205 BYQ393205:BYR393205 CIM393205:CIN393205 CSI393205:CSJ393205 DCE393205:DCF393205 DMA393205:DMB393205 DVW393205:DVX393205 EFS393205:EFT393205 EPO393205:EPP393205 EZK393205:EZL393205 FJG393205:FJH393205 FTC393205:FTD393205 GCY393205:GCZ393205 GMU393205:GMV393205 GWQ393205:GWR393205 HGM393205:HGN393205 HQI393205:HQJ393205 IAE393205:IAF393205 IKA393205:IKB393205 ITW393205:ITX393205 JDS393205:JDT393205 JNO393205:JNP393205 JXK393205:JXL393205 KHG393205:KHH393205 KRC393205:KRD393205 LAY393205:LAZ393205 LKU393205:LKV393205 LUQ393205:LUR393205 MEM393205:MEN393205 MOI393205:MOJ393205 MYE393205:MYF393205 NIA393205:NIB393205 NRW393205:NRX393205 OBS393205:OBT393205 OLO393205:OLP393205 OVK393205:OVL393205 PFG393205:PFH393205 PPC393205:PPD393205 PYY393205:PYZ393205 QIU393205:QIV393205 QSQ393205:QSR393205 RCM393205:RCN393205 RMI393205:RMJ393205 RWE393205:RWF393205 SGA393205:SGB393205 SPW393205:SPX393205 SZS393205:SZT393205 TJO393205:TJP393205 TTK393205:TTL393205 UDG393205:UDH393205 UNC393205:UND393205 UWY393205:UWZ393205 VGU393205:VGV393205 VQQ393205:VQR393205 WAM393205:WAN393205 WKI393205:WKJ393205 WUE393205:WUF393205 HS458741:HT458741 RO458741:RP458741 ABK458741:ABL458741 ALG458741:ALH458741 AVC458741:AVD458741 BEY458741:BEZ458741 BOU458741:BOV458741 BYQ458741:BYR458741 CIM458741:CIN458741 CSI458741:CSJ458741 DCE458741:DCF458741 DMA458741:DMB458741 DVW458741:DVX458741 EFS458741:EFT458741 EPO458741:EPP458741 EZK458741:EZL458741 FJG458741:FJH458741 FTC458741:FTD458741 GCY458741:GCZ458741 GMU458741:GMV458741 GWQ458741:GWR458741 HGM458741:HGN458741 HQI458741:HQJ458741 IAE458741:IAF458741 IKA458741:IKB458741 ITW458741:ITX458741 JDS458741:JDT458741 JNO458741:JNP458741 JXK458741:JXL458741 KHG458741:KHH458741 KRC458741:KRD458741 LAY458741:LAZ458741 LKU458741:LKV458741 LUQ458741:LUR458741 MEM458741:MEN458741 MOI458741:MOJ458741 MYE458741:MYF458741 NIA458741:NIB458741 NRW458741:NRX458741 OBS458741:OBT458741 OLO458741:OLP458741 OVK458741:OVL458741 PFG458741:PFH458741 PPC458741:PPD458741 PYY458741:PYZ458741 QIU458741:QIV458741 QSQ458741:QSR458741 RCM458741:RCN458741 RMI458741:RMJ458741 RWE458741:RWF458741 SGA458741:SGB458741 SPW458741:SPX458741 SZS458741:SZT458741 TJO458741:TJP458741 TTK458741:TTL458741 UDG458741:UDH458741 UNC458741:UND458741 UWY458741:UWZ458741 VGU458741:VGV458741 VQQ458741:VQR458741 WAM458741:WAN458741 WKI458741:WKJ458741 WUE458741:WUF458741 HS524277:HT524277 RO524277:RP524277 ABK524277:ABL524277 ALG524277:ALH524277 AVC524277:AVD524277 BEY524277:BEZ524277 BOU524277:BOV524277 BYQ524277:BYR524277 CIM524277:CIN524277 CSI524277:CSJ524277 DCE524277:DCF524277 DMA524277:DMB524277 DVW524277:DVX524277 EFS524277:EFT524277 EPO524277:EPP524277 EZK524277:EZL524277 FJG524277:FJH524277 FTC524277:FTD524277 GCY524277:GCZ524277 GMU524277:GMV524277 GWQ524277:GWR524277 HGM524277:HGN524277 HQI524277:HQJ524277 IAE524277:IAF524277 IKA524277:IKB524277 ITW524277:ITX524277 JDS524277:JDT524277 JNO524277:JNP524277 JXK524277:JXL524277 KHG524277:KHH524277 KRC524277:KRD524277 LAY524277:LAZ524277 LKU524277:LKV524277 LUQ524277:LUR524277 MEM524277:MEN524277 MOI524277:MOJ524277 MYE524277:MYF524277 NIA524277:NIB524277 NRW524277:NRX524277 OBS524277:OBT524277 OLO524277:OLP524277 OVK524277:OVL524277 PFG524277:PFH524277 PPC524277:PPD524277 PYY524277:PYZ524277 QIU524277:QIV524277 QSQ524277:QSR524277 RCM524277:RCN524277 RMI524277:RMJ524277 RWE524277:RWF524277 SGA524277:SGB524277 SPW524277:SPX524277 SZS524277:SZT524277 TJO524277:TJP524277 TTK524277:TTL524277 UDG524277:UDH524277 UNC524277:UND524277 UWY524277:UWZ524277 VGU524277:VGV524277 VQQ524277:VQR524277 WAM524277:WAN524277 WKI524277:WKJ524277 WUE524277:WUF524277 HS589813:HT589813 RO589813:RP589813 ABK589813:ABL589813 ALG589813:ALH589813 AVC589813:AVD589813 BEY589813:BEZ589813 BOU589813:BOV589813 BYQ589813:BYR589813 CIM589813:CIN589813 CSI589813:CSJ589813 DCE589813:DCF589813 DMA589813:DMB589813 DVW589813:DVX589813 EFS589813:EFT589813 EPO589813:EPP589813 EZK589813:EZL589813 FJG589813:FJH589813 FTC589813:FTD589813 GCY589813:GCZ589813 GMU589813:GMV589813 GWQ589813:GWR589813 HGM589813:HGN589813 HQI589813:HQJ589813 IAE589813:IAF589813 IKA589813:IKB589813 ITW589813:ITX589813 JDS589813:JDT589813 JNO589813:JNP589813 JXK589813:JXL589813 KHG589813:KHH589813 KRC589813:KRD589813 LAY589813:LAZ589813 LKU589813:LKV589813 LUQ589813:LUR589813 MEM589813:MEN589813 MOI589813:MOJ589813 MYE589813:MYF589813 NIA589813:NIB589813 NRW589813:NRX589813 OBS589813:OBT589813 OLO589813:OLP589813 OVK589813:OVL589813 PFG589813:PFH589813 PPC589813:PPD589813 PYY589813:PYZ589813 QIU589813:QIV589813 QSQ589813:QSR589813 RCM589813:RCN589813 RMI589813:RMJ589813 RWE589813:RWF589813 SGA589813:SGB589813 SPW589813:SPX589813 SZS589813:SZT589813 TJO589813:TJP589813 TTK589813:TTL589813 UDG589813:UDH589813 UNC589813:UND589813 UWY589813:UWZ589813 VGU589813:VGV589813 VQQ589813:VQR589813 WAM589813:WAN589813 WKI589813:WKJ589813 WUE589813:WUF589813 HS655349:HT655349 RO655349:RP655349 ABK655349:ABL655349 ALG655349:ALH655349 AVC655349:AVD655349 BEY655349:BEZ655349 BOU655349:BOV655349 BYQ655349:BYR655349 CIM655349:CIN655349 CSI655349:CSJ655349 DCE655349:DCF655349 DMA655349:DMB655349 DVW655349:DVX655349 EFS655349:EFT655349 EPO655349:EPP655349 EZK655349:EZL655349 FJG655349:FJH655349 FTC655349:FTD655349 GCY655349:GCZ655349 GMU655349:GMV655349 GWQ655349:GWR655349 HGM655349:HGN655349 HQI655349:HQJ655349 IAE655349:IAF655349 IKA655349:IKB655349 ITW655349:ITX655349 JDS655349:JDT655349 JNO655349:JNP655349 JXK655349:JXL655349 KHG655349:KHH655349 KRC655349:KRD655349 LAY655349:LAZ655349 LKU655349:LKV655349 LUQ655349:LUR655349 MEM655349:MEN655349 MOI655349:MOJ655349 MYE655349:MYF655349 NIA655349:NIB655349 NRW655349:NRX655349 OBS655349:OBT655349 OLO655349:OLP655349 OVK655349:OVL655349 PFG655349:PFH655349 PPC655349:PPD655349 PYY655349:PYZ655349 QIU655349:QIV655349 QSQ655349:QSR655349 RCM655349:RCN655349 RMI655349:RMJ655349 RWE655349:RWF655349 SGA655349:SGB655349 SPW655349:SPX655349 SZS655349:SZT655349 TJO655349:TJP655349 TTK655349:TTL655349 UDG655349:UDH655349 UNC655349:UND655349 UWY655349:UWZ655349 VGU655349:VGV655349 VQQ655349:VQR655349 WAM655349:WAN655349 WKI655349:WKJ655349 WUE655349:WUF655349 HS720885:HT720885 RO720885:RP720885 ABK720885:ABL720885 ALG720885:ALH720885 AVC720885:AVD720885 BEY720885:BEZ720885 BOU720885:BOV720885 BYQ720885:BYR720885 CIM720885:CIN720885 CSI720885:CSJ720885 DCE720885:DCF720885 DMA720885:DMB720885 DVW720885:DVX720885 EFS720885:EFT720885 EPO720885:EPP720885 EZK720885:EZL720885 FJG720885:FJH720885 FTC720885:FTD720885 GCY720885:GCZ720885 GMU720885:GMV720885 GWQ720885:GWR720885 HGM720885:HGN720885 HQI720885:HQJ720885 IAE720885:IAF720885 IKA720885:IKB720885 ITW720885:ITX720885 JDS720885:JDT720885 JNO720885:JNP720885 JXK720885:JXL720885 KHG720885:KHH720885 KRC720885:KRD720885 LAY720885:LAZ720885 LKU720885:LKV720885 LUQ720885:LUR720885 MEM720885:MEN720885 MOI720885:MOJ720885 MYE720885:MYF720885 NIA720885:NIB720885 NRW720885:NRX720885 OBS720885:OBT720885 OLO720885:OLP720885 OVK720885:OVL720885 PFG720885:PFH720885 PPC720885:PPD720885 PYY720885:PYZ720885 QIU720885:QIV720885 QSQ720885:QSR720885 RCM720885:RCN720885 RMI720885:RMJ720885 RWE720885:RWF720885 SGA720885:SGB720885 SPW720885:SPX720885 SZS720885:SZT720885 TJO720885:TJP720885 TTK720885:TTL720885 UDG720885:UDH720885 UNC720885:UND720885 UWY720885:UWZ720885 VGU720885:VGV720885 VQQ720885:VQR720885 WAM720885:WAN720885 WKI720885:WKJ720885 WUE720885:WUF720885 HS786421:HT786421 RO786421:RP786421 ABK786421:ABL786421 ALG786421:ALH786421 AVC786421:AVD786421 BEY786421:BEZ786421 BOU786421:BOV786421 BYQ786421:BYR786421 CIM786421:CIN786421 CSI786421:CSJ786421 DCE786421:DCF786421 DMA786421:DMB786421 DVW786421:DVX786421 EFS786421:EFT786421 EPO786421:EPP786421 EZK786421:EZL786421 FJG786421:FJH786421 FTC786421:FTD786421 GCY786421:GCZ786421 GMU786421:GMV786421 GWQ786421:GWR786421 HGM786421:HGN786421 HQI786421:HQJ786421 IAE786421:IAF786421 IKA786421:IKB786421 ITW786421:ITX786421 JDS786421:JDT786421 JNO786421:JNP786421 JXK786421:JXL786421 KHG786421:KHH786421 KRC786421:KRD786421 LAY786421:LAZ786421 LKU786421:LKV786421 LUQ786421:LUR786421 MEM786421:MEN786421 MOI786421:MOJ786421 MYE786421:MYF786421 NIA786421:NIB786421 NRW786421:NRX786421 OBS786421:OBT786421 OLO786421:OLP786421 OVK786421:OVL786421 PFG786421:PFH786421 PPC786421:PPD786421 PYY786421:PYZ786421 QIU786421:QIV786421 QSQ786421:QSR786421 RCM786421:RCN786421 RMI786421:RMJ786421 RWE786421:RWF786421 SGA786421:SGB786421 SPW786421:SPX786421 SZS786421:SZT786421 TJO786421:TJP786421 TTK786421:TTL786421 UDG786421:UDH786421 UNC786421:UND786421 UWY786421:UWZ786421 VGU786421:VGV786421 VQQ786421:VQR786421 WAM786421:WAN786421 WKI786421:WKJ786421 WUE786421:WUF786421 HS851957:HT851957 RO851957:RP851957 ABK851957:ABL851957 ALG851957:ALH851957 AVC851957:AVD851957 BEY851957:BEZ851957 BOU851957:BOV851957 BYQ851957:BYR851957 CIM851957:CIN851957 CSI851957:CSJ851957 DCE851957:DCF851957 DMA851957:DMB851957 DVW851957:DVX851957 EFS851957:EFT851957 EPO851957:EPP851957 EZK851957:EZL851957 FJG851957:FJH851957 FTC851957:FTD851957 GCY851957:GCZ851957 GMU851957:GMV851957 GWQ851957:GWR851957 HGM851957:HGN851957 HQI851957:HQJ851957 IAE851957:IAF851957 IKA851957:IKB851957 ITW851957:ITX851957 JDS851957:JDT851957 JNO851957:JNP851957 JXK851957:JXL851957 KHG851957:KHH851957 KRC851957:KRD851957 LAY851957:LAZ851957 LKU851957:LKV851957 LUQ851957:LUR851957 MEM851957:MEN851957 MOI851957:MOJ851957 MYE851957:MYF851957 NIA851957:NIB851957 NRW851957:NRX851957 OBS851957:OBT851957 OLO851957:OLP851957 OVK851957:OVL851957 PFG851957:PFH851957 PPC851957:PPD851957 PYY851957:PYZ851957 QIU851957:QIV851957 QSQ851957:QSR851957 RCM851957:RCN851957 RMI851957:RMJ851957 RWE851957:RWF851957 SGA851957:SGB851957 SPW851957:SPX851957 SZS851957:SZT851957 TJO851957:TJP851957 TTK851957:TTL851957 UDG851957:UDH851957 UNC851957:UND851957 UWY851957:UWZ851957 VGU851957:VGV851957 VQQ851957:VQR851957 WAM851957:WAN851957 WKI851957:WKJ851957 WUE851957:WUF851957 HS917493:HT917493 RO917493:RP917493 ABK917493:ABL917493 ALG917493:ALH917493 AVC917493:AVD917493 BEY917493:BEZ917493 BOU917493:BOV917493 BYQ917493:BYR917493 CIM917493:CIN917493 CSI917493:CSJ917493 DCE917493:DCF917493 DMA917493:DMB917493 DVW917493:DVX917493 EFS917493:EFT917493 EPO917493:EPP917493 EZK917493:EZL917493 FJG917493:FJH917493 FTC917493:FTD917493 GCY917493:GCZ917493 GMU917493:GMV917493 GWQ917493:GWR917493 HGM917493:HGN917493 HQI917493:HQJ917493 IAE917493:IAF917493 IKA917493:IKB917493 ITW917493:ITX917493 JDS917493:JDT917493 JNO917493:JNP917493 JXK917493:JXL917493 KHG917493:KHH917493 KRC917493:KRD917493 LAY917493:LAZ917493 LKU917493:LKV917493 LUQ917493:LUR917493 MEM917493:MEN917493 MOI917493:MOJ917493 MYE917493:MYF917493 NIA917493:NIB917493 NRW917493:NRX917493 OBS917493:OBT917493 OLO917493:OLP917493 OVK917493:OVL917493 PFG917493:PFH917493 PPC917493:PPD917493 PYY917493:PYZ917493 QIU917493:QIV917493 QSQ917493:QSR917493 RCM917493:RCN917493 RMI917493:RMJ917493 RWE917493:RWF917493 SGA917493:SGB917493 SPW917493:SPX917493 SZS917493:SZT917493 TJO917493:TJP917493 TTK917493:TTL917493 UDG917493:UDH917493 UNC917493:UND917493 UWY917493:UWZ917493 VGU917493:VGV917493 VQQ917493:VQR917493 WAM917493:WAN917493 WKI917493:WKJ917493 WUE917493:WUF917493 HS983029:HT983029 RO983029:RP983029 ABK983029:ABL983029 ALG983029:ALH983029 AVC983029:AVD983029 BEY983029:BEZ983029 BOU983029:BOV983029 BYQ983029:BYR983029 CIM983029:CIN983029 CSI983029:CSJ983029 DCE983029:DCF983029 DMA983029:DMB983029 DVW983029:DVX983029 EFS983029:EFT983029 EPO983029:EPP983029 EZK983029:EZL983029 FJG983029:FJH983029 FTC983029:FTD983029 GCY983029:GCZ983029 GMU983029:GMV983029 GWQ983029:GWR983029 HGM983029:HGN983029 HQI983029:HQJ983029 IAE983029:IAF983029 IKA983029:IKB983029 ITW983029:ITX983029 JDS983029:JDT983029 JNO983029:JNP983029 JXK983029:JXL983029 KHG983029:KHH983029 KRC983029:KRD983029 LAY983029:LAZ983029 LKU983029:LKV983029 LUQ983029:LUR983029 MEM983029:MEN983029 MOI983029:MOJ983029 MYE983029:MYF983029 NIA983029:NIB983029 NRW983029:NRX983029 OBS983029:OBT983029 OLO983029:OLP983029 OVK983029:OVL983029 PFG983029:PFH983029 PPC983029:PPD983029 PYY983029:PYZ983029 QIU983029:QIV983029 QSQ983029:QSR983029 RCM983029:RCN983029 RMI983029:RMJ983029 RWE983029:RWF983029 SGA983029:SGB983029 SPW983029:SPX983029 SZS983029:SZT983029 TJO983029:TJP983029 TTK983029:TTL983029 UDG983029:UDH983029 UNC983029:UND983029 UWY983029:UWZ983029 VGU983029:VGV983029 VQQ983029:VQR983029 WAM983029:WAN983029 WKI983029:WKJ983029 WUE983029:WUF983029" xr:uid="{00000000-0002-0000-0000-000000000000}"/>
    <dataValidation type="textLength" allowBlank="1" showInputMessage="1" showErrorMessage="1" sqref="FO65526:FO65538 PK65526:PK65538 ZG65526:ZG65538 AJC65526:AJC65538 ASY65526:ASY65538 BCU65526:BCU65538 BMQ65526:BMQ65538 BWM65526:BWM65538 CGI65526:CGI65538 CQE65526:CQE65538 DAA65526:DAA65538 DJW65526:DJW65538 DTS65526:DTS65538 EDO65526:EDO65538 ENK65526:ENK65538 EXG65526:EXG65538 FHC65526:FHC65538 FQY65526:FQY65538 GAU65526:GAU65538 GKQ65526:GKQ65538 GUM65526:GUM65538 HEI65526:HEI65538 HOE65526:HOE65538 HYA65526:HYA65538 IHW65526:IHW65538 IRS65526:IRS65538 JBO65526:JBO65538 JLK65526:JLK65538 JVG65526:JVG65538 KFC65526:KFC65538 KOY65526:KOY65538 KYU65526:KYU65538 LIQ65526:LIQ65538 LSM65526:LSM65538 MCI65526:MCI65538 MME65526:MME65538 MWA65526:MWA65538 NFW65526:NFW65538 NPS65526:NPS65538 NZO65526:NZO65538 OJK65526:OJK65538 OTG65526:OTG65538 PDC65526:PDC65538 PMY65526:PMY65538 PWU65526:PWU65538 QGQ65526:QGQ65538 QQM65526:QQM65538 RAI65526:RAI65538 RKE65526:RKE65538 RUA65526:RUA65538 SDW65526:SDW65538 SNS65526:SNS65538 SXO65526:SXO65538 THK65526:THK65538 TRG65526:TRG65538 UBC65526:UBC65538 UKY65526:UKY65538 UUU65526:UUU65538 VEQ65526:VEQ65538 VOM65526:VOM65538 VYI65526:VYI65538 WIE65526:WIE65538 WSA65526:WSA65538 FO131062:FO131074 PK131062:PK131074 ZG131062:ZG131074 AJC131062:AJC131074 ASY131062:ASY131074 BCU131062:BCU131074 BMQ131062:BMQ131074 BWM131062:BWM131074 CGI131062:CGI131074 CQE131062:CQE131074 DAA131062:DAA131074 DJW131062:DJW131074 DTS131062:DTS131074 EDO131062:EDO131074 ENK131062:ENK131074 EXG131062:EXG131074 FHC131062:FHC131074 FQY131062:FQY131074 GAU131062:GAU131074 GKQ131062:GKQ131074 GUM131062:GUM131074 HEI131062:HEI131074 HOE131062:HOE131074 HYA131062:HYA131074 IHW131062:IHW131074 IRS131062:IRS131074 JBO131062:JBO131074 JLK131062:JLK131074 JVG131062:JVG131074 KFC131062:KFC131074 KOY131062:KOY131074 KYU131062:KYU131074 LIQ131062:LIQ131074 LSM131062:LSM131074 MCI131062:MCI131074 MME131062:MME131074 MWA131062:MWA131074 NFW131062:NFW131074 NPS131062:NPS131074 NZO131062:NZO131074 OJK131062:OJK131074 OTG131062:OTG131074 PDC131062:PDC131074 PMY131062:PMY131074 PWU131062:PWU131074 QGQ131062:QGQ131074 QQM131062:QQM131074 RAI131062:RAI131074 RKE131062:RKE131074 RUA131062:RUA131074 SDW131062:SDW131074 SNS131062:SNS131074 SXO131062:SXO131074 THK131062:THK131074 TRG131062:TRG131074 UBC131062:UBC131074 UKY131062:UKY131074 UUU131062:UUU131074 VEQ131062:VEQ131074 VOM131062:VOM131074 VYI131062:VYI131074 WIE131062:WIE131074 WSA131062:WSA131074 FO196598:FO196610 PK196598:PK196610 ZG196598:ZG196610 AJC196598:AJC196610 ASY196598:ASY196610 BCU196598:BCU196610 BMQ196598:BMQ196610 BWM196598:BWM196610 CGI196598:CGI196610 CQE196598:CQE196610 DAA196598:DAA196610 DJW196598:DJW196610 DTS196598:DTS196610 EDO196598:EDO196610 ENK196598:ENK196610 EXG196598:EXG196610 FHC196598:FHC196610 FQY196598:FQY196610 GAU196598:GAU196610 GKQ196598:GKQ196610 GUM196598:GUM196610 HEI196598:HEI196610 HOE196598:HOE196610 HYA196598:HYA196610 IHW196598:IHW196610 IRS196598:IRS196610 JBO196598:JBO196610 JLK196598:JLK196610 JVG196598:JVG196610 KFC196598:KFC196610 KOY196598:KOY196610 KYU196598:KYU196610 LIQ196598:LIQ196610 LSM196598:LSM196610 MCI196598:MCI196610 MME196598:MME196610 MWA196598:MWA196610 NFW196598:NFW196610 NPS196598:NPS196610 NZO196598:NZO196610 OJK196598:OJK196610 OTG196598:OTG196610 PDC196598:PDC196610 PMY196598:PMY196610 PWU196598:PWU196610 QGQ196598:QGQ196610 QQM196598:QQM196610 RAI196598:RAI196610 RKE196598:RKE196610 RUA196598:RUA196610 SDW196598:SDW196610 SNS196598:SNS196610 SXO196598:SXO196610 THK196598:THK196610 TRG196598:TRG196610 UBC196598:UBC196610 UKY196598:UKY196610 UUU196598:UUU196610 VEQ196598:VEQ196610 VOM196598:VOM196610 VYI196598:VYI196610 WIE196598:WIE196610 WSA196598:WSA196610 FO262134:FO262146 PK262134:PK262146 ZG262134:ZG262146 AJC262134:AJC262146 ASY262134:ASY262146 BCU262134:BCU262146 BMQ262134:BMQ262146 BWM262134:BWM262146 CGI262134:CGI262146 CQE262134:CQE262146 DAA262134:DAA262146 DJW262134:DJW262146 DTS262134:DTS262146 EDO262134:EDO262146 ENK262134:ENK262146 EXG262134:EXG262146 FHC262134:FHC262146 FQY262134:FQY262146 GAU262134:GAU262146 GKQ262134:GKQ262146 GUM262134:GUM262146 HEI262134:HEI262146 HOE262134:HOE262146 HYA262134:HYA262146 IHW262134:IHW262146 IRS262134:IRS262146 JBO262134:JBO262146 JLK262134:JLK262146 JVG262134:JVG262146 KFC262134:KFC262146 KOY262134:KOY262146 KYU262134:KYU262146 LIQ262134:LIQ262146 LSM262134:LSM262146 MCI262134:MCI262146 MME262134:MME262146 MWA262134:MWA262146 NFW262134:NFW262146 NPS262134:NPS262146 NZO262134:NZO262146 OJK262134:OJK262146 OTG262134:OTG262146 PDC262134:PDC262146 PMY262134:PMY262146 PWU262134:PWU262146 QGQ262134:QGQ262146 QQM262134:QQM262146 RAI262134:RAI262146 RKE262134:RKE262146 RUA262134:RUA262146 SDW262134:SDW262146 SNS262134:SNS262146 SXO262134:SXO262146 THK262134:THK262146 TRG262134:TRG262146 UBC262134:UBC262146 UKY262134:UKY262146 UUU262134:UUU262146 VEQ262134:VEQ262146 VOM262134:VOM262146 VYI262134:VYI262146 WIE262134:WIE262146 WSA262134:WSA262146 FO327670:FO327682 PK327670:PK327682 ZG327670:ZG327682 AJC327670:AJC327682 ASY327670:ASY327682 BCU327670:BCU327682 BMQ327670:BMQ327682 BWM327670:BWM327682 CGI327670:CGI327682 CQE327670:CQE327682 DAA327670:DAA327682 DJW327670:DJW327682 DTS327670:DTS327682 EDO327670:EDO327682 ENK327670:ENK327682 EXG327670:EXG327682 FHC327670:FHC327682 FQY327670:FQY327682 GAU327670:GAU327682 GKQ327670:GKQ327682 GUM327670:GUM327682 HEI327670:HEI327682 HOE327670:HOE327682 HYA327670:HYA327682 IHW327670:IHW327682 IRS327670:IRS327682 JBO327670:JBO327682 JLK327670:JLK327682 JVG327670:JVG327682 KFC327670:KFC327682 KOY327670:KOY327682 KYU327670:KYU327682 LIQ327670:LIQ327682 LSM327670:LSM327682 MCI327670:MCI327682 MME327670:MME327682 MWA327670:MWA327682 NFW327670:NFW327682 NPS327670:NPS327682 NZO327670:NZO327682 OJK327670:OJK327682 OTG327670:OTG327682 PDC327670:PDC327682 PMY327670:PMY327682 PWU327670:PWU327682 QGQ327670:QGQ327682 QQM327670:QQM327682 RAI327670:RAI327682 RKE327670:RKE327682 RUA327670:RUA327682 SDW327670:SDW327682 SNS327670:SNS327682 SXO327670:SXO327682 THK327670:THK327682 TRG327670:TRG327682 UBC327670:UBC327682 UKY327670:UKY327682 UUU327670:UUU327682 VEQ327670:VEQ327682 VOM327670:VOM327682 VYI327670:VYI327682 WIE327670:WIE327682 WSA327670:WSA327682 FO393206:FO393218 PK393206:PK393218 ZG393206:ZG393218 AJC393206:AJC393218 ASY393206:ASY393218 BCU393206:BCU393218 BMQ393206:BMQ393218 BWM393206:BWM393218 CGI393206:CGI393218 CQE393206:CQE393218 DAA393206:DAA393218 DJW393206:DJW393218 DTS393206:DTS393218 EDO393206:EDO393218 ENK393206:ENK393218 EXG393206:EXG393218 FHC393206:FHC393218 FQY393206:FQY393218 GAU393206:GAU393218 GKQ393206:GKQ393218 GUM393206:GUM393218 HEI393206:HEI393218 HOE393206:HOE393218 HYA393206:HYA393218 IHW393206:IHW393218 IRS393206:IRS393218 JBO393206:JBO393218 JLK393206:JLK393218 JVG393206:JVG393218 KFC393206:KFC393218 KOY393206:KOY393218 KYU393206:KYU393218 LIQ393206:LIQ393218 LSM393206:LSM393218 MCI393206:MCI393218 MME393206:MME393218 MWA393206:MWA393218 NFW393206:NFW393218 NPS393206:NPS393218 NZO393206:NZO393218 OJK393206:OJK393218 OTG393206:OTG393218 PDC393206:PDC393218 PMY393206:PMY393218 PWU393206:PWU393218 QGQ393206:QGQ393218 QQM393206:QQM393218 RAI393206:RAI393218 RKE393206:RKE393218 RUA393206:RUA393218 SDW393206:SDW393218 SNS393206:SNS393218 SXO393206:SXO393218 THK393206:THK393218 TRG393206:TRG393218 UBC393206:UBC393218 UKY393206:UKY393218 UUU393206:UUU393218 VEQ393206:VEQ393218 VOM393206:VOM393218 VYI393206:VYI393218 WIE393206:WIE393218 WSA393206:WSA393218 FO458742:FO458754 PK458742:PK458754 ZG458742:ZG458754 AJC458742:AJC458754 ASY458742:ASY458754 BCU458742:BCU458754 BMQ458742:BMQ458754 BWM458742:BWM458754 CGI458742:CGI458754 CQE458742:CQE458754 DAA458742:DAA458754 DJW458742:DJW458754 DTS458742:DTS458754 EDO458742:EDO458754 ENK458742:ENK458754 EXG458742:EXG458754 FHC458742:FHC458754 FQY458742:FQY458754 GAU458742:GAU458754 GKQ458742:GKQ458754 GUM458742:GUM458754 HEI458742:HEI458754 HOE458742:HOE458754 HYA458742:HYA458754 IHW458742:IHW458754 IRS458742:IRS458754 JBO458742:JBO458754 JLK458742:JLK458754 JVG458742:JVG458754 KFC458742:KFC458754 KOY458742:KOY458754 KYU458742:KYU458754 LIQ458742:LIQ458754 LSM458742:LSM458754 MCI458742:MCI458754 MME458742:MME458754 MWA458742:MWA458754 NFW458742:NFW458754 NPS458742:NPS458754 NZO458742:NZO458754 OJK458742:OJK458754 OTG458742:OTG458754 PDC458742:PDC458754 PMY458742:PMY458754 PWU458742:PWU458754 QGQ458742:QGQ458754 QQM458742:QQM458754 RAI458742:RAI458754 RKE458742:RKE458754 RUA458742:RUA458754 SDW458742:SDW458754 SNS458742:SNS458754 SXO458742:SXO458754 THK458742:THK458754 TRG458742:TRG458754 UBC458742:UBC458754 UKY458742:UKY458754 UUU458742:UUU458754 VEQ458742:VEQ458754 VOM458742:VOM458754 VYI458742:VYI458754 WIE458742:WIE458754 WSA458742:WSA458754 FO524278:FO524290 PK524278:PK524290 ZG524278:ZG524290 AJC524278:AJC524290 ASY524278:ASY524290 BCU524278:BCU524290 BMQ524278:BMQ524290 BWM524278:BWM524290 CGI524278:CGI524290 CQE524278:CQE524290 DAA524278:DAA524290 DJW524278:DJW524290 DTS524278:DTS524290 EDO524278:EDO524290 ENK524278:ENK524290 EXG524278:EXG524290 FHC524278:FHC524290 FQY524278:FQY524290 GAU524278:GAU524290 GKQ524278:GKQ524290 GUM524278:GUM524290 HEI524278:HEI524290 HOE524278:HOE524290 HYA524278:HYA524290 IHW524278:IHW524290 IRS524278:IRS524290 JBO524278:JBO524290 JLK524278:JLK524290 JVG524278:JVG524290 KFC524278:KFC524290 KOY524278:KOY524290 KYU524278:KYU524290 LIQ524278:LIQ524290 LSM524278:LSM524290 MCI524278:MCI524290 MME524278:MME524290 MWA524278:MWA524290 NFW524278:NFW524290 NPS524278:NPS524290 NZO524278:NZO524290 OJK524278:OJK524290 OTG524278:OTG524290 PDC524278:PDC524290 PMY524278:PMY524290 PWU524278:PWU524290 QGQ524278:QGQ524290 QQM524278:QQM524290 RAI524278:RAI524290 RKE524278:RKE524290 RUA524278:RUA524290 SDW524278:SDW524290 SNS524278:SNS524290 SXO524278:SXO524290 THK524278:THK524290 TRG524278:TRG524290 UBC524278:UBC524290 UKY524278:UKY524290 UUU524278:UUU524290 VEQ524278:VEQ524290 VOM524278:VOM524290 VYI524278:VYI524290 WIE524278:WIE524290 WSA524278:WSA524290 FO589814:FO589826 PK589814:PK589826 ZG589814:ZG589826 AJC589814:AJC589826 ASY589814:ASY589826 BCU589814:BCU589826 BMQ589814:BMQ589826 BWM589814:BWM589826 CGI589814:CGI589826 CQE589814:CQE589826 DAA589814:DAA589826 DJW589814:DJW589826 DTS589814:DTS589826 EDO589814:EDO589826 ENK589814:ENK589826 EXG589814:EXG589826 FHC589814:FHC589826 FQY589814:FQY589826 GAU589814:GAU589826 GKQ589814:GKQ589826 GUM589814:GUM589826 HEI589814:HEI589826 HOE589814:HOE589826 HYA589814:HYA589826 IHW589814:IHW589826 IRS589814:IRS589826 JBO589814:JBO589826 JLK589814:JLK589826 JVG589814:JVG589826 KFC589814:KFC589826 KOY589814:KOY589826 KYU589814:KYU589826 LIQ589814:LIQ589826 LSM589814:LSM589826 MCI589814:MCI589826 MME589814:MME589826 MWA589814:MWA589826 NFW589814:NFW589826 NPS589814:NPS589826 NZO589814:NZO589826 OJK589814:OJK589826 OTG589814:OTG589826 PDC589814:PDC589826 PMY589814:PMY589826 PWU589814:PWU589826 QGQ589814:QGQ589826 QQM589814:QQM589826 RAI589814:RAI589826 RKE589814:RKE589826 RUA589814:RUA589826 SDW589814:SDW589826 SNS589814:SNS589826 SXO589814:SXO589826 THK589814:THK589826 TRG589814:TRG589826 UBC589814:UBC589826 UKY589814:UKY589826 UUU589814:UUU589826 VEQ589814:VEQ589826 VOM589814:VOM589826 VYI589814:VYI589826 WIE589814:WIE589826 WSA589814:WSA589826 FO655350:FO655362 PK655350:PK655362 ZG655350:ZG655362 AJC655350:AJC655362 ASY655350:ASY655362 BCU655350:BCU655362 BMQ655350:BMQ655362 BWM655350:BWM655362 CGI655350:CGI655362 CQE655350:CQE655362 DAA655350:DAA655362 DJW655350:DJW655362 DTS655350:DTS655362 EDO655350:EDO655362 ENK655350:ENK655362 EXG655350:EXG655362 FHC655350:FHC655362 FQY655350:FQY655362 GAU655350:GAU655362 GKQ655350:GKQ655362 GUM655350:GUM655362 HEI655350:HEI655362 HOE655350:HOE655362 HYA655350:HYA655362 IHW655350:IHW655362 IRS655350:IRS655362 JBO655350:JBO655362 JLK655350:JLK655362 JVG655350:JVG655362 KFC655350:KFC655362 KOY655350:KOY655362 KYU655350:KYU655362 LIQ655350:LIQ655362 LSM655350:LSM655362 MCI655350:MCI655362 MME655350:MME655362 MWA655350:MWA655362 NFW655350:NFW655362 NPS655350:NPS655362 NZO655350:NZO655362 OJK655350:OJK655362 OTG655350:OTG655362 PDC655350:PDC655362 PMY655350:PMY655362 PWU655350:PWU655362 QGQ655350:QGQ655362 QQM655350:QQM655362 RAI655350:RAI655362 RKE655350:RKE655362 RUA655350:RUA655362 SDW655350:SDW655362 SNS655350:SNS655362 SXO655350:SXO655362 THK655350:THK655362 TRG655350:TRG655362 UBC655350:UBC655362 UKY655350:UKY655362 UUU655350:UUU655362 VEQ655350:VEQ655362 VOM655350:VOM655362 VYI655350:VYI655362 WIE655350:WIE655362 WSA655350:WSA655362 FO720886:FO720898 PK720886:PK720898 ZG720886:ZG720898 AJC720886:AJC720898 ASY720886:ASY720898 BCU720886:BCU720898 BMQ720886:BMQ720898 BWM720886:BWM720898 CGI720886:CGI720898 CQE720886:CQE720898 DAA720886:DAA720898 DJW720886:DJW720898 DTS720886:DTS720898 EDO720886:EDO720898 ENK720886:ENK720898 EXG720886:EXG720898 FHC720886:FHC720898 FQY720886:FQY720898 GAU720886:GAU720898 GKQ720886:GKQ720898 GUM720886:GUM720898 HEI720886:HEI720898 HOE720886:HOE720898 HYA720886:HYA720898 IHW720886:IHW720898 IRS720886:IRS720898 JBO720886:JBO720898 JLK720886:JLK720898 JVG720886:JVG720898 KFC720886:KFC720898 KOY720886:KOY720898 KYU720886:KYU720898 LIQ720886:LIQ720898 LSM720886:LSM720898 MCI720886:MCI720898 MME720886:MME720898 MWA720886:MWA720898 NFW720886:NFW720898 NPS720886:NPS720898 NZO720886:NZO720898 OJK720886:OJK720898 OTG720886:OTG720898 PDC720886:PDC720898 PMY720886:PMY720898 PWU720886:PWU720898 QGQ720886:QGQ720898 QQM720886:QQM720898 RAI720886:RAI720898 RKE720886:RKE720898 RUA720886:RUA720898 SDW720886:SDW720898 SNS720886:SNS720898 SXO720886:SXO720898 THK720886:THK720898 TRG720886:TRG720898 UBC720886:UBC720898 UKY720886:UKY720898 UUU720886:UUU720898 VEQ720886:VEQ720898 VOM720886:VOM720898 VYI720886:VYI720898 WIE720886:WIE720898 WSA720886:WSA720898 FO786422:FO786434 PK786422:PK786434 ZG786422:ZG786434 AJC786422:AJC786434 ASY786422:ASY786434 BCU786422:BCU786434 BMQ786422:BMQ786434 BWM786422:BWM786434 CGI786422:CGI786434 CQE786422:CQE786434 DAA786422:DAA786434 DJW786422:DJW786434 DTS786422:DTS786434 EDO786422:EDO786434 ENK786422:ENK786434 EXG786422:EXG786434 FHC786422:FHC786434 FQY786422:FQY786434 GAU786422:GAU786434 GKQ786422:GKQ786434 GUM786422:GUM786434 HEI786422:HEI786434 HOE786422:HOE786434 HYA786422:HYA786434 IHW786422:IHW786434 IRS786422:IRS786434 JBO786422:JBO786434 JLK786422:JLK786434 JVG786422:JVG786434 KFC786422:KFC786434 KOY786422:KOY786434 KYU786422:KYU786434 LIQ786422:LIQ786434 LSM786422:LSM786434 MCI786422:MCI786434 MME786422:MME786434 MWA786422:MWA786434 NFW786422:NFW786434 NPS786422:NPS786434 NZO786422:NZO786434 OJK786422:OJK786434 OTG786422:OTG786434 PDC786422:PDC786434 PMY786422:PMY786434 PWU786422:PWU786434 QGQ786422:QGQ786434 QQM786422:QQM786434 RAI786422:RAI786434 RKE786422:RKE786434 RUA786422:RUA786434 SDW786422:SDW786434 SNS786422:SNS786434 SXO786422:SXO786434 THK786422:THK786434 TRG786422:TRG786434 UBC786422:UBC786434 UKY786422:UKY786434 UUU786422:UUU786434 VEQ786422:VEQ786434 VOM786422:VOM786434 VYI786422:VYI786434 WIE786422:WIE786434 WSA786422:WSA786434 FO851958:FO851970 PK851958:PK851970 ZG851958:ZG851970 AJC851958:AJC851970 ASY851958:ASY851970 BCU851958:BCU851970 BMQ851958:BMQ851970 BWM851958:BWM851970 CGI851958:CGI851970 CQE851958:CQE851970 DAA851958:DAA851970 DJW851958:DJW851970 DTS851958:DTS851970 EDO851958:EDO851970 ENK851958:ENK851970 EXG851958:EXG851970 FHC851958:FHC851970 FQY851958:FQY851970 GAU851958:GAU851970 GKQ851958:GKQ851970 GUM851958:GUM851970 HEI851958:HEI851970 HOE851958:HOE851970 HYA851958:HYA851970 IHW851958:IHW851970 IRS851958:IRS851970 JBO851958:JBO851970 JLK851958:JLK851970 JVG851958:JVG851970 KFC851958:KFC851970 KOY851958:KOY851970 KYU851958:KYU851970 LIQ851958:LIQ851970 LSM851958:LSM851970 MCI851958:MCI851970 MME851958:MME851970 MWA851958:MWA851970 NFW851958:NFW851970 NPS851958:NPS851970 NZO851958:NZO851970 OJK851958:OJK851970 OTG851958:OTG851970 PDC851958:PDC851970 PMY851958:PMY851970 PWU851958:PWU851970 QGQ851958:QGQ851970 QQM851958:QQM851970 RAI851958:RAI851970 RKE851958:RKE851970 RUA851958:RUA851970 SDW851958:SDW851970 SNS851958:SNS851970 SXO851958:SXO851970 THK851958:THK851970 TRG851958:TRG851970 UBC851958:UBC851970 UKY851958:UKY851970 UUU851958:UUU851970 VEQ851958:VEQ851970 VOM851958:VOM851970 VYI851958:VYI851970 WIE851958:WIE851970 WSA851958:WSA851970 FO917494:FO917506 PK917494:PK917506 ZG917494:ZG917506 AJC917494:AJC917506 ASY917494:ASY917506 BCU917494:BCU917506 BMQ917494:BMQ917506 BWM917494:BWM917506 CGI917494:CGI917506 CQE917494:CQE917506 DAA917494:DAA917506 DJW917494:DJW917506 DTS917494:DTS917506 EDO917494:EDO917506 ENK917494:ENK917506 EXG917494:EXG917506 FHC917494:FHC917506 FQY917494:FQY917506 GAU917494:GAU917506 GKQ917494:GKQ917506 GUM917494:GUM917506 HEI917494:HEI917506 HOE917494:HOE917506 HYA917494:HYA917506 IHW917494:IHW917506 IRS917494:IRS917506 JBO917494:JBO917506 JLK917494:JLK917506 JVG917494:JVG917506 KFC917494:KFC917506 KOY917494:KOY917506 KYU917494:KYU917506 LIQ917494:LIQ917506 LSM917494:LSM917506 MCI917494:MCI917506 MME917494:MME917506 MWA917494:MWA917506 NFW917494:NFW917506 NPS917494:NPS917506 NZO917494:NZO917506 OJK917494:OJK917506 OTG917494:OTG917506 PDC917494:PDC917506 PMY917494:PMY917506 PWU917494:PWU917506 QGQ917494:QGQ917506 QQM917494:QQM917506 RAI917494:RAI917506 RKE917494:RKE917506 RUA917494:RUA917506 SDW917494:SDW917506 SNS917494:SNS917506 SXO917494:SXO917506 THK917494:THK917506 TRG917494:TRG917506 UBC917494:UBC917506 UKY917494:UKY917506 UUU917494:UUU917506 VEQ917494:VEQ917506 VOM917494:VOM917506 VYI917494:VYI917506 WIE917494:WIE917506 WSA917494:WSA917506 FO983030:FO983042 PK983030:PK983042 ZG983030:ZG983042 AJC983030:AJC983042 ASY983030:ASY983042 BCU983030:BCU983042 BMQ983030:BMQ983042 BWM983030:BWM983042 CGI983030:CGI983042 CQE983030:CQE983042 DAA983030:DAA983042 DJW983030:DJW983042 DTS983030:DTS983042 EDO983030:EDO983042 ENK983030:ENK983042 EXG983030:EXG983042 FHC983030:FHC983042 FQY983030:FQY983042 GAU983030:GAU983042 GKQ983030:GKQ983042 GUM983030:GUM983042 HEI983030:HEI983042 HOE983030:HOE983042 HYA983030:HYA983042 IHW983030:IHW983042 IRS983030:IRS983042 JBO983030:JBO983042 JLK983030:JLK983042 JVG983030:JVG983042 KFC983030:KFC983042 KOY983030:KOY983042 KYU983030:KYU983042 LIQ983030:LIQ983042 LSM983030:LSM983042 MCI983030:MCI983042 MME983030:MME983042 MWA983030:MWA983042 NFW983030:NFW983042 NPS983030:NPS983042 NZO983030:NZO983042 OJK983030:OJK983042 OTG983030:OTG983042 PDC983030:PDC983042 PMY983030:PMY983042 PWU983030:PWU983042 QGQ983030:QGQ983042 QQM983030:QQM983042 RAI983030:RAI983042 RKE983030:RKE983042 RUA983030:RUA983042 SDW983030:SDW983042 SNS983030:SNS983042 SXO983030:SXO983042 THK983030:THK983042 TRG983030:TRG983042 UBC983030:UBC983042 UKY983030:UKY983042 UUU983030:UUU983042 VEQ983030:VEQ983042 VOM983030:VOM983042 VYI983030:VYI983042 WIE983030:WIE983042 WSA983030:WSA983042 FO65364:FO65524 PK65364:PK65524 ZG65364:ZG65524 AJC65364:AJC65524 ASY65364:ASY65524 BCU65364:BCU65524 BMQ65364:BMQ65524 BWM65364:BWM65524 CGI65364:CGI65524 CQE65364:CQE65524 DAA65364:DAA65524 DJW65364:DJW65524 DTS65364:DTS65524 EDO65364:EDO65524 ENK65364:ENK65524 EXG65364:EXG65524 FHC65364:FHC65524 FQY65364:FQY65524 GAU65364:GAU65524 GKQ65364:GKQ65524 GUM65364:GUM65524 HEI65364:HEI65524 HOE65364:HOE65524 HYA65364:HYA65524 IHW65364:IHW65524 IRS65364:IRS65524 JBO65364:JBO65524 JLK65364:JLK65524 JVG65364:JVG65524 KFC65364:KFC65524 KOY65364:KOY65524 KYU65364:KYU65524 LIQ65364:LIQ65524 LSM65364:LSM65524 MCI65364:MCI65524 MME65364:MME65524 MWA65364:MWA65524 NFW65364:NFW65524 NPS65364:NPS65524 NZO65364:NZO65524 OJK65364:OJK65524 OTG65364:OTG65524 PDC65364:PDC65524 PMY65364:PMY65524 PWU65364:PWU65524 QGQ65364:QGQ65524 QQM65364:QQM65524 RAI65364:RAI65524 RKE65364:RKE65524 RUA65364:RUA65524 SDW65364:SDW65524 SNS65364:SNS65524 SXO65364:SXO65524 THK65364:THK65524 TRG65364:TRG65524 UBC65364:UBC65524 UKY65364:UKY65524 UUU65364:UUU65524 VEQ65364:VEQ65524 VOM65364:VOM65524 VYI65364:VYI65524 WIE65364:WIE65524 WSA65364:WSA65524 FO130900:FO131060 PK130900:PK131060 ZG130900:ZG131060 AJC130900:AJC131060 ASY130900:ASY131060 BCU130900:BCU131060 BMQ130900:BMQ131060 BWM130900:BWM131060 CGI130900:CGI131060 CQE130900:CQE131060 DAA130900:DAA131060 DJW130900:DJW131060 DTS130900:DTS131060 EDO130900:EDO131060 ENK130900:ENK131060 EXG130900:EXG131060 FHC130900:FHC131060 FQY130900:FQY131060 GAU130900:GAU131060 GKQ130900:GKQ131060 GUM130900:GUM131060 HEI130900:HEI131060 HOE130900:HOE131060 HYA130900:HYA131060 IHW130900:IHW131060 IRS130900:IRS131060 JBO130900:JBO131060 JLK130900:JLK131060 JVG130900:JVG131060 KFC130900:KFC131060 KOY130900:KOY131060 KYU130900:KYU131060 LIQ130900:LIQ131060 LSM130900:LSM131060 MCI130900:MCI131060 MME130900:MME131060 MWA130900:MWA131060 NFW130900:NFW131060 NPS130900:NPS131060 NZO130900:NZO131060 OJK130900:OJK131060 OTG130900:OTG131060 PDC130900:PDC131060 PMY130900:PMY131060 PWU130900:PWU131060 QGQ130900:QGQ131060 QQM130900:QQM131060 RAI130900:RAI131060 RKE130900:RKE131060 RUA130900:RUA131060 SDW130900:SDW131060 SNS130900:SNS131060 SXO130900:SXO131060 THK130900:THK131060 TRG130900:TRG131060 UBC130900:UBC131060 UKY130900:UKY131060 UUU130900:UUU131060 VEQ130900:VEQ131060 VOM130900:VOM131060 VYI130900:VYI131060 WIE130900:WIE131060 WSA130900:WSA131060 FO196436:FO196596 PK196436:PK196596 ZG196436:ZG196596 AJC196436:AJC196596 ASY196436:ASY196596 BCU196436:BCU196596 BMQ196436:BMQ196596 BWM196436:BWM196596 CGI196436:CGI196596 CQE196436:CQE196596 DAA196436:DAA196596 DJW196436:DJW196596 DTS196436:DTS196596 EDO196436:EDO196596 ENK196436:ENK196596 EXG196436:EXG196596 FHC196436:FHC196596 FQY196436:FQY196596 GAU196436:GAU196596 GKQ196436:GKQ196596 GUM196436:GUM196596 HEI196436:HEI196596 HOE196436:HOE196596 HYA196436:HYA196596 IHW196436:IHW196596 IRS196436:IRS196596 JBO196436:JBO196596 JLK196436:JLK196596 JVG196436:JVG196596 KFC196436:KFC196596 KOY196436:KOY196596 KYU196436:KYU196596 LIQ196436:LIQ196596 LSM196436:LSM196596 MCI196436:MCI196596 MME196436:MME196596 MWA196436:MWA196596 NFW196436:NFW196596 NPS196436:NPS196596 NZO196436:NZO196596 OJK196436:OJK196596 OTG196436:OTG196596 PDC196436:PDC196596 PMY196436:PMY196596 PWU196436:PWU196596 QGQ196436:QGQ196596 QQM196436:QQM196596 RAI196436:RAI196596 RKE196436:RKE196596 RUA196436:RUA196596 SDW196436:SDW196596 SNS196436:SNS196596 SXO196436:SXO196596 THK196436:THK196596 TRG196436:TRG196596 UBC196436:UBC196596 UKY196436:UKY196596 UUU196436:UUU196596 VEQ196436:VEQ196596 VOM196436:VOM196596 VYI196436:VYI196596 WIE196436:WIE196596 WSA196436:WSA196596 FO261972:FO262132 PK261972:PK262132 ZG261972:ZG262132 AJC261972:AJC262132 ASY261972:ASY262132 BCU261972:BCU262132 BMQ261972:BMQ262132 BWM261972:BWM262132 CGI261972:CGI262132 CQE261972:CQE262132 DAA261972:DAA262132 DJW261972:DJW262132 DTS261972:DTS262132 EDO261972:EDO262132 ENK261972:ENK262132 EXG261972:EXG262132 FHC261972:FHC262132 FQY261972:FQY262132 GAU261972:GAU262132 GKQ261972:GKQ262132 GUM261972:GUM262132 HEI261972:HEI262132 HOE261972:HOE262132 HYA261972:HYA262132 IHW261972:IHW262132 IRS261972:IRS262132 JBO261972:JBO262132 JLK261972:JLK262132 JVG261972:JVG262132 KFC261972:KFC262132 KOY261972:KOY262132 KYU261972:KYU262132 LIQ261972:LIQ262132 LSM261972:LSM262132 MCI261972:MCI262132 MME261972:MME262132 MWA261972:MWA262132 NFW261972:NFW262132 NPS261972:NPS262132 NZO261972:NZO262132 OJK261972:OJK262132 OTG261972:OTG262132 PDC261972:PDC262132 PMY261972:PMY262132 PWU261972:PWU262132 QGQ261972:QGQ262132 QQM261972:QQM262132 RAI261972:RAI262132 RKE261972:RKE262132 RUA261972:RUA262132 SDW261972:SDW262132 SNS261972:SNS262132 SXO261972:SXO262132 THK261972:THK262132 TRG261972:TRG262132 UBC261972:UBC262132 UKY261972:UKY262132 UUU261972:UUU262132 VEQ261972:VEQ262132 VOM261972:VOM262132 VYI261972:VYI262132 WIE261972:WIE262132 WSA261972:WSA262132 FO327508:FO327668 PK327508:PK327668 ZG327508:ZG327668 AJC327508:AJC327668 ASY327508:ASY327668 BCU327508:BCU327668 BMQ327508:BMQ327668 BWM327508:BWM327668 CGI327508:CGI327668 CQE327508:CQE327668 DAA327508:DAA327668 DJW327508:DJW327668 DTS327508:DTS327668 EDO327508:EDO327668 ENK327508:ENK327668 EXG327508:EXG327668 FHC327508:FHC327668 FQY327508:FQY327668 GAU327508:GAU327668 GKQ327508:GKQ327668 GUM327508:GUM327668 HEI327508:HEI327668 HOE327508:HOE327668 HYA327508:HYA327668 IHW327508:IHW327668 IRS327508:IRS327668 JBO327508:JBO327668 JLK327508:JLK327668 JVG327508:JVG327668 KFC327508:KFC327668 KOY327508:KOY327668 KYU327508:KYU327668 LIQ327508:LIQ327668 LSM327508:LSM327668 MCI327508:MCI327668 MME327508:MME327668 MWA327508:MWA327668 NFW327508:NFW327668 NPS327508:NPS327668 NZO327508:NZO327668 OJK327508:OJK327668 OTG327508:OTG327668 PDC327508:PDC327668 PMY327508:PMY327668 PWU327508:PWU327668 QGQ327508:QGQ327668 QQM327508:QQM327668 RAI327508:RAI327668 RKE327508:RKE327668 RUA327508:RUA327668 SDW327508:SDW327668 SNS327508:SNS327668 SXO327508:SXO327668 THK327508:THK327668 TRG327508:TRG327668 UBC327508:UBC327668 UKY327508:UKY327668 UUU327508:UUU327668 VEQ327508:VEQ327668 VOM327508:VOM327668 VYI327508:VYI327668 WIE327508:WIE327668 WSA327508:WSA327668 FO393044:FO393204 PK393044:PK393204 ZG393044:ZG393204 AJC393044:AJC393204 ASY393044:ASY393204 BCU393044:BCU393204 BMQ393044:BMQ393204 BWM393044:BWM393204 CGI393044:CGI393204 CQE393044:CQE393204 DAA393044:DAA393204 DJW393044:DJW393204 DTS393044:DTS393204 EDO393044:EDO393204 ENK393044:ENK393204 EXG393044:EXG393204 FHC393044:FHC393204 FQY393044:FQY393204 GAU393044:GAU393204 GKQ393044:GKQ393204 GUM393044:GUM393204 HEI393044:HEI393204 HOE393044:HOE393204 HYA393044:HYA393204 IHW393044:IHW393204 IRS393044:IRS393204 JBO393044:JBO393204 JLK393044:JLK393204 JVG393044:JVG393204 KFC393044:KFC393204 KOY393044:KOY393204 KYU393044:KYU393204 LIQ393044:LIQ393204 LSM393044:LSM393204 MCI393044:MCI393204 MME393044:MME393204 MWA393044:MWA393204 NFW393044:NFW393204 NPS393044:NPS393204 NZO393044:NZO393204 OJK393044:OJK393204 OTG393044:OTG393204 PDC393044:PDC393204 PMY393044:PMY393204 PWU393044:PWU393204 QGQ393044:QGQ393204 QQM393044:QQM393204 RAI393044:RAI393204 RKE393044:RKE393204 RUA393044:RUA393204 SDW393044:SDW393204 SNS393044:SNS393204 SXO393044:SXO393204 THK393044:THK393204 TRG393044:TRG393204 UBC393044:UBC393204 UKY393044:UKY393204 UUU393044:UUU393204 VEQ393044:VEQ393204 VOM393044:VOM393204 VYI393044:VYI393204 WIE393044:WIE393204 WSA393044:WSA393204 FO458580:FO458740 PK458580:PK458740 ZG458580:ZG458740 AJC458580:AJC458740 ASY458580:ASY458740 BCU458580:BCU458740 BMQ458580:BMQ458740 BWM458580:BWM458740 CGI458580:CGI458740 CQE458580:CQE458740 DAA458580:DAA458740 DJW458580:DJW458740 DTS458580:DTS458740 EDO458580:EDO458740 ENK458580:ENK458740 EXG458580:EXG458740 FHC458580:FHC458740 FQY458580:FQY458740 GAU458580:GAU458740 GKQ458580:GKQ458740 GUM458580:GUM458740 HEI458580:HEI458740 HOE458580:HOE458740 HYA458580:HYA458740 IHW458580:IHW458740 IRS458580:IRS458740 JBO458580:JBO458740 JLK458580:JLK458740 JVG458580:JVG458740 KFC458580:KFC458740 KOY458580:KOY458740 KYU458580:KYU458740 LIQ458580:LIQ458740 LSM458580:LSM458740 MCI458580:MCI458740 MME458580:MME458740 MWA458580:MWA458740 NFW458580:NFW458740 NPS458580:NPS458740 NZO458580:NZO458740 OJK458580:OJK458740 OTG458580:OTG458740 PDC458580:PDC458740 PMY458580:PMY458740 PWU458580:PWU458740 QGQ458580:QGQ458740 QQM458580:QQM458740 RAI458580:RAI458740 RKE458580:RKE458740 RUA458580:RUA458740 SDW458580:SDW458740 SNS458580:SNS458740 SXO458580:SXO458740 THK458580:THK458740 TRG458580:TRG458740 UBC458580:UBC458740 UKY458580:UKY458740 UUU458580:UUU458740 VEQ458580:VEQ458740 VOM458580:VOM458740 VYI458580:VYI458740 WIE458580:WIE458740 WSA458580:WSA458740 FO524116:FO524276 PK524116:PK524276 ZG524116:ZG524276 AJC524116:AJC524276 ASY524116:ASY524276 BCU524116:BCU524276 BMQ524116:BMQ524276 BWM524116:BWM524276 CGI524116:CGI524276 CQE524116:CQE524276 DAA524116:DAA524276 DJW524116:DJW524276 DTS524116:DTS524276 EDO524116:EDO524276 ENK524116:ENK524276 EXG524116:EXG524276 FHC524116:FHC524276 FQY524116:FQY524276 GAU524116:GAU524276 GKQ524116:GKQ524276 GUM524116:GUM524276 HEI524116:HEI524276 HOE524116:HOE524276 HYA524116:HYA524276 IHW524116:IHW524276 IRS524116:IRS524276 JBO524116:JBO524276 JLK524116:JLK524276 JVG524116:JVG524276 KFC524116:KFC524276 KOY524116:KOY524276 KYU524116:KYU524276 LIQ524116:LIQ524276 LSM524116:LSM524276 MCI524116:MCI524276 MME524116:MME524276 MWA524116:MWA524276 NFW524116:NFW524276 NPS524116:NPS524276 NZO524116:NZO524276 OJK524116:OJK524276 OTG524116:OTG524276 PDC524116:PDC524276 PMY524116:PMY524276 PWU524116:PWU524276 QGQ524116:QGQ524276 QQM524116:QQM524276 RAI524116:RAI524276 RKE524116:RKE524276 RUA524116:RUA524276 SDW524116:SDW524276 SNS524116:SNS524276 SXO524116:SXO524276 THK524116:THK524276 TRG524116:TRG524276 UBC524116:UBC524276 UKY524116:UKY524276 UUU524116:UUU524276 VEQ524116:VEQ524276 VOM524116:VOM524276 VYI524116:VYI524276 WIE524116:WIE524276 WSA524116:WSA524276 FO589652:FO589812 PK589652:PK589812 ZG589652:ZG589812 AJC589652:AJC589812 ASY589652:ASY589812 BCU589652:BCU589812 BMQ589652:BMQ589812 BWM589652:BWM589812 CGI589652:CGI589812 CQE589652:CQE589812 DAA589652:DAA589812 DJW589652:DJW589812 DTS589652:DTS589812 EDO589652:EDO589812 ENK589652:ENK589812 EXG589652:EXG589812 FHC589652:FHC589812 FQY589652:FQY589812 GAU589652:GAU589812 GKQ589652:GKQ589812 GUM589652:GUM589812 HEI589652:HEI589812 HOE589652:HOE589812 HYA589652:HYA589812 IHW589652:IHW589812 IRS589652:IRS589812 JBO589652:JBO589812 JLK589652:JLK589812 JVG589652:JVG589812 KFC589652:KFC589812 KOY589652:KOY589812 KYU589652:KYU589812 LIQ589652:LIQ589812 LSM589652:LSM589812 MCI589652:MCI589812 MME589652:MME589812 MWA589652:MWA589812 NFW589652:NFW589812 NPS589652:NPS589812 NZO589652:NZO589812 OJK589652:OJK589812 OTG589652:OTG589812 PDC589652:PDC589812 PMY589652:PMY589812 PWU589652:PWU589812 QGQ589652:QGQ589812 QQM589652:QQM589812 RAI589652:RAI589812 RKE589652:RKE589812 RUA589652:RUA589812 SDW589652:SDW589812 SNS589652:SNS589812 SXO589652:SXO589812 THK589652:THK589812 TRG589652:TRG589812 UBC589652:UBC589812 UKY589652:UKY589812 UUU589652:UUU589812 VEQ589652:VEQ589812 VOM589652:VOM589812 VYI589652:VYI589812 WIE589652:WIE589812 WSA589652:WSA589812 FO655188:FO655348 PK655188:PK655348 ZG655188:ZG655348 AJC655188:AJC655348 ASY655188:ASY655348 BCU655188:BCU655348 BMQ655188:BMQ655348 BWM655188:BWM655348 CGI655188:CGI655348 CQE655188:CQE655348 DAA655188:DAA655348 DJW655188:DJW655348 DTS655188:DTS655348 EDO655188:EDO655348 ENK655188:ENK655348 EXG655188:EXG655348 FHC655188:FHC655348 FQY655188:FQY655348 GAU655188:GAU655348 GKQ655188:GKQ655348 GUM655188:GUM655348 HEI655188:HEI655348 HOE655188:HOE655348 HYA655188:HYA655348 IHW655188:IHW655348 IRS655188:IRS655348 JBO655188:JBO655348 JLK655188:JLK655348 JVG655188:JVG655348 KFC655188:KFC655348 KOY655188:KOY655348 KYU655188:KYU655348 LIQ655188:LIQ655348 LSM655188:LSM655348 MCI655188:MCI655348 MME655188:MME655348 MWA655188:MWA655348 NFW655188:NFW655348 NPS655188:NPS655348 NZO655188:NZO655348 OJK655188:OJK655348 OTG655188:OTG655348 PDC655188:PDC655348 PMY655188:PMY655348 PWU655188:PWU655348 QGQ655188:QGQ655348 QQM655188:QQM655348 RAI655188:RAI655348 RKE655188:RKE655348 RUA655188:RUA655348 SDW655188:SDW655348 SNS655188:SNS655348 SXO655188:SXO655348 THK655188:THK655348 TRG655188:TRG655348 UBC655188:UBC655348 UKY655188:UKY655348 UUU655188:UUU655348 VEQ655188:VEQ655348 VOM655188:VOM655348 VYI655188:VYI655348 WIE655188:WIE655348 WSA655188:WSA655348 FO720724:FO720884 PK720724:PK720884 ZG720724:ZG720884 AJC720724:AJC720884 ASY720724:ASY720884 BCU720724:BCU720884 BMQ720724:BMQ720884 BWM720724:BWM720884 CGI720724:CGI720884 CQE720724:CQE720884 DAA720724:DAA720884 DJW720724:DJW720884 DTS720724:DTS720884 EDO720724:EDO720884 ENK720724:ENK720884 EXG720724:EXG720884 FHC720724:FHC720884 FQY720724:FQY720884 GAU720724:GAU720884 GKQ720724:GKQ720884 GUM720724:GUM720884 HEI720724:HEI720884 HOE720724:HOE720884 HYA720724:HYA720884 IHW720724:IHW720884 IRS720724:IRS720884 JBO720724:JBO720884 JLK720724:JLK720884 JVG720724:JVG720884 KFC720724:KFC720884 KOY720724:KOY720884 KYU720724:KYU720884 LIQ720724:LIQ720884 LSM720724:LSM720884 MCI720724:MCI720884 MME720724:MME720884 MWA720724:MWA720884 NFW720724:NFW720884 NPS720724:NPS720884 NZO720724:NZO720884 OJK720724:OJK720884 OTG720724:OTG720884 PDC720724:PDC720884 PMY720724:PMY720884 PWU720724:PWU720884 QGQ720724:QGQ720884 QQM720724:QQM720884 RAI720724:RAI720884 RKE720724:RKE720884 RUA720724:RUA720884 SDW720724:SDW720884 SNS720724:SNS720884 SXO720724:SXO720884 THK720724:THK720884 TRG720724:TRG720884 UBC720724:UBC720884 UKY720724:UKY720884 UUU720724:UUU720884 VEQ720724:VEQ720884 VOM720724:VOM720884 VYI720724:VYI720884 WIE720724:WIE720884 WSA720724:WSA720884 FO786260:FO786420 PK786260:PK786420 ZG786260:ZG786420 AJC786260:AJC786420 ASY786260:ASY786420 BCU786260:BCU786420 BMQ786260:BMQ786420 BWM786260:BWM786420 CGI786260:CGI786420 CQE786260:CQE786420 DAA786260:DAA786420 DJW786260:DJW786420 DTS786260:DTS786420 EDO786260:EDO786420 ENK786260:ENK786420 EXG786260:EXG786420 FHC786260:FHC786420 FQY786260:FQY786420 GAU786260:GAU786420 GKQ786260:GKQ786420 GUM786260:GUM786420 HEI786260:HEI786420 HOE786260:HOE786420 HYA786260:HYA786420 IHW786260:IHW786420 IRS786260:IRS786420 JBO786260:JBO786420 JLK786260:JLK786420 JVG786260:JVG786420 KFC786260:KFC786420 KOY786260:KOY786420 KYU786260:KYU786420 LIQ786260:LIQ786420 LSM786260:LSM786420 MCI786260:MCI786420 MME786260:MME786420 MWA786260:MWA786420 NFW786260:NFW786420 NPS786260:NPS786420 NZO786260:NZO786420 OJK786260:OJK786420 OTG786260:OTG786420 PDC786260:PDC786420 PMY786260:PMY786420 PWU786260:PWU786420 QGQ786260:QGQ786420 QQM786260:QQM786420 RAI786260:RAI786420 RKE786260:RKE786420 RUA786260:RUA786420 SDW786260:SDW786420 SNS786260:SNS786420 SXO786260:SXO786420 THK786260:THK786420 TRG786260:TRG786420 UBC786260:UBC786420 UKY786260:UKY786420 UUU786260:UUU786420 VEQ786260:VEQ786420 VOM786260:VOM786420 VYI786260:VYI786420 WIE786260:WIE786420 WSA786260:WSA786420 FO851796:FO851956 PK851796:PK851956 ZG851796:ZG851956 AJC851796:AJC851956 ASY851796:ASY851956 BCU851796:BCU851956 BMQ851796:BMQ851956 BWM851796:BWM851956 CGI851796:CGI851956 CQE851796:CQE851956 DAA851796:DAA851956 DJW851796:DJW851956 DTS851796:DTS851956 EDO851796:EDO851956 ENK851796:ENK851956 EXG851796:EXG851956 FHC851796:FHC851956 FQY851796:FQY851956 GAU851796:GAU851956 GKQ851796:GKQ851956 GUM851796:GUM851956 HEI851796:HEI851956 HOE851796:HOE851956 HYA851796:HYA851956 IHW851796:IHW851956 IRS851796:IRS851956 JBO851796:JBO851956 JLK851796:JLK851956 JVG851796:JVG851956 KFC851796:KFC851956 KOY851796:KOY851956 KYU851796:KYU851956 LIQ851796:LIQ851956 LSM851796:LSM851956 MCI851796:MCI851956 MME851796:MME851956 MWA851796:MWA851956 NFW851796:NFW851956 NPS851796:NPS851956 NZO851796:NZO851956 OJK851796:OJK851956 OTG851796:OTG851956 PDC851796:PDC851956 PMY851796:PMY851956 PWU851796:PWU851956 QGQ851796:QGQ851956 QQM851796:QQM851956 RAI851796:RAI851956 RKE851796:RKE851956 RUA851796:RUA851956 SDW851796:SDW851956 SNS851796:SNS851956 SXO851796:SXO851956 THK851796:THK851956 TRG851796:TRG851956 UBC851796:UBC851956 UKY851796:UKY851956 UUU851796:UUU851956 VEQ851796:VEQ851956 VOM851796:VOM851956 VYI851796:VYI851956 WIE851796:WIE851956 WSA851796:WSA851956 FO917332:FO917492 PK917332:PK917492 ZG917332:ZG917492 AJC917332:AJC917492 ASY917332:ASY917492 BCU917332:BCU917492 BMQ917332:BMQ917492 BWM917332:BWM917492 CGI917332:CGI917492 CQE917332:CQE917492 DAA917332:DAA917492 DJW917332:DJW917492 DTS917332:DTS917492 EDO917332:EDO917492 ENK917332:ENK917492 EXG917332:EXG917492 FHC917332:FHC917492 FQY917332:FQY917492 GAU917332:GAU917492 GKQ917332:GKQ917492 GUM917332:GUM917492 HEI917332:HEI917492 HOE917332:HOE917492 HYA917332:HYA917492 IHW917332:IHW917492 IRS917332:IRS917492 JBO917332:JBO917492 JLK917332:JLK917492 JVG917332:JVG917492 KFC917332:KFC917492 KOY917332:KOY917492 KYU917332:KYU917492 LIQ917332:LIQ917492 LSM917332:LSM917492 MCI917332:MCI917492 MME917332:MME917492 MWA917332:MWA917492 NFW917332:NFW917492 NPS917332:NPS917492 NZO917332:NZO917492 OJK917332:OJK917492 OTG917332:OTG917492 PDC917332:PDC917492 PMY917332:PMY917492 PWU917332:PWU917492 QGQ917332:QGQ917492 QQM917332:QQM917492 RAI917332:RAI917492 RKE917332:RKE917492 RUA917332:RUA917492 SDW917332:SDW917492 SNS917332:SNS917492 SXO917332:SXO917492 THK917332:THK917492 TRG917332:TRG917492 UBC917332:UBC917492 UKY917332:UKY917492 UUU917332:UUU917492 VEQ917332:VEQ917492 VOM917332:VOM917492 VYI917332:VYI917492 WIE917332:WIE917492 WSA917332:WSA917492 FO982868:FO983028 PK982868:PK983028 ZG982868:ZG983028 AJC982868:AJC983028 ASY982868:ASY983028 BCU982868:BCU983028 BMQ982868:BMQ983028 BWM982868:BWM983028 CGI982868:CGI983028 CQE982868:CQE983028 DAA982868:DAA983028 DJW982868:DJW983028 DTS982868:DTS983028 EDO982868:EDO983028 ENK982868:ENK983028 EXG982868:EXG983028 FHC982868:FHC983028 FQY982868:FQY983028 GAU982868:GAU983028 GKQ982868:GKQ983028 GUM982868:GUM983028 HEI982868:HEI983028 HOE982868:HOE983028 HYA982868:HYA983028 IHW982868:IHW983028 IRS982868:IRS983028 JBO982868:JBO983028 JLK982868:JLK983028 JVG982868:JVG983028 KFC982868:KFC983028 KOY982868:KOY983028 KYU982868:KYU983028 LIQ982868:LIQ983028 LSM982868:LSM983028 MCI982868:MCI983028 MME982868:MME983028 MWA982868:MWA983028 NFW982868:NFW983028 NPS982868:NPS983028 NZO982868:NZO983028 OJK982868:OJK983028 OTG982868:OTG983028 PDC982868:PDC983028 PMY982868:PMY983028 PWU982868:PWU983028 QGQ982868:QGQ983028 QQM982868:QQM983028 RAI982868:RAI983028 RKE982868:RKE983028 RUA982868:RUA983028 SDW982868:SDW983028 SNS982868:SNS983028 SXO982868:SXO983028 THK982868:THK983028 TRG982868:TRG983028 UBC982868:UBC983028 UKY982868:UKY983028 UUU982868:UUU983028 VEQ982868:VEQ983028 VOM982868:VOM983028 VYI982868:VYI983028 WIE982868:WIE983028 WSA982868:WSA983028 G65526:G65538 G131062:G131074 G196598:G196610 G262134:G262146 G327670:G327682 G393206:G393218 G458742:G458754 G524278:G524290 G589814:G589826 G655350:G655362 G720886:G720898 G786422:G786434 G851958:G851970 G917494:G917506 G983030:G983042 G65364:G65524 G130900:G131060 G196436:G196596 G261972:G262132 G327508:G327668 G393044:G393204 G458580:G458740 G524116:G524276 G589652:G589812 G655188:G655348 G720724:G720884 G786260:G786420 G851796:G851956 G917332:G917492 G982868:G983028 FO12:FO164 PK12:PK164 ZG12:ZG164 AJC12:AJC164 ASY12:ASY164 BCU12:BCU164 BMQ12:BMQ164 BWM12:BWM164 CGI12:CGI164 CQE12:CQE164 DAA12:DAA164 DJW12:DJW164 DTS12:DTS164 EDO12:EDO164 ENK12:ENK164 EXG12:EXG164 FHC12:FHC164 FQY12:FQY164 GAU12:GAU164 GKQ12:GKQ164 GUM12:GUM164 HEI12:HEI164 HOE12:HOE164 HYA12:HYA164 IHW12:IHW164 IRS12:IRS164 JBO12:JBO164 JLK12:JLK164 JVG12:JVG164 KFC12:KFC164 KOY12:KOY164 KYU12:KYU164 LIQ12:LIQ164 LSM12:LSM164 MCI12:MCI164 MME12:MME164 MWA12:MWA164 NFW12:NFW164 NPS12:NPS164 NZO12:NZO164 OJK12:OJK164 OTG12:OTG164 PDC12:PDC164 PMY12:PMY164 PWU12:PWU164 QGQ12:QGQ164 QQM12:QQM164 RAI12:RAI164 RKE12:RKE164 RUA12:RUA164 SDW12:SDW164 SNS12:SNS164 SXO12:SXO164 THK12:THK164 TRG12:TRG164 UBC12:UBC164 UKY12:UKY164 UUU12:UUU164 VEQ12:VEQ164 VOM12:VOM164 VYI12:VYI164 WIE12:WIE164 WSA12:WSA164 G12:G169" xr:uid="{00000000-0002-0000-0000-000001000000}">
      <formula1>0</formula1>
      <formula2>3</formula2>
    </dataValidation>
    <dataValidation type="textLength" allowBlank="1" showInputMessage="1" showErrorMessage="1" sqref="FP65526:FP65538 PL65526:PL65538 ZH65526:ZH65538 AJD65526:AJD65538 ASZ65526:ASZ65538 BCV65526:BCV65538 BMR65526:BMR65538 BWN65526:BWN65538 CGJ65526:CGJ65538 CQF65526:CQF65538 DAB65526:DAB65538 DJX65526:DJX65538 DTT65526:DTT65538 EDP65526:EDP65538 ENL65526:ENL65538 EXH65526:EXH65538 FHD65526:FHD65538 FQZ65526:FQZ65538 GAV65526:GAV65538 GKR65526:GKR65538 GUN65526:GUN65538 HEJ65526:HEJ65538 HOF65526:HOF65538 HYB65526:HYB65538 IHX65526:IHX65538 IRT65526:IRT65538 JBP65526:JBP65538 JLL65526:JLL65538 JVH65526:JVH65538 KFD65526:KFD65538 KOZ65526:KOZ65538 KYV65526:KYV65538 LIR65526:LIR65538 LSN65526:LSN65538 MCJ65526:MCJ65538 MMF65526:MMF65538 MWB65526:MWB65538 NFX65526:NFX65538 NPT65526:NPT65538 NZP65526:NZP65538 OJL65526:OJL65538 OTH65526:OTH65538 PDD65526:PDD65538 PMZ65526:PMZ65538 PWV65526:PWV65538 QGR65526:QGR65538 QQN65526:QQN65538 RAJ65526:RAJ65538 RKF65526:RKF65538 RUB65526:RUB65538 SDX65526:SDX65538 SNT65526:SNT65538 SXP65526:SXP65538 THL65526:THL65538 TRH65526:TRH65538 UBD65526:UBD65538 UKZ65526:UKZ65538 UUV65526:UUV65538 VER65526:VER65538 VON65526:VON65538 VYJ65526:VYJ65538 WIF65526:WIF65538 WSB65526:WSB65538 FP131062:FP131074 PL131062:PL131074 ZH131062:ZH131074 AJD131062:AJD131074 ASZ131062:ASZ131074 BCV131062:BCV131074 BMR131062:BMR131074 BWN131062:BWN131074 CGJ131062:CGJ131074 CQF131062:CQF131074 DAB131062:DAB131074 DJX131062:DJX131074 DTT131062:DTT131074 EDP131062:EDP131074 ENL131062:ENL131074 EXH131062:EXH131074 FHD131062:FHD131074 FQZ131062:FQZ131074 GAV131062:GAV131074 GKR131062:GKR131074 GUN131062:GUN131074 HEJ131062:HEJ131074 HOF131062:HOF131074 HYB131062:HYB131074 IHX131062:IHX131074 IRT131062:IRT131074 JBP131062:JBP131074 JLL131062:JLL131074 JVH131062:JVH131074 KFD131062:KFD131074 KOZ131062:KOZ131074 KYV131062:KYV131074 LIR131062:LIR131074 LSN131062:LSN131074 MCJ131062:MCJ131074 MMF131062:MMF131074 MWB131062:MWB131074 NFX131062:NFX131074 NPT131062:NPT131074 NZP131062:NZP131074 OJL131062:OJL131074 OTH131062:OTH131074 PDD131062:PDD131074 PMZ131062:PMZ131074 PWV131062:PWV131074 QGR131062:QGR131074 QQN131062:QQN131074 RAJ131062:RAJ131074 RKF131062:RKF131074 RUB131062:RUB131074 SDX131062:SDX131074 SNT131062:SNT131074 SXP131062:SXP131074 THL131062:THL131074 TRH131062:TRH131074 UBD131062:UBD131074 UKZ131062:UKZ131074 UUV131062:UUV131074 VER131062:VER131074 VON131062:VON131074 VYJ131062:VYJ131074 WIF131062:WIF131074 WSB131062:WSB131074 FP196598:FP196610 PL196598:PL196610 ZH196598:ZH196610 AJD196598:AJD196610 ASZ196598:ASZ196610 BCV196598:BCV196610 BMR196598:BMR196610 BWN196598:BWN196610 CGJ196598:CGJ196610 CQF196598:CQF196610 DAB196598:DAB196610 DJX196598:DJX196610 DTT196598:DTT196610 EDP196598:EDP196610 ENL196598:ENL196610 EXH196598:EXH196610 FHD196598:FHD196610 FQZ196598:FQZ196610 GAV196598:GAV196610 GKR196598:GKR196610 GUN196598:GUN196610 HEJ196598:HEJ196610 HOF196598:HOF196610 HYB196598:HYB196610 IHX196598:IHX196610 IRT196598:IRT196610 JBP196598:JBP196610 JLL196598:JLL196610 JVH196598:JVH196610 KFD196598:KFD196610 KOZ196598:KOZ196610 KYV196598:KYV196610 LIR196598:LIR196610 LSN196598:LSN196610 MCJ196598:MCJ196610 MMF196598:MMF196610 MWB196598:MWB196610 NFX196598:NFX196610 NPT196598:NPT196610 NZP196598:NZP196610 OJL196598:OJL196610 OTH196598:OTH196610 PDD196598:PDD196610 PMZ196598:PMZ196610 PWV196598:PWV196610 QGR196598:QGR196610 QQN196598:QQN196610 RAJ196598:RAJ196610 RKF196598:RKF196610 RUB196598:RUB196610 SDX196598:SDX196610 SNT196598:SNT196610 SXP196598:SXP196610 THL196598:THL196610 TRH196598:TRH196610 UBD196598:UBD196610 UKZ196598:UKZ196610 UUV196598:UUV196610 VER196598:VER196610 VON196598:VON196610 VYJ196598:VYJ196610 WIF196598:WIF196610 WSB196598:WSB196610 FP262134:FP262146 PL262134:PL262146 ZH262134:ZH262146 AJD262134:AJD262146 ASZ262134:ASZ262146 BCV262134:BCV262146 BMR262134:BMR262146 BWN262134:BWN262146 CGJ262134:CGJ262146 CQF262134:CQF262146 DAB262134:DAB262146 DJX262134:DJX262146 DTT262134:DTT262146 EDP262134:EDP262146 ENL262134:ENL262146 EXH262134:EXH262146 FHD262134:FHD262146 FQZ262134:FQZ262146 GAV262134:GAV262146 GKR262134:GKR262146 GUN262134:GUN262146 HEJ262134:HEJ262146 HOF262134:HOF262146 HYB262134:HYB262146 IHX262134:IHX262146 IRT262134:IRT262146 JBP262134:JBP262146 JLL262134:JLL262146 JVH262134:JVH262146 KFD262134:KFD262146 KOZ262134:KOZ262146 KYV262134:KYV262146 LIR262134:LIR262146 LSN262134:LSN262146 MCJ262134:MCJ262146 MMF262134:MMF262146 MWB262134:MWB262146 NFX262134:NFX262146 NPT262134:NPT262146 NZP262134:NZP262146 OJL262134:OJL262146 OTH262134:OTH262146 PDD262134:PDD262146 PMZ262134:PMZ262146 PWV262134:PWV262146 QGR262134:QGR262146 QQN262134:QQN262146 RAJ262134:RAJ262146 RKF262134:RKF262146 RUB262134:RUB262146 SDX262134:SDX262146 SNT262134:SNT262146 SXP262134:SXP262146 THL262134:THL262146 TRH262134:TRH262146 UBD262134:UBD262146 UKZ262134:UKZ262146 UUV262134:UUV262146 VER262134:VER262146 VON262134:VON262146 VYJ262134:VYJ262146 WIF262134:WIF262146 WSB262134:WSB262146 FP327670:FP327682 PL327670:PL327682 ZH327670:ZH327682 AJD327670:AJD327682 ASZ327670:ASZ327682 BCV327670:BCV327682 BMR327670:BMR327682 BWN327670:BWN327682 CGJ327670:CGJ327682 CQF327670:CQF327682 DAB327670:DAB327682 DJX327670:DJX327682 DTT327670:DTT327682 EDP327670:EDP327682 ENL327670:ENL327682 EXH327670:EXH327682 FHD327670:FHD327682 FQZ327670:FQZ327682 GAV327670:GAV327682 GKR327670:GKR327682 GUN327670:GUN327682 HEJ327670:HEJ327682 HOF327670:HOF327682 HYB327670:HYB327682 IHX327670:IHX327682 IRT327670:IRT327682 JBP327670:JBP327682 JLL327670:JLL327682 JVH327670:JVH327682 KFD327670:KFD327682 KOZ327670:KOZ327682 KYV327670:KYV327682 LIR327670:LIR327682 LSN327670:LSN327682 MCJ327670:MCJ327682 MMF327670:MMF327682 MWB327670:MWB327682 NFX327670:NFX327682 NPT327670:NPT327682 NZP327670:NZP327682 OJL327670:OJL327682 OTH327670:OTH327682 PDD327670:PDD327682 PMZ327670:PMZ327682 PWV327670:PWV327682 QGR327670:QGR327682 QQN327670:QQN327682 RAJ327670:RAJ327682 RKF327670:RKF327682 RUB327670:RUB327682 SDX327670:SDX327682 SNT327670:SNT327682 SXP327670:SXP327682 THL327670:THL327682 TRH327670:TRH327682 UBD327670:UBD327682 UKZ327670:UKZ327682 UUV327670:UUV327682 VER327670:VER327682 VON327670:VON327682 VYJ327670:VYJ327682 WIF327670:WIF327682 WSB327670:WSB327682 FP393206:FP393218 PL393206:PL393218 ZH393206:ZH393218 AJD393206:AJD393218 ASZ393206:ASZ393218 BCV393206:BCV393218 BMR393206:BMR393218 BWN393206:BWN393218 CGJ393206:CGJ393218 CQF393206:CQF393218 DAB393206:DAB393218 DJX393206:DJX393218 DTT393206:DTT393218 EDP393206:EDP393218 ENL393206:ENL393218 EXH393206:EXH393218 FHD393206:FHD393218 FQZ393206:FQZ393218 GAV393206:GAV393218 GKR393206:GKR393218 GUN393206:GUN393218 HEJ393206:HEJ393218 HOF393206:HOF393218 HYB393206:HYB393218 IHX393206:IHX393218 IRT393206:IRT393218 JBP393206:JBP393218 JLL393206:JLL393218 JVH393206:JVH393218 KFD393206:KFD393218 KOZ393206:KOZ393218 KYV393206:KYV393218 LIR393206:LIR393218 LSN393206:LSN393218 MCJ393206:MCJ393218 MMF393206:MMF393218 MWB393206:MWB393218 NFX393206:NFX393218 NPT393206:NPT393218 NZP393206:NZP393218 OJL393206:OJL393218 OTH393206:OTH393218 PDD393206:PDD393218 PMZ393206:PMZ393218 PWV393206:PWV393218 QGR393206:QGR393218 QQN393206:QQN393218 RAJ393206:RAJ393218 RKF393206:RKF393218 RUB393206:RUB393218 SDX393206:SDX393218 SNT393206:SNT393218 SXP393206:SXP393218 THL393206:THL393218 TRH393206:TRH393218 UBD393206:UBD393218 UKZ393206:UKZ393218 UUV393206:UUV393218 VER393206:VER393218 VON393206:VON393218 VYJ393206:VYJ393218 WIF393206:WIF393218 WSB393206:WSB393218 FP458742:FP458754 PL458742:PL458754 ZH458742:ZH458754 AJD458742:AJD458754 ASZ458742:ASZ458754 BCV458742:BCV458754 BMR458742:BMR458754 BWN458742:BWN458754 CGJ458742:CGJ458754 CQF458742:CQF458754 DAB458742:DAB458754 DJX458742:DJX458754 DTT458742:DTT458754 EDP458742:EDP458754 ENL458742:ENL458754 EXH458742:EXH458754 FHD458742:FHD458754 FQZ458742:FQZ458754 GAV458742:GAV458754 GKR458742:GKR458754 GUN458742:GUN458754 HEJ458742:HEJ458754 HOF458742:HOF458754 HYB458742:HYB458754 IHX458742:IHX458754 IRT458742:IRT458754 JBP458742:JBP458754 JLL458742:JLL458754 JVH458742:JVH458754 KFD458742:KFD458754 KOZ458742:KOZ458754 KYV458742:KYV458754 LIR458742:LIR458754 LSN458742:LSN458754 MCJ458742:MCJ458754 MMF458742:MMF458754 MWB458742:MWB458754 NFX458742:NFX458754 NPT458742:NPT458754 NZP458742:NZP458754 OJL458742:OJL458754 OTH458742:OTH458754 PDD458742:PDD458754 PMZ458742:PMZ458754 PWV458742:PWV458754 QGR458742:QGR458754 QQN458742:QQN458754 RAJ458742:RAJ458754 RKF458742:RKF458754 RUB458742:RUB458754 SDX458742:SDX458754 SNT458742:SNT458754 SXP458742:SXP458754 THL458742:THL458754 TRH458742:TRH458754 UBD458742:UBD458754 UKZ458742:UKZ458754 UUV458742:UUV458754 VER458742:VER458754 VON458742:VON458754 VYJ458742:VYJ458754 WIF458742:WIF458754 WSB458742:WSB458754 FP524278:FP524290 PL524278:PL524290 ZH524278:ZH524290 AJD524278:AJD524290 ASZ524278:ASZ524290 BCV524278:BCV524290 BMR524278:BMR524290 BWN524278:BWN524290 CGJ524278:CGJ524290 CQF524278:CQF524290 DAB524278:DAB524290 DJX524278:DJX524290 DTT524278:DTT524290 EDP524278:EDP524290 ENL524278:ENL524290 EXH524278:EXH524290 FHD524278:FHD524290 FQZ524278:FQZ524290 GAV524278:GAV524290 GKR524278:GKR524290 GUN524278:GUN524290 HEJ524278:HEJ524290 HOF524278:HOF524290 HYB524278:HYB524290 IHX524278:IHX524290 IRT524278:IRT524290 JBP524278:JBP524290 JLL524278:JLL524290 JVH524278:JVH524290 KFD524278:KFD524290 KOZ524278:KOZ524290 KYV524278:KYV524290 LIR524278:LIR524290 LSN524278:LSN524290 MCJ524278:MCJ524290 MMF524278:MMF524290 MWB524278:MWB524290 NFX524278:NFX524290 NPT524278:NPT524290 NZP524278:NZP524290 OJL524278:OJL524290 OTH524278:OTH524290 PDD524278:PDD524290 PMZ524278:PMZ524290 PWV524278:PWV524290 QGR524278:QGR524290 QQN524278:QQN524290 RAJ524278:RAJ524290 RKF524278:RKF524290 RUB524278:RUB524290 SDX524278:SDX524290 SNT524278:SNT524290 SXP524278:SXP524290 THL524278:THL524290 TRH524278:TRH524290 UBD524278:UBD524290 UKZ524278:UKZ524290 UUV524278:UUV524290 VER524278:VER524290 VON524278:VON524290 VYJ524278:VYJ524290 WIF524278:WIF524290 WSB524278:WSB524290 FP589814:FP589826 PL589814:PL589826 ZH589814:ZH589826 AJD589814:AJD589826 ASZ589814:ASZ589826 BCV589814:BCV589826 BMR589814:BMR589826 BWN589814:BWN589826 CGJ589814:CGJ589826 CQF589814:CQF589826 DAB589814:DAB589826 DJX589814:DJX589826 DTT589814:DTT589826 EDP589814:EDP589826 ENL589814:ENL589826 EXH589814:EXH589826 FHD589814:FHD589826 FQZ589814:FQZ589826 GAV589814:GAV589826 GKR589814:GKR589826 GUN589814:GUN589826 HEJ589814:HEJ589826 HOF589814:HOF589826 HYB589814:HYB589826 IHX589814:IHX589826 IRT589814:IRT589826 JBP589814:JBP589826 JLL589814:JLL589826 JVH589814:JVH589826 KFD589814:KFD589826 KOZ589814:KOZ589826 KYV589814:KYV589826 LIR589814:LIR589826 LSN589814:LSN589826 MCJ589814:MCJ589826 MMF589814:MMF589826 MWB589814:MWB589826 NFX589814:NFX589826 NPT589814:NPT589826 NZP589814:NZP589826 OJL589814:OJL589826 OTH589814:OTH589826 PDD589814:PDD589826 PMZ589814:PMZ589826 PWV589814:PWV589826 QGR589814:QGR589826 QQN589814:QQN589826 RAJ589814:RAJ589826 RKF589814:RKF589826 RUB589814:RUB589826 SDX589814:SDX589826 SNT589814:SNT589826 SXP589814:SXP589826 THL589814:THL589826 TRH589814:TRH589826 UBD589814:UBD589826 UKZ589814:UKZ589826 UUV589814:UUV589826 VER589814:VER589826 VON589814:VON589826 VYJ589814:VYJ589826 WIF589814:WIF589826 WSB589814:WSB589826 FP655350:FP655362 PL655350:PL655362 ZH655350:ZH655362 AJD655350:AJD655362 ASZ655350:ASZ655362 BCV655350:BCV655362 BMR655350:BMR655362 BWN655350:BWN655362 CGJ655350:CGJ655362 CQF655350:CQF655362 DAB655350:DAB655362 DJX655350:DJX655362 DTT655350:DTT655362 EDP655350:EDP655362 ENL655350:ENL655362 EXH655350:EXH655362 FHD655350:FHD655362 FQZ655350:FQZ655362 GAV655350:GAV655362 GKR655350:GKR655362 GUN655350:GUN655362 HEJ655350:HEJ655362 HOF655350:HOF655362 HYB655350:HYB655362 IHX655350:IHX655362 IRT655350:IRT655362 JBP655350:JBP655362 JLL655350:JLL655362 JVH655350:JVH655362 KFD655350:KFD655362 KOZ655350:KOZ655362 KYV655350:KYV655362 LIR655350:LIR655362 LSN655350:LSN655362 MCJ655350:MCJ655362 MMF655350:MMF655362 MWB655350:MWB655362 NFX655350:NFX655362 NPT655350:NPT655362 NZP655350:NZP655362 OJL655350:OJL655362 OTH655350:OTH655362 PDD655350:PDD655362 PMZ655350:PMZ655362 PWV655350:PWV655362 QGR655350:QGR655362 QQN655350:QQN655362 RAJ655350:RAJ655362 RKF655350:RKF655362 RUB655350:RUB655362 SDX655350:SDX655362 SNT655350:SNT655362 SXP655350:SXP655362 THL655350:THL655362 TRH655350:TRH655362 UBD655350:UBD655362 UKZ655350:UKZ655362 UUV655350:UUV655362 VER655350:VER655362 VON655350:VON655362 VYJ655350:VYJ655362 WIF655350:WIF655362 WSB655350:WSB655362 FP720886:FP720898 PL720886:PL720898 ZH720886:ZH720898 AJD720886:AJD720898 ASZ720886:ASZ720898 BCV720886:BCV720898 BMR720886:BMR720898 BWN720886:BWN720898 CGJ720886:CGJ720898 CQF720886:CQF720898 DAB720886:DAB720898 DJX720886:DJX720898 DTT720886:DTT720898 EDP720886:EDP720898 ENL720886:ENL720898 EXH720886:EXH720898 FHD720886:FHD720898 FQZ720886:FQZ720898 GAV720886:GAV720898 GKR720886:GKR720898 GUN720886:GUN720898 HEJ720886:HEJ720898 HOF720886:HOF720898 HYB720886:HYB720898 IHX720886:IHX720898 IRT720886:IRT720898 JBP720886:JBP720898 JLL720886:JLL720898 JVH720886:JVH720898 KFD720886:KFD720898 KOZ720886:KOZ720898 KYV720886:KYV720898 LIR720886:LIR720898 LSN720886:LSN720898 MCJ720886:MCJ720898 MMF720886:MMF720898 MWB720886:MWB720898 NFX720886:NFX720898 NPT720886:NPT720898 NZP720886:NZP720898 OJL720886:OJL720898 OTH720886:OTH720898 PDD720886:PDD720898 PMZ720886:PMZ720898 PWV720886:PWV720898 QGR720886:QGR720898 QQN720886:QQN720898 RAJ720886:RAJ720898 RKF720886:RKF720898 RUB720886:RUB720898 SDX720886:SDX720898 SNT720886:SNT720898 SXP720886:SXP720898 THL720886:THL720898 TRH720886:TRH720898 UBD720886:UBD720898 UKZ720886:UKZ720898 UUV720886:UUV720898 VER720886:VER720898 VON720886:VON720898 VYJ720886:VYJ720898 WIF720886:WIF720898 WSB720886:WSB720898 FP786422:FP786434 PL786422:PL786434 ZH786422:ZH786434 AJD786422:AJD786434 ASZ786422:ASZ786434 BCV786422:BCV786434 BMR786422:BMR786434 BWN786422:BWN786434 CGJ786422:CGJ786434 CQF786422:CQF786434 DAB786422:DAB786434 DJX786422:DJX786434 DTT786422:DTT786434 EDP786422:EDP786434 ENL786422:ENL786434 EXH786422:EXH786434 FHD786422:FHD786434 FQZ786422:FQZ786434 GAV786422:GAV786434 GKR786422:GKR786434 GUN786422:GUN786434 HEJ786422:HEJ786434 HOF786422:HOF786434 HYB786422:HYB786434 IHX786422:IHX786434 IRT786422:IRT786434 JBP786422:JBP786434 JLL786422:JLL786434 JVH786422:JVH786434 KFD786422:KFD786434 KOZ786422:KOZ786434 KYV786422:KYV786434 LIR786422:LIR786434 LSN786422:LSN786434 MCJ786422:MCJ786434 MMF786422:MMF786434 MWB786422:MWB786434 NFX786422:NFX786434 NPT786422:NPT786434 NZP786422:NZP786434 OJL786422:OJL786434 OTH786422:OTH786434 PDD786422:PDD786434 PMZ786422:PMZ786434 PWV786422:PWV786434 QGR786422:QGR786434 QQN786422:QQN786434 RAJ786422:RAJ786434 RKF786422:RKF786434 RUB786422:RUB786434 SDX786422:SDX786434 SNT786422:SNT786434 SXP786422:SXP786434 THL786422:THL786434 TRH786422:TRH786434 UBD786422:UBD786434 UKZ786422:UKZ786434 UUV786422:UUV786434 VER786422:VER786434 VON786422:VON786434 VYJ786422:VYJ786434 WIF786422:WIF786434 WSB786422:WSB786434 FP851958:FP851970 PL851958:PL851970 ZH851958:ZH851970 AJD851958:AJD851970 ASZ851958:ASZ851970 BCV851958:BCV851970 BMR851958:BMR851970 BWN851958:BWN851970 CGJ851958:CGJ851970 CQF851958:CQF851970 DAB851958:DAB851970 DJX851958:DJX851970 DTT851958:DTT851970 EDP851958:EDP851970 ENL851958:ENL851970 EXH851958:EXH851970 FHD851958:FHD851970 FQZ851958:FQZ851970 GAV851958:GAV851970 GKR851958:GKR851970 GUN851958:GUN851970 HEJ851958:HEJ851970 HOF851958:HOF851970 HYB851958:HYB851970 IHX851958:IHX851970 IRT851958:IRT851970 JBP851958:JBP851970 JLL851958:JLL851970 JVH851958:JVH851970 KFD851958:KFD851970 KOZ851958:KOZ851970 KYV851958:KYV851970 LIR851958:LIR851970 LSN851958:LSN851970 MCJ851958:MCJ851970 MMF851958:MMF851970 MWB851958:MWB851970 NFX851958:NFX851970 NPT851958:NPT851970 NZP851958:NZP851970 OJL851958:OJL851970 OTH851958:OTH851970 PDD851958:PDD851970 PMZ851958:PMZ851970 PWV851958:PWV851970 QGR851958:QGR851970 QQN851958:QQN851970 RAJ851958:RAJ851970 RKF851958:RKF851970 RUB851958:RUB851970 SDX851958:SDX851970 SNT851958:SNT851970 SXP851958:SXP851970 THL851958:THL851970 TRH851958:TRH851970 UBD851958:UBD851970 UKZ851958:UKZ851970 UUV851958:UUV851970 VER851958:VER851970 VON851958:VON851970 VYJ851958:VYJ851970 WIF851958:WIF851970 WSB851958:WSB851970 FP917494:FP917506 PL917494:PL917506 ZH917494:ZH917506 AJD917494:AJD917506 ASZ917494:ASZ917506 BCV917494:BCV917506 BMR917494:BMR917506 BWN917494:BWN917506 CGJ917494:CGJ917506 CQF917494:CQF917506 DAB917494:DAB917506 DJX917494:DJX917506 DTT917494:DTT917506 EDP917494:EDP917506 ENL917494:ENL917506 EXH917494:EXH917506 FHD917494:FHD917506 FQZ917494:FQZ917506 GAV917494:GAV917506 GKR917494:GKR917506 GUN917494:GUN917506 HEJ917494:HEJ917506 HOF917494:HOF917506 HYB917494:HYB917506 IHX917494:IHX917506 IRT917494:IRT917506 JBP917494:JBP917506 JLL917494:JLL917506 JVH917494:JVH917506 KFD917494:KFD917506 KOZ917494:KOZ917506 KYV917494:KYV917506 LIR917494:LIR917506 LSN917494:LSN917506 MCJ917494:MCJ917506 MMF917494:MMF917506 MWB917494:MWB917506 NFX917494:NFX917506 NPT917494:NPT917506 NZP917494:NZP917506 OJL917494:OJL917506 OTH917494:OTH917506 PDD917494:PDD917506 PMZ917494:PMZ917506 PWV917494:PWV917506 QGR917494:QGR917506 QQN917494:QQN917506 RAJ917494:RAJ917506 RKF917494:RKF917506 RUB917494:RUB917506 SDX917494:SDX917506 SNT917494:SNT917506 SXP917494:SXP917506 THL917494:THL917506 TRH917494:TRH917506 UBD917494:UBD917506 UKZ917494:UKZ917506 UUV917494:UUV917506 VER917494:VER917506 VON917494:VON917506 VYJ917494:VYJ917506 WIF917494:WIF917506 WSB917494:WSB917506 FP983030:FP983042 PL983030:PL983042 ZH983030:ZH983042 AJD983030:AJD983042 ASZ983030:ASZ983042 BCV983030:BCV983042 BMR983030:BMR983042 BWN983030:BWN983042 CGJ983030:CGJ983042 CQF983030:CQF983042 DAB983030:DAB983042 DJX983030:DJX983042 DTT983030:DTT983042 EDP983030:EDP983042 ENL983030:ENL983042 EXH983030:EXH983042 FHD983030:FHD983042 FQZ983030:FQZ983042 GAV983030:GAV983042 GKR983030:GKR983042 GUN983030:GUN983042 HEJ983030:HEJ983042 HOF983030:HOF983042 HYB983030:HYB983042 IHX983030:IHX983042 IRT983030:IRT983042 JBP983030:JBP983042 JLL983030:JLL983042 JVH983030:JVH983042 KFD983030:KFD983042 KOZ983030:KOZ983042 KYV983030:KYV983042 LIR983030:LIR983042 LSN983030:LSN983042 MCJ983030:MCJ983042 MMF983030:MMF983042 MWB983030:MWB983042 NFX983030:NFX983042 NPT983030:NPT983042 NZP983030:NZP983042 OJL983030:OJL983042 OTH983030:OTH983042 PDD983030:PDD983042 PMZ983030:PMZ983042 PWV983030:PWV983042 QGR983030:QGR983042 QQN983030:QQN983042 RAJ983030:RAJ983042 RKF983030:RKF983042 RUB983030:RUB983042 SDX983030:SDX983042 SNT983030:SNT983042 SXP983030:SXP983042 THL983030:THL983042 TRH983030:TRH983042 UBD983030:UBD983042 UKZ983030:UKZ983042 UUV983030:UUV983042 VER983030:VER983042 VON983030:VON983042 VYJ983030:VYJ983042 WIF983030:WIF983042 WSB983030:WSB983042 FP65364:FP65524 PL65364:PL65524 ZH65364:ZH65524 AJD65364:AJD65524 ASZ65364:ASZ65524 BCV65364:BCV65524 BMR65364:BMR65524 BWN65364:BWN65524 CGJ65364:CGJ65524 CQF65364:CQF65524 DAB65364:DAB65524 DJX65364:DJX65524 DTT65364:DTT65524 EDP65364:EDP65524 ENL65364:ENL65524 EXH65364:EXH65524 FHD65364:FHD65524 FQZ65364:FQZ65524 GAV65364:GAV65524 GKR65364:GKR65524 GUN65364:GUN65524 HEJ65364:HEJ65524 HOF65364:HOF65524 HYB65364:HYB65524 IHX65364:IHX65524 IRT65364:IRT65524 JBP65364:JBP65524 JLL65364:JLL65524 JVH65364:JVH65524 KFD65364:KFD65524 KOZ65364:KOZ65524 KYV65364:KYV65524 LIR65364:LIR65524 LSN65364:LSN65524 MCJ65364:MCJ65524 MMF65364:MMF65524 MWB65364:MWB65524 NFX65364:NFX65524 NPT65364:NPT65524 NZP65364:NZP65524 OJL65364:OJL65524 OTH65364:OTH65524 PDD65364:PDD65524 PMZ65364:PMZ65524 PWV65364:PWV65524 QGR65364:QGR65524 QQN65364:QQN65524 RAJ65364:RAJ65524 RKF65364:RKF65524 RUB65364:RUB65524 SDX65364:SDX65524 SNT65364:SNT65524 SXP65364:SXP65524 THL65364:THL65524 TRH65364:TRH65524 UBD65364:UBD65524 UKZ65364:UKZ65524 UUV65364:UUV65524 VER65364:VER65524 VON65364:VON65524 VYJ65364:VYJ65524 WIF65364:WIF65524 WSB65364:WSB65524 FP130900:FP131060 PL130900:PL131060 ZH130900:ZH131060 AJD130900:AJD131060 ASZ130900:ASZ131060 BCV130900:BCV131060 BMR130900:BMR131060 BWN130900:BWN131060 CGJ130900:CGJ131060 CQF130900:CQF131060 DAB130900:DAB131060 DJX130900:DJX131060 DTT130900:DTT131060 EDP130900:EDP131060 ENL130900:ENL131060 EXH130900:EXH131060 FHD130900:FHD131060 FQZ130900:FQZ131060 GAV130900:GAV131060 GKR130900:GKR131060 GUN130900:GUN131060 HEJ130900:HEJ131060 HOF130900:HOF131060 HYB130900:HYB131060 IHX130900:IHX131060 IRT130900:IRT131060 JBP130900:JBP131060 JLL130900:JLL131060 JVH130900:JVH131060 KFD130900:KFD131060 KOZ130900:KOZ131060 KYV130900:KYV131060 LIR130900:LIR131060 LSN130900:LSN131060 MCJ130900:MCJ131060 MMF130900:MMF131060 MWB130900:MWB131060 NFX130900:NFX131060 NPT130900:NPT131060 NZP130900:NZP131060 OJL130900:OJL131060 OTH130900:OTH131060 PDD130900:PDD131060 PMZ130900:PMZ131060 PWV130900:PWV131060 QGR130900:QGR131060 QQN130900:QQN131060 RAJ130900:RAJ131060 RKF130900:RKF131060 RUB130900:RUB131060 SDX130900:SDX131060 SNT130900:SNT131060 SXP130900:SXP131060 THL130900:THL131060 TRH130900:TRH131060 UBD130900:UBD131060 UKZ130900:UKZ131060 UUV130900:UUV131060 VER130900:VER131060 VON130900:VON131060 VYJ130900:VYJ131060 WIF130900:WIF131060 WSB130900:WSB131060 FP196436:FP196596 PL196436:PL196596 ZH196436:ZH196596 AJD196436:AJD196596 ASZ196436:ASZ196596 BCV196436:BCV196596 BMR196436:BMR196596 BWN196436:BWN196596 CGJ196436:CGJ196596 CQF196436:CQF196596 DAB196436:DAB196596 DJX196436:DJX196596 DTT196436:DTT196596 EDP196436:EDP196596 ENL196436:ENL196596 EXH196436:EXH196596 FHD196436:FHD196596 FQZ196436:FQZ196596 GAV196436:GAV196596 GKR196436:GKR196596 GUN196436:GUN196596 HEJ196436:HEJ196596 HOF196436:HOF196596 HYB196436:HYB196596 IHX196436:IHX196596 IRT196436:IRT196596 JBP196436:JBP196596 JLL196436:JLL196596 JVH196436:JVH196596 KFD196436:KFD196596 KOZ196436:KOZ196596 KYV196436:KYV196596 LIR196436:LIR196596 LSN196436:LSN196596 MCJ196436:MCJ196596 MMF196436:MMF196596 MWB196436:MWB196596 NFX196436:NFX196596 NPT196436:NPT196596 NZP196436:NZP196596 OJL196436:OJL196596 OTH196436:OTH196596 PDD196436:PDD196596 PMZ196436:PMZ196596 PWV196436:PWV196596 QGR196436:QGR196596 QQN196436:QQN196596 RAJ196436:RAJ196596 RKF196436:RKF196596 RUB196436:RUB196596 SDX196436:SDX196596 SNT196436:SNT196596 SXP196436:SXP196596 THL196436:THL196596 TRH196436:TRH196596 UBD196436:UBD196596 UKZ196436:UKZ196596 UUV196436:UUV196596 VER196436:VER196596 VON196436:VON196596 VYJ196436:VYJ196596 WIF196436:WIF196596 WSB196436:WSB196596 FP261972:FP262132 PL261972:PL262132 ZH261972:ZH262132 AJD261972:AJD262132 ASZ261972:ASZ262132 BCV261972:BCV262132 BMR261972:BMR262132 BWN261972:BWN262132 CGJ261972:CGJ262132 CQF261972:CQF262132 DAB261972:DAB262132 DJX261972:DJX262132 DTT261972:DTT262132 EDP261972:EDP262132 ENL261972:ENL262132 EXH261972:EXH262132 FHD261972:FHD262132 FQZ261972:FQZ262132 GAV261972:GAV262132 GKR261972:GKR262132 GUN261972:GUN262132 HEJ261972:HEJ262132 HOF261972:HOF262132 HYB261972:HYB262132 IHX261972:IHX262132 IRT261972:IRT262132 JBP261972:JBP262132 JLL261972:JLL262132 JVH261972:JVH262132 KFD261972:KFD262132 KOZ261972:KOZ262132 KYV261972:KYV262132 LIR261972:LIR262132 LSN261972:LSN262132 MCJ261972:MCJ262132 MMF261972:MMF262132 MWB261972:MWB262132 NFX261972:NFX262132 NPT261972:NPT262132 NZP261972:NZP262132 OJL261972:OJL262132 OTH261972:OTH262132 PDD261972:PDD262132 PMZ261972:PMZ262132 PWV261972:PWV262132 QGR261972:QGR262132 QQN261972:QQN262132 RAJ261972:RAJ262132 RKF261972:RKF262132 RUB261972:RUB262132 SDX261972:SDX262132 SNT261972:SNT262132 SXP261972:SXP262132 THL261972:THL262132 TRH261972:TRH262132 UBD261972:UBD262132 UKZ261972:UKZ262132 UUV261972:UUV262132 VER261972:VER262132 VON261972:VON262132 VYJ261972:VYJ262132 WIF261972:WIF262132 WSB261972:WSB262132 FP327508:FP327668 PL327508:PL327668 ZH327508:ZH327668 AJD327508:AJD327668 ASZ327508:ASZ327668 BCV327508:BCV327668 BMR327508:BMR327668 BWN327508:BWN327668 CGJ327508:CGJ327668 CQF327508:CQF327668 DAB327508:DAB327668 DJX327508:DJX327668 DTT327508:DTT327668 EDP327508:EDP327668 ENL327508:ENL327668 EXH327508:EXH327668 FHD327508:FHD327668 FQZ327508:FQZ327668 GAV327508:GAV327668 GKR327508:GKR327668 GUN327508:GUN327668 HEJ327508:HEJ327668 HOF327508:HOF327668 HYB327508:HYB327668 IHX327508:IHX327668 IRT327508:IRT327668 JBP327508:JBP327668 JLL327508:JLL327668 JVH327508:JVH327668 KFD327508:KFD327668 KOZ327508:KOZ327668 KYV327508:KYV327668 LIR327508:LIR327668 LSN327508:LSN327668 MCJ327508:MCJ327668 MMF327508:MMF327668 MWB327508:MWB327668 NFX327508:NFX327668 NPT327508:NPT327668 NZP327508:NZP327668 OJL327508:OJL327668 OTH327508:OTH327668 PDD327508:PDD327668 PMZ327508:PMZ327668 PWV327508:PWV327668 QGR327508:QGR327668 QQN327508:QQN327668 RAJ327508:RAJ327668 RKF327508:RKF327668 RUB327508:RUB327668 SDX327508:SDX327668 SNT327508:SNT327668 SXP327508:SXP327668 THL327508:THL327668 TRH327508:TRH327668 UBD327508:UBD327668 UKZ327508:UKZ327668 UUV327508:UUV327668 VER327508:VER327668 VON327508:VON327668 VYJ327508:VYJ327668 WIF327508:WIF327668 WSB327508:WSB327668 FP393044:FP393204 PL393044:PL393204 ZH393044:ZH393204 AJD393044:AJD393204 ASZ393044:ASZ393204 BCV393044:BCV393204 BMR393044:BMR393204 BWN393044:BWN393204 CGJ393044:CGJ393204 CQF393044:CQF393204 DAB393044:DAB393204 DJX393044:DJX393204 DTT393044:DTT393204 EDP393044:EDP393204 ENL393044:ENL393204 EXH393044:EXH393204 FHD393044:FHD393204 FQZ393044:FQZ393204 GAV393044:GAV393204 GKR393044:GKR393204 GUN393044:GUN393204 HEJ393044:HEJ393204 HOF393044:HOF393204 HYB393044:HYB393204 IHX393044:IHX393204 IRT393044:IRT393204 JBP393044:JBP393204 JLL393044:JLL393204 JVH393044:JVH393204 KFD393044:KFD393204 KOZ393044:KOZ393204 KYV393044:KYV393204 LIR393044:LIR393204 LSN393044:LSN393204 MCJ393044:MCJ393204 MMF393044:MMF393204 MWB393044:MWB393204 NFX393044:NFX393204 NPT393044:NPT393204 NZP393044:NZP393204 OJL393044:OJL393204 OTH393044:OTH393204 PDD393044:PDD393204 PMZ393044:PMZ393204 PWV393044:PWV393204 QGR393044:QGR393204 QQN393044:QQN393204 RAJ393044:RAJ393204 RKF393044:RKF393204 RUB393044:RUB393204 SDX393044:SDX393204 SNT393044:SNT393204 SXP393044:SXP393204 THL393044:THL393204 TRH393044:TRH393204 UBD393044:UBD393204 UKZ393044:UKZ393204 UUV393044:UUV393204 VER393044:VER393204 VON393044:VON393204 VYJ393044:VYJ393204 WIF393044:WIF393204 WSB393044:WSB393204 FP458580:FP458740 PL458580:PL458740 ZH458580:ZH458740 AJD458580:AJD458740 ASZ458580:ASZ458740 BCV458580:BCV458740 BMR458580:BMR458740 BWN458580:BWN458740 CGJ458580:CGJ458740 CQF458580:CQF458740 DAB458580:DAB458740 DJX458580:DJX458740 DTT458580:DTT458740 EDP458580:EDP458740 ENL458580:ENL458740 EXH458580:EXH458740 FHD458580:FHD458740 FQZ458580:FQZ458740 GAV458580:GAV458740 GKR458580:GKR458740 GUN458580:GUN458740 HEJ458580:HEJ458740 HOF458580:HOF458740 HYB458580:HYB458740 IHX458580:IHX458740 IRT458580:IRT458740 JBP458580:JBP458740 JLL458580:JLL458740 JVH458580:JVH458740 KFD458580:KFD458740 KOZ458580:KOZ458740 KYV458580:KYV458740 LIR458580:LIR458740 LSN458580:LSN458740 MCJ458580:MCJ458740 MMF458580:MMF458740 MWB458580:MWB458740 NFX458580:NFX458740 NPT458580:NPT458740 NZP458580:NZP458740 OJL458580:OJL458740 OTH458580:OTH458740 PDD458580:PDD458740 PMZ458580:PMZ458740 PWV458580:PWV458740 QGR458580:QGR458740 QQN458580:QQN458740 RAJ458580:RAJ458740 RKF458580:RKF458740 RUB458580:RUB458740 SDX458580:SDX458740 SNT458580:SNT458740 SXP458580:SXP458740 THL458580:THL458740 TRH458580:TRH458740 UBD458580:UBD458740 UKZ458580:UKZ458740 UUV458580:UUV458740 VER458580:VER458740 VON458580:VON458740 VYJ458580:VYJ458740 WIF458580:WIF458740 WSB458580:WSB458740 FP524116:FP524276 PL524116:PL524276 ZH524116:ZH524276 AJD524116:AJD524276 ASZ524116:ASZ524276 BCV524116:BCV524276 BMR524116:BMR524276 BWN524116:BWN524276 CGJ524116:CGJ524276 CQF524116:CQF524276 DAB524116:DAB524276 DJX524116:DJX524276 DTT524116:DTT524276 EDP524116:EDP524276 ENL524116:ENL524276 EXH524116:EXH524276 FHD524116:FHD524276 FQZ524116:FQZ524276 GAV524116:GAV524276 GKR524116:GKR524276 GUN524116:GUN524276 HEJ524116:HEJ524276 HOF524116:HOF524276 HYB524116:HYB524276 IHX524116:IHX524276 IRT524116:IRT524276 JBP524116:JBP524276 JLL524116:JLL524276 JVH524116:JVH524276 KFD524116:KFD524276 KOZ524116:KOZ524276 KYV524116:KYV524276 LIR524116:LIR524276 LSN524116:LSN524276 MCJ524116:MCJ524276 MMF524116:MMF524276 MWB524116:MWB524276 NFX524116:NFX524276 NPT524116:NPT524276 NZP524116:NZP524276 OJL524116:OJL524276 OTH524116:OTH524276 PDD524116:PDD524276 PMZ524116:PMZ524276 PWV524116:PWV524276 QGR524116:QGR524276 QQN524116:QQN524276 RAJ524116:RAJ524276 RKF524116:RKF524276 RUB524116:RUB524276 SDX524116:SDX524276 SNT524116:SNT524276 SXP524116:SXP524276 THL524116:THL524276 TRH524116:TRH524276 UBD524116:UBD524276 UKZ524116:UKZ524276 UUV524116:UUV524276 VER524116:VER524276 VON524116:VON524276 VYJ524116:VYJ524276 WIF524116:WIF524276 WSB524116:WSB524276 FP589652:FP589812 PL589652:PL589812 ZH589652:ZH589812 AJD589652:AJD589812 ASZ589652:ASZ589812 BCV589652:BCV589812 BMR589652:BMR589812 BWN589652:BWN589812 CGJ589652:CGJ589812 CQF589652:CQF589812 DAB589652:DAB589812 DJX589652:DJX589812 DTT589652:DTT589812 EDP589652:EDP589812 ENL589652:ENL589812 EXH589652:EXH589812 FHD589652:FHD589812 FQZ589652:FQZ589812 GAV589652:GAV589812 GKR589652:GKR589812 GUN589652:GUN589812 HEJ589652:HEJ589812 HOF589652:HOF589812 HYB589652:HYB589812 IHX589652:IHX589812 IRT589652:IRT589812 JBP589652:JBP589812 JLL589652:JLL589812 JVH589652:JVH589812 KFD589652:KFD589812 KOZ589652:KOZ589812 KYV589652:KYV589812 LIR589652:LIR589812 LSN589652:LSN589812 MCJ589652:MCJ589812 MMF589652:MMF589812 MWB589652:MWB589812 NFX589652:NFX589812 NPT589652:NPT589812 NZP589652:NZP589812 OJL589652:OJL589812 OTH589652:OTH589812 PDD589652:PDD589812 PMZ589652:PMZ589812 PWV589652:PWV589812 QGR589652:QGR589812 QQN589652:QQN589812 RAJ589652:RAJ589812 RKF589652:RKF589812 RUB589652:RUB589812 SDX589652:SDX589812 SNT589652:SNT589812 SXP589652:SXP589812 THL589652:THL589812 TRH589652:TRH589812 UBD589652:UBD589812 UKZ589652:UKZ589812 UUV589652:UUV589812 VER589652:VER589812 VON589652:VON589812 VYJ589652:VYJ589812 WIF589652:WIF589812 WSB589652:WSB589812 FP655188:FP655348 PL655188:PL655348 ZH655188:ZH655348 AJD655188:AJD655348 ASZ655188:ASZ655348 BCV655188:BCV655348 BMR655188:BMR655348 BWN655188:BWN655348 CGJ655188:CGJ655348 CQF655188:CQF655348 DAB655188:DAB655348 DJX655188:DJX655348 DTT655188:DTT655348 EDP655188:EDP655348 ENL655188:ENL655348 EXH655188:EXH655348 FHD655188:FHD655348 FQZ655188:FQZ655348 GAV655188:GAV655348 GKR655188:GKR655348 GUN655188:GUN655348 HEJ655188:HEJ655348 HOF655188:HOF655348 HYB655188:HYB655348 IHX655188:IHX655348 IRT655188:IRT655348 JBP655188:JBP655348 JLL655188:JLL655348 JVH655188:JVH655348 KFD655188:KFD655348 KOZ655188:KOZ655348 KYV655188:KYV655348 LIR655188:LIR655348 LSN655188:LSN655348 MCJ655188:MCJ655348 MMF655188:MMF655348 MWB655188:MWB655348 NFX655188:NFX655348 NPT655188:NPT655348 NZP655188:NZP655348 OJL655188:OJL655348 OTH655188:OTH655348 PDD655188:PDD655348 PMZ655188:PMZ655348 PWV655188:PWV655348 QGR655188:QGR655348 QQN655188:QQN655348 RAJ655188:RAJ655348 RKF655188:RKF655348 RUB655188:RUB655348 SDX655188:SDX655348 SNT655188:SNT655348 SXP655188:SXP655348 THL655188:THL655348 TRH655188:TRH655348 UBD655188:UBD655348 UKZ655188:UKZ655348 UUV655188:UUV655348 VER655188:VER655348 VON655188:VON655348 VYJ655188:VYJ655348 WIF655188:WIF655348 WSB655188:WSB655348 FP720724:FP720884 PL720724:PL720884 ZH720724:ZH720884 AJD720724:AJD720884 ASZ720724:ASZ720884 BCV720724:BCV720884 BMR720724:BMR720884 BWN720724:BWN720884 CGJ720724:CGJ720884 CQF720724:CQF720884 DAB720724:DAB720884 DJX720724:DJX720884 DTT720724:DTT720884 EDP720724:EDP720884 ENL720724:ENL720884 EXH720724:EXH720884 FHD720724:FHD720884 FQZ720724:FQZ720884 GAV720724:GAV720884 GKR720724:GKR720884 GUN720724:GUN720884 HEJ720724:HEJ720884 HOF720724:HOF720884 HYB720724:HYB720884 IHX720724:IHX720884 IRT720724:IRT720884 JBP720724:JBP720884 JLL720724:JLL720884 JVH720724:JVH720884 KFD720724:KFD720884 KOZ720724:KOZ720884 KYV720724:KYV720884 LIR720724:LIR720884 LSN720724:LSN720884 MCJ720724:MCJ720884 MMF720724:MMF720884 MWB720724:MWB720884 NFX720724:NFX720884 NPT720724:NPT720884 NZP720724:NZP720884 OJL720724:OJL720884 OTH720724:OTH720884 PDD720724:PDD720884 PMZ720724:PMZ720884 PWV720724:PWV720884 QGR720724:QGR720884 QQN720724:QQN720884 RAJ720724:RAJ720884 RKF720724:RKF720884 RUB720724:RUB720884 SDX720724:SDX720884 SNT720724:SNT720884 SXP720724:SXP720884 THL720724:THL720884 TRH720724:TRH720884 UBD720724:UBD720884 UKZ720724:UKZ720884 UUV720724:UUV720884 VER720724:VER720884 VON720724:VON720884 VYJ720724:VYJ720884 WIF720724:WIF720884 WSB720724:WSB720884 FP786260:FP786420 PL786260:PL786420 ZH786260:ZH786420 AJD786260:AJD786420 ASZ786260:ASZ786420 BCV786260:BCV786420 BMR786260:BMR786420 BWN786260:BWN786420 CGJ786260:CGJ786420 CQF786260:CQF786420 DAB786260:DAB786420 DJX786260:DJX786420 DTT786260:DTT786420 EDP786260:EDP786420 ENL786260:ENL786420 EXH786260:EXH786420 FHD786260:FHD786420 FQZ786260:FQZ786420 GAV786260:GAV786420 GKR786260:GKR786420 GUN786260:GUN786420 HEJ786260:HEJ786420 HOF786260:HOF786420 HYB786260:HYB786420 IHX786260:IHX786420 IRT786260:IRT786420 JBP786260:JBP786420 JLL786260:JLL786420 JVH786260:JVH786420 KFD786260:KFD786420 KOZ786260:KOZ786420 KYV786260:KYV786420 LIR786260:LIR786420 LSN786260:LSN786420 MCJ786260:MCJ786420 MMF786260:MMF786420 MWB786260:MWB786420 NFX786260:NFX786420 NPT786260:NPT786420 NZP786260:NZP786420 OJL786260:OJL786420 OTH786260:OTH786420 PDD786260:PDD786420 PMZ786260:PMZ786420 PWV786260:PWV786420 QGR786260:QGR786420 QQN786260:QQN786420 RAJ786260:RAJ786420 RKF786260:RKF786420 RUB786260:RUB786420 SDX786260:SDX786420 SNT786260:SNT786420 SXP786260:SXP786420 THL786260:THL786420 TRH786260:TRH786420 UBD786260:UBD786420 UKZ786260:UKZ786420 UUV786260:UUV786420 VER786260:VER786420 VON786260:VON786420 VYJ786260:VYJ786420 WIF786260:WIF786420 WSB786260:WSB786420 FP851796:FP851956 PL851796:PL851956 ZH851796:ZH851956 AJD851796:AJD851956 ASZ851796:ASZ851956 BCV851796:BCV851956 BMR851796:BMR851956 BWN851796:BWN851956 CGJ851796:CGJ851956 CQF851796:CQF851956 DAB851796:DAB851956 DJX851796:DJX851956 DTT851796:DTT851956 EDP851796:EDP851956 ENL851796:ENL851956 EXH851796:EXH851956 FHD851796:FHD851956 FQZ851796:FQZ851956 GAV851796:GAV851956 GKR851796:GKR851956 GUN851796:GUN851956 HEJ851796:HEJ851956 HOF851796:HOF851956 HYB851796:HYB851956 IHX851796:IHX851956 IRT851796:IRT851956 JBP851796:JBP851956 JLL851796:JLL851956 JVH851796:JVH851956 KFD851796:KFD851956 KOZ851796:KOZ851956 KYV851796:KYV851956 LIR851796:LIR851956 LSN851796:LSN851956 MCJ851796:MCJ851956 MMF851796:MMF851956 MWB851796:MWB851956 NFX851796:NFX851956 NPT851796:NPT851956 NZP851796:NZP851956 OJL851796:OJL851956 OTH851796:OTH851956 PDD851796:PDD851956 PMZ851796:PMZ851956 PWV851796:PWV851956 QGR851796:QGR851956 QQN851796:QQN851956 RAJ851796:RAJ851956 RKF851796:RKF851956 RUB851796:RUB851956 SDX851796:SDX851956 SNT851796:SNT851956 SXP851796:SXP851956 THL851796:THL851956 TRH851796:TRH851956 UBD851796:UBD851956 UKZ851796:UKZ851956 UUV851796:UUV851956 VER851796:VER851956 VON851796:VON851956 VYJ851796:VYJ851956 WIF851796:WIF851956 WSB851796:WSB851956 FP917332:FP917492 PL917332:PL917492 ZH917332:ZH917492 AJD917332:AJD917492 ASZ917332:ASZ917492 BCV917332:BCV917492 BMR917332:BMR917492 BWN917332:BWN917492 CGJ917332:CGJ917492 CQF917332:CQF917492 DAB917332:DAB917492 DJX917332:DJX917492 DTT917332:DTT917492 EDP917332:EDP917492 ENL917332:ENL917492 EXH917332:EXH917492 FHD917332:FHD917492 FQZ917332:FQZ917492 GAV917332:GAV917492 GKR917332:GKR917492 GUN917332:GUN917492 HEJ917332:HEJ917492 HOF917332:HOF917492 HYB917332:HYB917492 IHX917332:IHX917492 IRT917332:IRT917492 JBP917332:JBP917492 JLL917332:JLL917492 JVH917332:JVH917492 KFD917332:KFD917492 KOZ917332:KOZ917492 KYV917332:KYV917492 LIR917332:LIR917492 LSN917332:LSN917492 MCJ917332:MCJ917492 MMF917332:MMF917492 MWB917332:MWB917492 NFX917332:NFX917492 NPT917332:NPT917492 NZP917332:NZP917492 OJL917332:OJL917492 OTH917332:OTH917492 PDD917332:PDD917492 PMZ917332:PMZ917492 PWV917332:PWV917492 QGR917332:QGR917492 QQN917332:QQN917492 RAJ917332:RAJ917492 RKF917332:RKF917492 RUB917332:RUB917492 SDX917332:SDX917492 SNT917332:SNT917492 SXP917332:SXP917492 THL917332:THL917492 TRH917332:TRH917492 UBD917332:UBD917492 UKZ917332:UKZ917492 UUV917332:UUV917492 VER917332:VER917492 VON917332:VON917492 VYJ917332:VYJ917492 WIF917332:WIF917492 WSB917332:WSB917492 FP982868:FP983028 PL982868:PL983028 ZH982868:ZH983028 AJD982868:AJD983028 ASZ982868:ASZ983028 BCV982868:BCV983028 BMR982868:BMR983028 BWN982868:BWN983028 CGJ982868:CGJ983028 CQF982868:CQF983028 DAB982868:DAB983028 DJX982868:DJX983028 DTT982868:DTT983028 EDP982868:EDP983028 ENL982868:ENL983028 EXH982868:EXH983028 FHD982868:FHD983028 FQZ982868:FQZ983028 GAV982868:GAV983028 GKR982868:GKR983028 GUN982868:GUN983028 HEJ982868:HEJ983028 HOF982868:HOF983028 HYB982868:HYB983028 IHX982868:IHX983028 IRT982868:IRT983028 JBP982868:JBP983028 JLL982868:JLL983028 JVH982868:JVH983028 KFD982868:KFD983028 KOZ982868:KOZ983028 KYV982868:KYV983028 LIR982868:LIR983028 LSN982868:LSN983028 MCJ982868:MCJ983028 MMF982868:MMF983028 MWB982868:MWB983028 NFX982868:NFX983028 NPT982868:NPT983028 NZP982868:NZP983028 OJL982868:OJL983028 OTH982868:OTH983028 PDD982868:PDD983028 PMZ982868:PMZ983028 PWV982868:PWV983028 QGR982868:QGR983028 QQN982868:QQN983028 RAJ982868:RAJ983028 RKF982868:RKF983028 RUB982868:RUB983028 SDX982868:SDX983028 SNT982868:SNT983028 SXP982868:SXP983028 THL982868:THL983028 TRH982868:TRH983028 UBD982868:UBD983028 UKZ982868:UKZ983028 UUV982868:UUV983028 VER982868:VER983028 VON982868:VON983028 VYJ982868:VYJ983028 WIF982868:WIF983028 WSB982868:WSB983028 H65526:H65538 H131062:H131074 H196598:H196610 H262134:H262146 H327670:H327682 H393206:H393218 H458742:H458754 H524278:H524290 H589814:H589826 H655350:H655362 H720886:H720898 H786422:H786434 H851958:H851970 H917494:H917506 H983030:H983042 H65364:H65524 H130900:H131060 H196436:H196596 H261972:H262132 H327508:H327668 H393044:H393204 H458580:H458740 H524116:H524276 H589652:H589812 H655188:H655348 H720724:H720884 H786260:H786420 H851796:H851956 H917332:H917492 H982868:H983028 FP12:FP164 PL12:PL164 ZH12:ZH164 AJD12:AJD164 ASZ12:ASZ164 BCV12:BCV164 BMR12:BMR164 BWN12:BWN164 CGJ12:CGJ164 CQF12:CQF164 DAB12:DAB164 DJX12:DJX164 DTT12:DTT164 EDP12:EDP164 ENL12:ENL164 EXH12:EXH164 FHD12:FHD164 FQZ12:FQZ164 GAV12:GAV164 GKR12:GKR164 GUN12:GUN164 HEJ12:HEJ164 HOF12:HOF164 HYB12:HYB164 IHX12:IHX164 IRT12:IRT164 JBP12:JBP164 JLL12:JLL164 JVH12:JVH164 KFD12:KFD164 KOZ12:KOZ164 KYV12:KYV164 LIR12:LIR164 LSN12:LSN164 MCJ12:MCJ164 MMF12:MMF164 MWB12:MWB164 NFX12:NFX164 NPT12:NPT164 NZP12:NZP164 OJL12:OJL164 OTH12:OTH164 PDD12:PDD164 PMZ12:PMZ164 PWV12:PWV164 QGR12:QGR164 QQN12:QQN164 RAJ12:RAJ164 RKF12:RKF164 RUB12:RUB164 SDX12:SDX164 SNT12:SNT164 SXP12:SXP164 THL12:THL164 TRH12:TRH164 UBD12:UBD164 UKZ12:UKZ164 UUV12:UUV164 VER12:VER164 VON12:VON164 VYJ12:VYJ164 WIF12:WIF164 WSB12:WSB164 H12:H169" xr:uid="{00000000-0002-0000-0000-000002000000}">
      <formula1>0</formula1>
      <formula2>2</formula2>
    </dataValidation>
    <dataValidation type="list" allowBlank="1" showInputMessage="1" showErrorMessage="1" sqref="I19:I22 I28:I30 I24 I12:I17" xr:uid="{00000000-0002-0000-0000-000003000000}">
      <formula1>$K$64786:$K$64790</formula1>
    </dataValidation>
    <dataValidation type="list" allowBlank="1" showInputMessage="1" showErrorMessage="1" sqref="K15 K58 K122" xr:uid="{260E751A-0F5B-455C-9F80-CEDB9C626D53}">
      <formula1>$AO$63298:$AO$64256</formula1>
    </dataValidation>
    <dataValidation type="list" allowBlank="1" showInputMessage="1" showErrorMessage="1" sqref="J15 J45 J58 J122" xr:uid="{27FBF37A-A8D5-4331-8280-17B9413DD1B3}">
      <formula1>#REF!</formula1>
    </dataValidation>
    <dataValidation type="list" allowBlank="1" showInputMessage="1" showErrorMessage="1" sqref="K45" xr:uid="{0645225E-E6EB-402F-A18D-C929B7EC14C2}">
      <formula1>$AO$63299:$AO$64257</formula1>
    </dataValidation>
  </dataValidations>
  <hyperlinks>
    <hyperlink ref="P16" r:id="rId1" display="agarcia@uaesp.gov.co" xr:uid="{00000000-0004-0000-0000-000000000000}"/>
    <hyperlink ref="P77" r:id="rId2" xr:uid="{00000000-0004-0000-0000-000001000000}"/>
    <hyperlink ref="P150" r:id="rId3" xr:uid="{00000000-0004-0000-0000-000002000000}"/>
    <hyperlink ref="P141" r:id="rId4" xr:uid="{00000000-0004-0000-0000-000004000000}"/>
    <hyperlink ref="P56" r:id="rId5" xr:uid="{00000000-0004-0000-0000-000005000000}"/>
    <hyperlink ref="P143" r:id="rId6" xr:uid="{00000000-0004-0000-0000-000006000000}"/>
    <hyperlink ref="P21" r:id="rId7" xr:uid="{00000000-0004-0000-0000-000007000000}"/>
    <hyperlink ref="P93" r:id="rId8" xr:uid="{00000000-0004-0000-0000-000008000000}"/>
    <hyperlink ref="P147" r:id="rId9" xr:uid="{00000000-0004-0000-0000-000009000000}"/>
    <hyperlink ref="P18" r:id="rId10" xr:uid="{00000000-0004-0000-0000-00000A000000}"/>
    <hyperlink ref="P68" r:id="rId11" xr:uid="{00000000-0004-0000-0000-00000B000000}"/>
    <hyperlink ref="P32" r:id="rId12" xr:uid="{00000000-0004-0000-0000-00000C000000}"/>
    <hyperlink ref="P37" r:id="rId13" xr:uid="{00000000-0004-0000-0000-00000D000000}"/>
    <hyperlink ref="P57" r:id="rId14" xr:uid="{00000000-0004-0000-0000-00000E000000}"/>
    <hyperlink ref="P116" r:id="rId15" xr:uid="{00000000-0004-0000-0000-000010000000}"/>
    <hyperlink ref="P145" r:id="rId16" xr:uid="{00000000-0004-0000-0000-000011000000}"/>
    <hyperlink ref="P119" r:id="rId17" xr:uid="{00000000-0004-0000-0000-000012000000}"/>
    <hyperlink ref="P29" r:id="rId18" xr:uid="{00000000-0004-0000-0000-000015000000}"/>
    <hyperlink ref="P31" r:id="rId19" xr:uid="{00000000-0004-0000-0000-000016000000}"/>
    <hyperlink ref="P49" r:id="rId20" xr:uid="{00000000-0004-0000-0000-000019000000}"/>
    <hyperlink ref="P51" r:id="rId21" xr:uid="{00000000-0004-0000-0000-00001A000000}"/>
    <hyperlink ref="P72" r:id="rId22" xr:uid="{00000000-0004-0000-0000-00001B000000}"/>
    <hyperlink ref="P98" r:id="rId23" xr:uid="{00000000-0004-0000-0000-00001C000000}"/>
    <hyperlink ref="P103" r:id="rId24" xr:uid="{00000000-0004-0000-0000-00001D000000}"/>
    <hyperlink ref="P105" r:id="rId25" xr:uid="{00000000-0004-0000-0000-00001F000000}"/>
    <hyperlink ref="P110" r:id="rId26" xr:uid="{00000000-0004-0000-0000-000020000000}"/>
    <hyperlink ref="P121" r:id="rId27" xr:uid="{00000000-0004-0000-0000-000021000000}"/>
    <hyperlink ref="P131" r:id="rId28" xr:uid="{00000000-0004-0000-0000-000022000000}"/>
    <hyperlink ref="P133" r:id="rId29" xr:uid="{00000000-0004-0000-0000-000023000000}"/>
    <hyperlink ref="P169" r:id="rId30" xr:uid="{00000000-0004-0000-0000-000024000000}"/>
    <hyperlink ref="P112" r:id="rId31" xr:uid="{00000000-0004-0000-0000-000026000000}"/>
    <hyperlink ref="P54" r:id="rId32" xr:uid="{00000000-0004-0000-0000-000027000000}"/>
    <hyperlink ref="P92" r:id="rId33" xr:uid="{00000000-0004-0000-0000-000028000000}"/>
    <hyperlink ref="P159" r:id="rId34" xr:uid="{00000000-0004-0000-0000-000029000000}"/>
    <hyperlink ref="P107" r:id="rId35" xr:uid="{00000000-0004-0000-0000-00002A000000}"/>
    <hyperlink ref="P52" r:id="rId36" xr:uid="{00000000-0004-0000-0000-00002B000000}"/>
    <hyperlink ref="P104" r:id="rId37" xr:uid="{00000000-0004-0000-0000-00002C000000}"/>
    <hyperlink ref="P114" r:id="rId38" xr:uid="{00000000-0004-0000-0000-00002D000000}"/>
    <hyperlink ref="P166" r:id="rId39" xr:uid="{00000000-0004-0000-0000-00002E000000}"/>
    <hyperlink ref="P78" r:id="rId40" display="hromana@uaesp.gov.co" xr:uid="{00000000-0004-0000-0000-00002F000000}"/>
    <hyperlink ref="P106" r:id="rId41" xr:uid="{00000000-0004-0000-0000-000031000000}"/>
    <hyperlink ref="P135" r:id="rId42" xr:uid="{00000000-0004-0000-0000-000032000000}"/>
    <hyperlink ref="P53" r:id="rId43" xr:uid="{00000000-0004-0000-0000-000033000000}"/>
    <hyperlink ref="P33" r:id="rId44" xr:uid="{00000000-0004-0000-0000-000034000000}"/>
    <hyperlink ref="P167" r:id="rId45" xr:uid="{00000000-0004-0000-0000-000036000000}"/>
    <hyperlink ref="P164" r:id="rId46" xr:uid="{00000000-0004-0000-0000-000037000000}"/>
    <hyperlink ref="P165" r:id="rId47" xr:uid="{00000000-0004-0000-0000-000038000000}"/>
    <hyperlink ref="P162" r:id="rId48" xr:uid="{00000000-0004-0000-0000-000039000000}"/>
    <hyperlink ref="P161" r:id="rId49" xr:uid="{00000000-0004-0000-0000-00003A000000}"/>
    <hyperlink ref="P160" r:id="rId50" xr:uid="{00000000-0004-0000-0000-00003B000000}"/>
    <hyperlink ref="P163" r:id="rId51" xr:uid="{00000000-0004-0000-0000-00003C000000}"/>
    <hyperlink ref="P157" r:id="rId52" xr:uid="{00000000-0004-0000-0000-00003D000000}"/>
    <hyperlink ref="P156" r:id="rId53" xr:uid="{00000000-0004-0000-0000-00003E000000}"/>
    <hyperlink ref="P155" r:id="rId54" xr:uid="{00000000-0004-0000-0000-00003F000000}"/>
    <hyperlink ref="P154" r:id="rId55" xr:uid="{00000000-0004-0000-0000-000040000000}"/>
    <hyperlink ref="P153" r:id="rId56" xr:uid="{00000000-0004-0000-0000-000041000000}"/>
    <hyperlink ref="P151" r:id="rId57" xr:uid="{00000000-0004-0000-0000-000042000000}"/>
    <hyperlink ref="P142" r:id="rId58" xr:uid="{00000000-0004-0000-0000-000043000000}"/>
    <hyperlink ref="P140" r:id="rId59" xr:uid="{00000000-0004-0000-0000-000044000000}"/>
    <hyperlink ref="P139" r:id="rId60" xr:uid="{00000000-0004-0000-0000-000045000000}"/>
    <hyperlink ref="P138" r:id="rId61" xr:uid="{00000000-0004-0000-0000-000046000000}"/>
    <hyperlink ref="P134" r:id="rId62" xr:uid="{00000000-0004-0000-0000-000047000000}"/>
    <hyperlink ref="P130" r:id="rId63" xr:uid="{00000000-0004-0000-0000-000048000000}"/>
    <hyperlink ref="P128" r:id="rId64" xr:uid="{00000000-0004-0000-0000-000049000000}"/>
    <hyperlink ref="P127" r:id="rId65" xr:uid="{00000000-0004-0000-0000-00004A000000}"/>
    <hyperlink ref="P126" r:id="rId66" xr:uid="{00000000-0004-0000-0000-00004B000000}"/>
    <hyperlink ref="P124" r:id="rId67" xr:uid="{00000000-0004-0000-0000-00004C000000}"/>
    <hyperlink ref="P123" r:id="rId68" xr:uid="{00000000-0004-0000-0000-00004D000000}"/>
    <hyperlink ref="P115" r:id="rId69" xr:uid="{00000000-0004-0000-0000-00004E000000}"/>
    <hyperlink ref="P113" r:id="rId70" xr:uid="{00000000-0004-0000-0000-00004F000000}"/>
    <hyperlink ref="P111" r:id="rId71" xr:uid="{00000000-0004-0000-0000-000050000000}"/>
    <hyperlink ref="P102" r:id="rId72" xr:uid="{00000000-0004-0000-0000-000051000000}"/>
    <hyperlink ref="P97" r:id="rId73" xr:uid="{00000000-0004-0000-0000-000053000000}"/>
    <hyperlink ref="P91" r:id="rId74" xr:uid="{00000000-0004-0000-0000-000054000000}"/>
    <hyperlink ref="P90" r:id="rId75" xr:uid="{00000000-0004-0000-0000-000055000000}"/>
    <hyperlink ref="P136" r:id="rId76" xr:uid="{00000000-0004-0000-0000-000056000000}"/>
    <hyperlink ref="P89" r:id="rId77" xr:uid="{00000000-0004-0000-0000-000057000000}"/>
    <hyperlink ref="P88" r:id="rId78" xr:uid="{00000000-0004-0000-0000-000058000000}"/>
    <hyperlink ref="P84" r:id="rId79" xr:uid="{00000000-0004-0000-0000-000059000000}"/>
    <hyperlink ref="P81" r:id="rId80" xr:uid="{00000000-0004-0000-0000-00005A000000}"/>
    <hyperlink ref="P80" r:id="rId81" xr:uid="{00000000-0004-0000-0000-00005B000000}"/>
    <hyperlink ref="P75" r:id="rId82" xr:uid="{00000000-0004-0000-0000-00005C000000}"/>
    <hyperlink ref="P74" r:id="rId83" display="hpuentes@uaesp.gov.co" xr:uid="{00000000-0004-0000-0000-00005D000000}"/>
    <hyperlink ref="P71" r:id="rId84" display="gvaron@uaesp.gov.co" xr:uid="{00000000-0004-0000-0000-00005E000000}"/>
    <hyperlink ref="P70" r:id="rId85" xr:uid="{00000000-0004-0000-0000-00005F000000}"/>
    <hyperlink ref="P66" r:id="rId86" xr:uid="{00000000-0004-0000-0000-000060000000}"/>
    <hyperlink ref="P65" r:id="rId87" xr:uid="{00000000-0004-0000-0000-000061000000}"/>
    <hyperlink ref="P64" r:id="rId88" xr:uid="{00000000-0004-0000-0000-000062000000}"/>
    <hyperlink ref="P62" r:id="rId89" xr:uid="{00000000-0004-0000-0000-000063000000}"/>
    <hyperlink ref="P61" r:id="rId90" xr:uid="{00000000-0004-0000-0000-000064000000}"/>
    <hyperlink ref="P55" r:id="rId91" xr:uid="{00000000-0004-0000-0000-000065000000}"/>
    <hyperlink ref="P50" r:id="rId92" xr:uid="{00000000-0004-0000-0000-000066000000}"/>
    <hyperlink ref="P48" r:id="rId93" xr:uid="{00000000-0004-0000-0000-000067000000}"/>
    <hyperlink ref="P47" r:id="rId94" xr:uid="{00000000-0004-0000-0000-000068000000}"/>
    <hyperlink ref="P46" r:id="rId95" xr:uid="{00000000-0004-0000-0000-000069000000}"/>
    <hyperlink ref="P44" r:id="rId96" xr:uid="{00000000-0004-0000-0000-00006A000000}"/>
    <hyperlink ref="P40" r:id="rId97" xr:uid="{00000000-0004-0000-0000-00006C000000}"/>
    <hyperlink ref="P36" r:id="rId98" xr:uid="{00000000-0004-0000-0000-00006D000000}"/>
    <hyperlink ref="P35" r:id="rId99" xr:uid="{00000000-0004-0000-0000-00006E000000}"/>
    <hyperlink ref="P34" r:id="rId100" xr:uid="{00000000-0004-0000-0000-00006F000000}"/>
    <hyperlink ref="P28" r:id="rId101" xr:uid="{00000000-0004-0000-0000-000071000000}"/>
    <hyperlink ref="P26" r:id="rId102" xr:uid="{00000000-0004-0000-0000-000072000000}"/>
    <hyperlink ref="P25" r:id="rId103" xr:uid="{00000000-0004-0000-0000-000073000000}"/>
    <hyperlink ref="P23" r:id="rId104" xr:uid="{00000000-0004-0000-0000-000074000000}"/>
    <hyperlink ref="P22" r:id="rId105" xr:uid="{00000000-0004-0000-0000-000075000000}"/>
    <hyperlink ref="P20" r:id="rId106" display="ahilarion@uaesp.gov.co" xr:uid="{00000000-0004-0000-0000-000076000000}"/>
    <hyperlink ref="P19" r:id="rId107" xr:uid="{00000000-0004-0000-0000-000077000000}"/>
    <hyperlink ref="P14" r:id="rId108" xr:uid="{00000000-0004-0000-0000-000078000000}"/>
    <hyperlink ref="P13" r:id="rId109" xr:uid="{00000000-0004-0000-0000-000079000000}"/>
    <hyperlink ref="P12" r:id="rId110" xr:uid="{00000000-0004-0000-0000-00007A000000}"/>
    <hyperlink ref="P120" r:id="rId111" xr:uid="{00000000-0004-0000-0000-00007C000000}"/>
    <hyperlink ref="P95" r:id="rId112" xr:uid="{00000000-0004-0000-0000-00007D000000}"/>
    <hyperlink ref="P85" r:id="rId113" xr:uid="{00000000-0004-0000-0000-00007E000000}"/>
    <hyperlink ref="P76" r:id="rId114" xr:uid="{00000000-0004-0000-0000-00007F000000}"/>
    <hyperlink ref="P69" r:id="rId115" xr:uid="{00000000-0004-0000-0000-000080000000}"/>
    <hyperlink ref="P67" r:id="rId116" xr:uid="{00000000-0004-0000-0000-000081000000}"/>
    <hyperlink ref="P43" r:id="rId117" display="dfranco@uaesp.gov.co" xr:uid="{00000000-0004-0000-0000-000082000000}"/>
    <hyperlink ref="P38" r:id="rId118" xr:uid="{00000000-0004-0000-0000-000083000000}"/>
    <hyperlink ref="P24" r:id="rId119" xr:uid="{00000000-0004-0000-0000-000084000000}"/>
    <hyperlink ref="P42" r:id="rId120" display="sramos@uaesp.gov.co" xr:uid="{00000000-0004-0000-0000-000085000000}"/>
    <hyperlink ref="P148" r:id="rId121" xr:uid="{00000000-0004-0000-0000-000086000000}"/>
    <hyperlink ref="P146" r:id="rId122" xr:uid="{00000000-0004-0000-0000-000087000000}"/>
    <hyperlink ref="P118" r:id="rId123" xr:uid="{00000000-0004-0000-0000-000089000000}"/>
    <hyperlink ref="P117" r:id="rId124" xr:uid="{00000000-0004-0000-0000-00008A000000}"/>
    <hyperlink ref="P109" r:id="rId125" xr:uid="{00000000-0004-0000-0000-00008B000000}"/>
    <hyperlink ref="P100" r:id="rId126" xr:uid="{00000000-0004-0000-0000-00008C000000}"/>
    <hyperlink ref="P99" r:id="rId127" xr:uid="{00000000-0004-0000-0000-00008D000000}"/>
    <hyperlink ref="P87" r:id="rId128" xr:uid="{00000000-0004-0000-0000-00008E000000}"/>
    <hyperlink ref="P83" r:id="rId129" xr:uid="{00000000-0004-0000-0000-00008F000000}"/>
    <hyperlink ref="P60" r:id="rId130" xr:uid="{00000000-0004-0000-0000-000091000000}"/>
    <hyperlink ref="P149" r:id="rId131" xr:uid="{00000000-0004-0000-0000-000092000000}"/>
    <hyperlink ref="P137" r:id="rId132" xr:uid="{00000000-0004-0000-0000-000093000000}"/>
    <hyperlink ref="P168" r:id="rId133" xr:uid="{00000000-0004-0000-0000-000095000000}"/>
    <hyperlink ref="P94" r:id="rId134" xr:uid="{00000000-0004-0000-0000-000096000000}"/>
    <hyperlink ref="P152" r:id="rId135" xr:uid="{00000000-0004-0000-0000-000097000000}"/>
    <hyperlink ref="P30" r:id="rId136" xr:uid="{00000000-0004-0000-0000-000098000000}"/>
    <hyperlink ref="P27" r:id="rId137" xr:uid="{00000000-0004-0000-0000-000099000000}"/>
    <hyperlink ref="P82" r:id="rId138" xr:uid="{A49B44D8-BD94-4FAC-97B4-52D7D187AFCA}"/>
    <hyperlink ref="P101" r:id="rId139" xr:uid="{DAC0828F-60E5-4063-803F-89132E4AD431}"/>
    <hyperlink ref="P86" r:id="rId140" xr:uid="{FD7CF29C-F6A6-43CD-AF7A-7EBC1F1DAE27}"/>
    <hyperlink ref="P144" r:id="rId141" xr:uid="{C29F549F-02D8-4E80-B33C-F7367D994464}"/>
    <hyperlink ref="P158" r:id="rId142" xr:uid="{A27B7244-BF7B-4E2A-8507-8B4E926E93E0}"/>
    <hyperlink ref="P129" r:id="rId143" xr:uid="{B81B14FA-D0F5-42A2-AC5F-E1A82BE06118}"/>
    <hyperlink ref="P17" r:id="rId144" xr:uid="{4BCDD8EF-AE23-45FE-A99C-4DCF3FE0A126}"/>
    <hyperlink ref="P79" r:id="rId145" xr:uid="{B09FA79C-0604-40F3-AF42-36CE9D4E8396}"/>
    <hyperlink ref="P73" r:id="rId146" xr:uid="{94A1A19C-E580-4791-A9D5-3A9FD1E90AE0}"/>
    <hyperlink ref="P41" r:id="rId147" xr:uid="{35BCC717-972B-4A87-B499-568032C052F0}"/>
    <hyperlink ref="P59" r:id="rId148" xr:uid="{B0E85B09-5727-489E-8784-BE9D4AF168D2}"/>
    <hyperlink ref="P108" r:id="rId149" xr:uid="{892B0579-A391-4D99-A6D5-D8B402406B08}"/>
    <hyperlink ref="P96" r:id="rId150" xr:uid="{F8EA761A-650C-479B-A721-D3F9400316F3}"/>
    <hyperlink ref="P39" r:id="rId151" xr:uid="{7658BABB-82AE-4390-B10A-910246BFFC15}"/>
    <hyperlink ref="P132" r:id="rId152" xr:uid="{5547957D-5DC0-4050-BB8E-977A39DCBA20}"/>
    <hyperlink ref="P63" r:id="rId153" xr:uid="{D107EA3C-1078-4FD8-A195-4B550E719AE7}"/>
    <hyperlink ref="P170" r:id="rId154" display="yira.bolano@uaesp.gov.co" xr:uid="{00000000-0004-0000-0000-000035000000}"/>
    <hyperlink ref="P15" r:id="rId155" xr:uid="{92B596E7-D1FF-4E58-B4C4-ADD583D5A808}"/>
    <hyperlink ref="P45" r:id="rId156" xr:uid="{E2F81FA8-5CFB-4512-A064-4B71C407B858}"/>
    <hyperlink ref="P58" r:id="rId157" xr:uid="{37FA6E68-4BC3-49FB-8211-4E9BA0C43B96}"/>
    <hyperlink ref="P122" r:id="rId158" xr:uid="{B0150AA8-FB89-40DA-A43E-3F67DB61D8D2}"/>
  </hyperlinks>
  <printOptions horizontalCentered="1" verticalCentered="1"/>
  <pageMargins left="0.21" right="0.21" top="0.39370078740157483" bottom="0.78740157480314965" header="0" footer="0"/>
  <pageSetup paperSize="14" scale="82" orientation="landscape" r:id="rId159"/>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#REF!</xm:f>
          </x14:formula1>
          <xm:sqref>FV65533:FV65538 PR65533:PR65538 ZN65533:ZN65538 AJJ65533:AJJ65538 ATF65533:ATF65538 BDB65533:BDB65538 BMX65533:BMX65538 BWT65533:BWT65538 CGP65533:CGP65538 CQL65533:CQL65538 DAH65533:DAH65538 DKD65533:DKD65538 DTZ65533:DTZ65538 EDV65533:EDV65538 ENR65533:ENR65538 EXN65533:EXN65538 FHJ65533:FHJ65538 FRF65533:FRF65538 GBB65533:GBB65538 GKX65533:GKX65538 GUT65533:GUT65538 HEP65533:HEP65538 HOL65533:HOL65538 HYH65533:HYH65538 IID65533:IID65538 IRZ65533:IRZ65538 JBV65533:JBV65538 JLR65533:JLR65538 JVN65533:JVN65538 KFJ65533:KFJ65538 KPF65533:KPF65538 KZB65533:KZB65538 LIX65533:LIX65538 LST65533:LST65538 MCP65533:MCP65538 MML65533:MML65538 MWH65533:MWH65538 NGD65533:NGD65538 NPZ65533:NPZ65538 NZV65533:NZV65538 OJR65533:OJR65538 OTN65533:OTN65538 PDJ65533:PDJ65538 PNF65533:PNF65538 PXB65533:PXB65538 QGX65533:QGX65538 QQT65533:QQT65538 RAP65533:RAP65538 RKL65533:RKL65538 RUH65533:RUH65538 SED65533:SED65538 SNZ65533:SNZ65538 SXV65533:SXV65538 THR65533:THR65538 TRN65533:TRN65538 UBJ65533:UBJ65538 ULF65533:ULF65538 UVB65533:UVB65538 VEX65533:VEX65538 VOT65533:VOT65538 VYP65533:VYP65538 WIL65533:WIL65538 WSH65533:WSH65538 FV131069:FV131074 PR131069:PR131074 ZN131069:ZN131074 AJJ131069:AJJ131074 ATF131069:ATF131074 BDB131069:BDB131074 BMX131069:BMX131074 BWT131069:BWT131074 CGP131069:CGP131074 CQL131069:CQL131074 DAH131069:DAH131074 DKD131069:DKD131074 DTZ131069:DTZ131074 EDV131069:EDV131074 ENR131069:ENR131074 EXN131069:EXN131074 FHJ131069:FHJ131074 FRF131069:FRF131074 GBB131069:GBB131074 GKX131069:GKX131074 GUT131069:GUT131074 HEP131069:HEP131074 HOL131069:HOL131074 HYH131069:HYH131074 IID131069:IID131074 IRZ131069:IRZ131074 JBV131069:JBV131074 JLR131069:JLR131074 JVN131069:JVN131074 KFJ131069:KFJ131074 KPF131069:KPF131074 KZB131069:KZB131074 LIX131069:LIX131074 LST131069:LST131074 MCP131069:MCP131074 MML131069:MML131074 MWH131069:MWH131074 NGD131069:NGD131074 NPZ131069:NPZ131074 NZV131069:NZV131074 OJR131069:OJR131074 OTN131069:OTN131074 PDJ131069:PDJ131074 PNF131069:PNF131074 PXB131069:PXB131074 QGX131069:QGX131074 QQT131069:QQT131074 RAP131069:RAP131074 RKL131069:RKL131074 RUH131069:RUH131074 SED131069:SED131074 SNZ131069:SNZ131074 SXV131069:SXV131074 THR131069:THR131074 TRN131069:TRN131074 UBJ131069:UBJ131074 ULF131069:ULF131074 UVB131069:UVB131074 VEX131069:VEX131074 VOT131069:VOT131074 VYP131069:VYP131074 WIL131069:WIL131074 WSH131069:WSH131074 FV196605:FV196610 PR196605:PR196610 ZN196605:ZN196610 AJJ196605:AJJ196610 ATF196605:ATF196610 BDB196605:BDB196610 BMX196605:BMX196610 BWT196605:BWT196610 CGP196605:CGP196610 CQL196605:CQL196610 DAH196605:DAH196610 DKD196605:DKD196610 DTZ196605:DTZ196610 EDV196605:EDV196610 ENR196605:ENR196610 EXN196605:EXN196610 FHJ196605:FHJ196610 FRF196605:FRF196610 GBB196605:GBB196610 GKX196605:GKX196610 GUT196605:GUT196610 HEP196605:HEP196610 HOL196605:HOL196610 HYH196605:HYH196610 IID196605:IID196610 IRZ196605:IRZ196610 JBV196605:JBV196610 JLR196605:JLR196610 JVN196605:JVN196610 KFJ196605:KFJ196610 KPF196605:KPF196610 KZB196605:KZB196610 LIX196605:LIX196610 LST196605:LST196610 MCP196605:MCP196610 MML196605:MML196610 MWH196605:MWH196610 NGD196605:NGD196610 NPZ196605:NPZ196610 NZV196605:NZV196610 OJR196605:OJR196610 OTN196605:OTN196610 PDJ196605:PDJ196610 PNF196605:PNF196610 PXB196605:PXB196610 QGX196605:QGX196610 QQT196605:QQT196610 RAP196605:RAP196610 RKL196605:RKL196610 RUH196605:RUH196610 SED196605:SED196610 SNZ196605:SNZ196610 SXV196605:SXV196610 THR196605:THR196610 TRN196605:TRN196610 UBJ196605:UBJ196610 ULF196605:ULF196610 UVB196605:UVB196610 VEX196605:VEX196610 VOT196605:VOT196610 VYP196605:VYP196610 WIL196605:WIL196610 WSH196605:WSH196610 FV262141:FV262146 PR262141:PR262146 ZN262141:ZN262146 AJJ262141:AJJ262146 ATF262141:ATF262146 BDB262141:BDB262146 BMX262141:BMX262146 BWT262141:BWT262146 CGP262141:CGP262146 CQL262141:CQL262146 DAH262141:DAH262146 DKD262141:DKD262146 DTZ262141:DTZ262146 EDV262141:EDV262146 ENR262141:ENR262146 EXN262141:EXN262146 FHJ262141:FHJ262146 FRF262141:FRF262146 GBB262141:GBB262146 GKX262141:GKX262146 GUT262141:GUT262146 HEP262141:HEP262146 HOL262141:HOL262146 HYH262141:HYH262146 IID262141:IID262146 IRZ262141:IRZ262146 JBV262141:JBV262146 JLR262141:JLR262146 JVN262141:JVN262146 KFJ262141:KFJ262146 KPF262141:KPF262146 KZB262141:KZB262146 LIX262141:LIX262146 LST262141:LST262146 MCP262141:MCP262146 MML262141:MML262146 MWH262141:MWH262146 NGD262141:NGD262146 NPZ262141:NPZ262146 NZV262141:NZV262146 OJR262141:OJR262146 OTN262141:OTN262146 PDJ262141:PDJ262146 PNF262141:PNF262146 PXB262141:PXB262146 QGX262141:QGX262146 QQT262141:QQT262146 RAP262141:RAP262146 RKL262141:RKL262146 RUH262141:RUH262146 SED262141:SED262146 SNZ262141:SNZ262146 SXV262141:SXV262146 THR262141:THR262146 TRN262141:TRN262146 UBJ262141:UBJ262146 ULF262141:ULF262146 UVB262141:UVB262146 VEX262141:VEX262146 VOT262141:VOT262146 VYP262141:VYP262146 WIL262141:WIL262146 WSH262141:WSH262146 FV327677:FV327682 PR327677:PR327682 ZN327677:ZN327682 AJJ327677:AJJ327682 ATF327677:ATF327682 BDB327677:BDB327682 BMX327677:BMX327682 BWT327677:BWT327682 CGP327677:CGP327682 CQL327677:CQL327682 DAH327677:DAH327682 DKD327677:DKD327682 DTZ327677:DTZ327682 EDV327677:EDV327682 ENR327677:ENR327682 EXN327677:EXN327682 FHJ327677:FHJ327682 FRF327677:FRF327682 GBB327677:GBB327682 GKX327677:GKX327682 GUT327677:GUT327682 HEP327677:HEP327682 HOL327677:HOL327682 HYH327677:HYH327682 IID327677:IID327682 IRZ327677:IRZ327682 JBV327677:JBV327682 JLR327677:JLR327682 JVN327677:JVN327682 KFJ327677:KFJ327682 KPF327677:KPF327682 KZB327677:KZB327682 LIX327677:LIX327682 LST327677:LST327682 MCP327677:MCP327682 MML327677:MML327682 MWH327677:MWH327682 NGD327677:NGD327682 NPZ327677:NPZ327682 NZV327677:NZV327682 OJR327677:OJR327682 OTN327677:OTN327682 PDJ327677:PDJ327682 PNF327677:PNF327682 PXB327677:PXB327682 QGX327677:QGX327682 QQT327677:QQT327682 RAP327677:RAP327682 RKL327677:RKL327682 RUH327677:RUH327682 SED327677:SED327682 SNZ327677:SNZ327682 SXV327677:SXV327682 THR327677:THR327682 TRN327677:TRN327682 UBJ327677:UBJ327682 ULF327677:ULF327682 UVB327677:UVB327682 VEX327677:VEX327682 VOT327677:VOT327682 VYP327677:VYP327682 WIL327677:WIL327682 WSH327677:WSH327682 FV393213:FV393218 PR393213:PR393218 ZN393213:ZN393218 AJJ393213:AJJ393218 ATF393213:ATF393218 BDB393213:BDB393218 BMX393213:BMX393218 BWT393213:BWT393218 CGP393213:CGP393218 CQL393213:CQL393218 DAH393213:DAH393218 DKD393213:DKD393218 DTZ393213:DTZ393218 EDV393213:EDV393218 ENR393213:ENR393218 EXN393213:EXN393218 FHJ393213:FHJ393218 FRF393213:FRF393218 GBB393213:GBB393218 GKX393213:GKX393218 GUT393213:GUT393218 HEP393213:HEP393218 HOL393213:HOL393218 HYH393213:HYH393218 IID393213:IID393218 IRZ393213:IRZ393218 JBV393213:JBV393218 JLR393213:JLR393218 JVN393213:JVN393218 KFJ393213:KFJ393218 KPF393213:KPF393218 KZB393213:KZB393218 LIX393213:LIX393218 LST393213:LST393218 MCP393213:MCP393218 MML393213:MML393218 MWH393213:MWH393218 NGD393213:NGD393218 NPZ393213:NPZ393218 NZV393213:NZV393218 OJR393213:OJR393218 OTN393213:OTN393218 PDJ393213:PDJ393218 PNF393213:PNF393218 PXB393213:PXB393218 QGX393213:QGX393218 QQT393213:QQT393218 RAP393213:RAP393218 RKL393213:RKL393218 RUH393213:RUH393218 SED393213:SED393218 SNZ393213:SNZ393218 SXV393213:SXV393218 THR393213:THR393218 TRN393213:TRN393218 UBJ393213:UBJ393218 ULF393213:ULF393218 UVB393213:UVB393218 VEX393213:VEX393218 VOT393213:VOT393218 VYP393213:VYP393218 WIL393213:WIL393218 WSH393213:WSH393218 FV458749:FV458754 PR458749:PR458754 ZN458749:ZN458754 AJJ458749:AJJ458754 ATF458749:ATF458754 BDB458749:BDB458754 BMX458749:BMX458754 BWT458749:BWT458754 CGP458749:CGP458754 CQL458749:CQL458754 DAH458749:DAH458754 DKD458749:DKD458754 DTZ458749:DTZ458754 EDV458749:EDV458754 ENR458749:ENR458754 EXN458749:EXN458754 FHJ458749:FHJ458754 FRF458749:FRF458754 GBB458749:GBB458754 GKX458749:GKX458754 GUT458749:GUT458754 HEP458749:HEP458754 HOL458749:HOL458754 HYH458749:HYH458754 IID458749:IID458754 IRZ458749:IRZ458754 JBV458749:JBV458754 JLR458749:JLR458754 JVN458749:JVN458754 KFJ458749:KFJ458754 KPF458749:KPF458754 KZB458749:KZB458754 LIX458749:LIX458754 LST458749:LST458754 MCP458749:MCP458754 MML458749:MML458754 MWH458749:MWH458754 NGD458749:NGD458754 NPZ458749:NPZ458754 NZV458749:NZV458754 OJR458749:OJR458754 OTN458749:OTN458754 PDJ458749:PDJ458754 PNF458749:PNF458754 PXB458749:PXB458754 QGX458749:QGX458754 QQT458749:QQT458754 RAP458749:RAP458754 RKL458749:RKL458754 RUH458749:RUH458754 SED458749:SED458754 SNZ458749:SNZ458754 SXV458749:SXV458754 THR458749:THR458754 TRN458749:TRN458754 UBJ458749:UBJ458754 ULF458749:ULF458754 UVB458749:UVB458754 VEX458749:VEX458754 VOT458749:VOT458754 VYP458749:VYP458754 WIL458749:WIL458754 WSH458749:WSH458754 FV524285:FV524290 PR524285:PR524290 ZN524285:ZN524290 AJJ524285:AJJ524290 ATF524285:ATF524290 BDB524285:BDB524290 BMX524285:BMX524290 BWT524285:BWT524290 CGP524285:CGP524290 CQL524285:CQL524290 DAH524285:DAH524290 DKD524285:DKD524290 DTZ524285:DTZ524290 EDV524285:EDV524290 ENR524285:ENR524290 EXN524285:EXN524290 FHJ524285:FHJ524290 FRF524285:FRF524290 GBB524285:GBB524290 GKX524285:GKX524290 GUT524285:GUT524290 HEP524285:HEP524290 HOL524285:HOL524290 HYH524285:HYH524290 IID524285:IID524290 IRZ524285:IRZ524290 JBV524285:JBV524290 JLR524285:JLR524290 JVN524285:JVN524290 KFJ524285:KFJ524290 KPF524285:KPF524290 KZB524285:KZB524290 LIX524285:LIX524290 LST524285:LST524290 MCP524285:MCP524290 MML524285:MML524290 MWH524285:MWH524290 NGD524285:NGD524290 NPZ524285:NPZ524290 NZV524285:NZV524290 OJR524285:OJR524290 OTN524285:OTN524290 PDJ524285:PDJ524290 PNF524285:PNF524290 PXB524285:PXB524290 QGX524285:QGX524290 QQT524285:QQT524290 RAP524285:RAP524290 RKL524285:RKL524290 RUH524285:RUH524290 SED524285:SED524290 SNZ524285:SNZ524290 SXV524285:SXV524290 THR524285:THR524290 TRN524285:TRN524290 UBJ524285:UBJ524290 ULF524285:ULF524290 UVB524285:UVB524290 VEX524285:VEX524290 VOT524285:VOT524290 VYP524285:VYP524290 WIL524285:WIL524290 WSH524285:WSH524290 FV589821:FV589826 PR589821:PR589826 ZN589821:ZN589826 AJJ589821:AJJ589826 ATF589821:ATF589826 BDB589821:BDB589826 BMX589821:BMX589826 BWT589821:BWT589826 CGP589821:CGP589826 CQL589821:CQL589826 DAH589821:DAH589826 DKD589821:DKD589826 DTZ589821:DTZ589826 EDV589821:EDV589826 ENR589821:ENR589826 EXN589821:EXN589826 FHJ589821:FHJ589826 FRF589821:FRF589826 GBB589821:GBB589826 GKX589821:GKX589826 GUT589821:GUT589826 HEP589821:HEP589826 HOL589821:HOL589826 HYH589821:HYH589826 IID589821:IID589826 IRZ589821:IRZ589826 JBV589821:JBV589826 JLR589821:JLR589826 JVN589821:JVN589826 KFJ589821:KFJ589826 KPF589821:KPF589826 KZB589821:KZB589826 LIX589821:LIX589826 LST589821:LST589826 MCP589821:MCP589826 MML589821:MML589826 MWH589821:MWH589826 NGD589821:NGD589826 NPZ589821:NPZ589826 NZV589821:NZV589826 OJR589821:OJR589826 OTN589821:OTN589826 PDJ589821:PDJ589826 PNF589821:PNF589826 PXB589821:PXB589826 QGX589821:QGX589826 QQT589821:QQT589826 RAP589821:RAP589826 RKL589821:RKL589826 RUH589821:RUH589826 SED589821:SED589826 SNZ589821:SNZ589826 SXV589821:SXV589826 THR589821:THR589826 TRN589821:TRN589826 UBJ589821:UBJ589826 ULF589821:ULF589826 UVB589821:UVB589826 VEX589821:VEX589826 VOT589821:VOT589826 VYP589821:VYP589826 WIL589821:WIL589826 WSH589821:WSH589826 FV655357:FV655362 PR655357:PR655362 ZN655357:ZN655362 AJJ655357:AJJ655362 ATF655357:ATF655362 BDB655357:BDB655362 BMX655357:BMX655362 BWT655357:BWT655362 CGP655357:CGP655362 CQL655357:CQL655362 DAH655357:DAH655362 DKD655357:DKD655362 DTZ655357:DTZ655362 EDV655357:EDV655362 ENR655357:ENR655362 EXN655357:EXN655362 FHJ655357:FHJ655362 FRF655357:FRF655362 GBB655357:GBB655362 GKX655357:GKX655362 GUT655357:GUT655362 HEP655357:HEP655362 HOL655357:HOL655362 HYH655357:HYH655362 IID655357:IID655362 IRZ655357:IRZ655362 JBV655357:JBV655362 JLR655357:JLR655362 JVN655357:JVN655362 KFJ655357:KFJ655362 KPF655357:KPF655362 KZB655357:KZB655362 LIX655357:LIX655362 LST655357:LST655362 MCP655357:MCP655362 MML655357:MML655362 MWH655357:MWH655362 NGD655357:NGD655362 NPZ655357:NPZ655362 NZV655357:NZV655362 OJR655357:OJR655362 OTN655357:OTN655362 PDJ655357:PDJ655362 PNF655357:PNF655362 PXB655357:PXB655362 QGX655357:QGX655362 QQT655357:QQT655362 RAP655357:RAP655362 RKL655357:RKL655362 RUH655357:RUH655362 SED655357:SED655362 SNZ655357:SNZ655362 SXV655357:SXV655362 THR655357:THR655362 TRN655357:TRN655362 UBJ655357:UBJ655362 ULF655357:ULF655362 UVB655357:UVB655362 VEX655357:VEX655362 VOT655357:VOT655362 VYP655357:VYP655362 WIL655357:WIL655362 WSH655357:WSH655362 FV720893:FV720898 PR720893:PR720898 ZN720893:ZN720898 AJJ720893:AJJ720898 ATF720893:ATF720898 BDB720893:BDB720898 BMX720893:BMX720898 BWT720893:BWT720898 CGP720893:CGP720898 CQL720893:CQL720898 DAH720893:DAH720898 DKD720893:DKD720898 DTZ720893:DTZ720898 EDV720893:EDV720898 ENR720893:ENR720898 EXN720893:EXN720898 FHJ720893:FHJ720898 FRF720893:FRF720898 GBB720893:GBB720898 GKX720893:GKX720898 GUT720893:GUT720898 HEP720893:HEP720898 HOL720893:HOL720898 HYH720893:HYH720898 IID720893:IID720898 IRZ720893:IRZ720898 JBV720893:JBV720898 JLR720893:JLR720898 JVN720893:JVN720898 KFJ720893:KFJ720898 KPF720893:KPF720898 KZB720893:KZB720898 LIX720893:LIX720898 LST720893:LST720898 MCP720893:MCP720898 MML720893:MML720898 MWH720893:MWH720898 NGD720893:NGD720898 NPZ720893:NPZ720898 NZV720893:NZV720898 OJR720893:OJR720898 OTN720893:OTN720898 PDJ720893:PDJ720898 PNF720893:PNF720898 PXB720893:PXB720898 QGX720893:QGX720898 QQT720893:QQT720898 RAP720893:RAP720898 RKL720893:RKL720898 RUH720893:RUH720898 SED720893:SED720898 SNZ720893:SNZ720898 SXV720893:SXV720898 THR720893:THR720898 TRN720893:TRN720898 UBJ720893:UBJ720898 ULF720893:ULF720898 UVB720893:UVB720898 VEX720893:VEX720898 VOT720893:VOT720898 VYP720893:VYP720898 WIL720893:WIL720898 WSH720893:WSH720898 FV786429:FV786434 PR786429:PR786434 ZN786429:ZN786434 AJJ786429:AJJ786434 ATF786429:ATF786434 BDB786429:BDB786434 BMX786429:BMX786434 BWT786429:BWT786434 CGP786429:CGP786434 CQL786429:CQL786434 DAH786429:DAH786434 DKD786429:DKD786434 DTZ786429:DTZ786434 EDV786429:EDV786434 ENR786429:ENR786434 EXN786429:EXN786434 FHJ786429:FHJ786434 FRF786429:FRF786434 GBB786429:GBB786434 GKX786429:GKX786434 GUT786429:GUT786434 HEP786429:HEP786434 HOL786429:HOL786434 HYH786429:HYH786434 IID786429:IID786434 IRZ786429:IRZ786434 JBV786429:JBV786434 JLR786429:JLR786434 JVN786429:JVN786434 KFJ786429:KFJ786434 KPF786429:KPF786434 KZB786429:KZB786434 LIX786429:LIX786434 LST786429:LST786434 MCP786429:MCP786434 MML786429:MML786434 MWH786429:MWH786434 NGD786429:NGD786434 NPZ786429:NPZ786434 NZV786429:NZV786434 OJR786429:OJR786434 OTN786429:OTN786434 PDJ786429:PDJ786434 PNF786429:PNF786434 PXB786429:PXB786434 QGX786429:QGX786434 QQT786429:QQT786434 RAP786429:RAP786434 RKL786429:RKL786434 RUH786429:RUH786434 SED786429:SED786434 SNZ786429:SNZ786434 SXV786429:SXV786434 THR786429:THR786434 TRN786429:TRN786434 UBJ786429:UBJ786434 ULF786429:ULF786434 UVB786429:UVB786434 VEX786429:VEX786434 VOT786429:VOT786434 VYP786429:VYP786434 WIL786429:WIL786434 WSH786429:WSH786434 FV851965:FV851970 PR851965:PR851970 ZN851965:ZN851970 AJJ851965:AJJ851970 ATF851965:ATF851970 BDB851965:BDB851970 BMX851965:BMX851970 BWT851965:BWT851970 CGP851965:CGP851970 CQL851965:CQL851970 DAH851965:DAH851970 DKD851965:DKD851970 DTZ851965:DTZ851970 EDV851965:EDV851970 ENR851965:ENR851970 EXN851965:EXN851970 FHJ851965:FHJ851970 FRF851965:FRF851970 GBB851965:GBB851970 GKX851965:GKX851970 GUT851965:GUT851970 HEP851965:HEP851970 HOL851965:HOL851970 HYH851965:HYH851970 IID851965:IID851970 IRZ851965:IRZ851970 JBV851965:JBV851970 JLR851965:JLR851970 JVN851965:JVN851970 KFJ851965:KFJ851970 KPF851965:KPF851970 KZB851965:KZB851970 LIX851965:LIX851970 LST851965:LST851970 MCP851965:MCP851970 MML851965:MML851970 MWH851965:MWH851970 NGD851965:NGD851970 NPZ851965:NPZ851970 NZV851965:NZV851970 OJR851965:OJR851970 OTN851965:OTN851970 PDJ851965:PDJ851970 PNF851965:PNF851970 PXB851965:PXB851970 QGX851965:QGX851970 QQT851965:QQT851970 RAP851965:RAP851970 RKL851965:RKL851970 RUH851965:RUH851970 SED851965:SED851970 SNZ851965:SNZ851970 SXV851965:SXV851970 THR851965:THR851970 TRN851965:TRN851970 UBJ851965:UBJ851970 ULF851965:ULF851970 UVB851965:UVB851970 VEX851965:VEX851970 VOT851965:VOT851970 VYP851965:VYP851970 WIL851965:WIL851970 WSH851965:WSH851970 FV917501:FV917506 PR917501:PR917506 ZN917501:ZN917506 AJJ917501:AJJ917506 ATF917501:ATF917506 BDB917501:BDB917506 BMX917501:BMX917506 BWT917501:BWT917506 CGP917501:CGP917506 CQL917501:CQL917506 DAH917501:DAH917506 DKD917501:DKD917506 DTZ917501:DTZ917506 EDV917501:EDV917506 ENR917501:ENR917506 EXN917501:EXN917506 FHJ917501:FHJ917506 FRF917501:FRF917506 GBB917501:GBB917506 GKX917501:GKX917506 GUT917501:GUT917506 HEP917501:HEP917506 HOL917501:HOL917506 HYH917501:HYH917506 IID917501:IID917506 IRZ917501:IRZ917506 JBV917501:JBV917506 JLR917501:JLR917506 JVN917501:JVN917506 KFJ917501:KFJ917506 KPF917501:KPF917506 KZB917501:KZB917506 LIX917501:LIX917506 LST917501:LST917506 MCP917501:MCP917506 MML917501:MML917506 MWH917501:MWH917506 NGD917501:NGD917506 NPZ917501:NPZ917506 NZV917501:NZV917506 OJR917501:OJR917506 OTN917501:OTN917506 PDJ917501:PDJ917506 PNF917501:PNF917506 PXB917501:PXB917506 QGX917501:QGX917506 QQT917501:QQT917506 RAP917501:RAP917506 RKL917501:RKL917506 RUH917501:RUH917506 SED917501:SED917506 SNZ917501:SNZ917506 SXV917501:SXV917506 THR917501:THR917506 TRN917501:TRN917506 UBJ917501:UBJ917506 ULF917501:ULF917506 UVB917501:UVB917506 VEX917501:VEX917506 VOT917501:VOT917506 VYP917501:VYP917506 WIL917501:WIL917506 WSH917501:WSH917506 FV983037:FV983042 PR983037:PR983042 ZN983037:ZN983042 AJJ983037:AJJ983042 ATF983037:ATF983042 BDB983037:BDB983042 BMX983037:BMX983042 BWT983037:BWT983042 CGP983037:CGP983042 CQL983037:CQL983042 DAH983037:DAH983042 DKD983037:DKD983042 DTZ983037:DTZ983042 EDV983037:EDV983042 ENR983037:ENR983042 EXN983037:EXN983042 FHJ983037:FHJ983042 FRF983037:FRF983042 GBB983037:GBB983042 GKX983037:GKX983042 GUT983037:GUT983042 HEP983037:HEP983042 HOL983037:HOL983042 HYH983037:HYH983042 IID983037:IID983042 IRZ983037:IRZ983042 JBV983037:JBV983042 JLR983037:JLR983042 JVN983037:JVN983042 KFJ983037:KFJ983042 KPF983037:KPF983042 KZB983037:KZB983042 LIX983037:LIX983042 LST983037:LST983042 MCP983037:MCP983042 MML983037:MML983042 MWH983037:MWH983042 NGD983037:NGD983042 NPZ983037:NPZ983042 NZV983037:NZV983042 OJR983037:OJR983042 OTN983037:OTN983042 PDJ983037:PDJ983042 PNF983037:PNF983042 PXB983037:PXB983042 QGX983037:QGX983042 QQT983037:QQT983042 RAP983037:RAP983042 RKL983037:RKL983042 RUH983037:RUH983042 SED983037:SED983042 SNZ983037:SNZ983042 SXV983037:SXV983042 THR983037:THR983042 TRN983037:TRN983042 UBJ983037:UBJ983042 ULF983037:ULF983042 UVB983037:UVB983042 VEX983037:VEX983042 VOT983037:VOT983042 VYP983037:VYP983042 WIL983037:WIL983042 WSH983037:WSH983042 FS65532 PO65532 ZK65532 AJG65532 ATC65532 BCY65532 BMU65532 BWQ65532 CGM65532 CQI65532 DAE65532 DKA65532 DTW65532 EDS65532 ENO65532 EXK65532 FHG65532 FRC65532 GAY65532 GKU65532 GUQ65532 HEM65532 HOI65532 HYE65532 IIA65532 IRW65532 JBS65532 JLO65532 JVK65532 KFG65532 KPC65532 KYY65532 LIU65532 LSQ65532 MCM65532 MMI65532 MWE65532 NGA65532 NPW65532 NZS65532 OJO65532 OTK65532 PDG65532 PNC65532 PWY65532 QGU65532 QQQ65532 RAM65532 RKI65532 RUE65532 SEA65532 SNW65532 SXS65532 THO65532 TRK65532 UBG65532 ULC65532 UUY65532 VEU65532 VOQ65532 VYM65532 WII65532 WSE65532 FS131068 PO131068 ZK131068 AJG131068 ATC131068 BCY131068 BMU131068 BWQ131068 CGM131068 CQI131068 DAE131068 DKA131068 DTW131068 EDS131068 ENO131068 EXK131068 FHG131068 FRC131068 GAY131068 GKU131068 GUQ131068 HEM131068 HOI131068 HYE131068 IIA131068 IRW131068 JBS131068 JLO131068 JVK131068 KFG131068 KPC131068 KYY131068 LIU131068 LSQ131068 MCM131068 MMI131068 MWE131068 NGA131068 NPW131068 NZS131068 OJO131068 OTK131068 PDG131068 PNC131068 PWY131068 QGU131068 QQQ131068 RAM131068 RKI131068 RUE131068 SEA131068 SNW131068 SXS131068 THO131068 TRK131068 UBG131068 ULC131068 UUY131068 VEU131068 VOQ131068 VYM131068 WII131068 WSE131068 FS196604 PO196604 ZK196604 AJG196604 ATC196604 BCY196604 BMU196604 BWQ196604 CGM196604 CQI196604 DAE196604 DKA196604 DTW196604 EDS196604 ENO196604 EXK196604 FHG196604 FRC196604 GAY196604 GKU196604 GUQ196604 HEM196604 HOI196604 HYE196604 IIA196604 IRW196604 JBS196604 JLO196604 JVK196604 KFG196604 KPC196604 KYY196604 LIU196604 LSQ196604 MCM196604 MMI196604 MWE196604 NGA196604 NPW196604 NZS196604 OJO196604 OTK196604 PDG196604 PNC196604 PWY196604 QGU196604 QQQ196604 RAM196604 RKI196604 RUE196604 SEA196604 SNW196604 SXS196604 THO196604 TRK196604 UBG196604 ULC196604 UUY196604 VEU196604 VOQ196604 VYM196604 WII196604 WSE196604 FS262140 PO262140 ZK262140 AJG262140 ATC262140 BCY262140 BMU262140 BWQ262140 CGM262140 CQI262140 DAE262140 DKA262140 DTW262140 EDS262140 ENO262140 EXK262140 FHG262140 FRC262140 GAY262140 GKU262140 GUQ262140 HEM262140 HOI262140 HYE262140 IIA262140 IRW262140 JBS262140 JLO262140 JVK262140 KFG262140 KPC262140 KYY262140 LIU262140 LSQ262140 MCM262140 MMI262140 MWE262140 NGA262140 NPW262140 NZS262140 OJO262140 OTK262140 PDG262140 PNC262140 PWY262140 QGU262140 QQQ262140 RAM262140 RKI262140 RUE262140 SEA262140 SNW262140 SXS262140 THO262140 TRK262140 UBG262140 ULC262140 UUY262140 VEU262140 VOQ262140 VYM262140 WII262140 WSE262140 FS327676 PO327676 ZK327676 AJG327676 ATC327676 BCY327676 BMU327676 BWQ327676 CGM327676 CQI327676 DAE327676 DKA327676 DTW327676 EDS327676 ENO327676 EXK327676 FHG327676 FRC327676 GAY327676 GKU327676 GUQ327676 HEM327676 HOI327676 HYE327676 IIA327676 IRW327676 JBS327676 JLO327676 JVK327676 KFG327676 KPC327676 KYY327676 LIU327676 LSQ327676 MCM327676 MMI327676 MWE327676 NGA327676 NPW327676 NZS327676 OJO327676 OTK327676 PDG327676 PNC327676 PWY327676 QGU327676 QQQ327676 RAM327676 RKI327676 RUE327676 SEA327676 SNW327676 SXS327676 THO327676 TRK327676 UBG327676 ULC327676 UUY327676 VEU327676 VOQ327676 VYM327676 WII327676 WSE327676 FS393212 PO393212 ZK393212 AJG393212 ATC393212 BCY393212 BMU393212 BWQ393212 CGM393212 CQI393212 DAE393212 DKA393212 DTW393212 EDS393212 ENO393212 EXK393212 FHG393212 FRC393212 GAY393212 GKU393212 GUQ393212 HEM393212 HOI393212 HYE393212 IIA393212 IRW393212 JBS393212 JLO393212 JVK393212 KFG393212 KPC393212 KYY393212 LIU393212 LSQ393212 MCM393212 MMI393212 MWE393212 NGA393212 NPW393212 NZS393212 OJO393212 OTK393212 PDG393212 PNC393212 PWY393212 QGU393212 QQQ393212 RAM393212 RKI393212 RUE393212 SEA393212 SNW393212 SXS393212 THO393212 TRK393212 UBG393212 ULC393212 UUY393212 VEU393212 VOQ393212 VYM393212 WII393212 WSE393212 FS458748 PO458748 ZK458748 AJG458748 ATC458748 BCY458748 BMU458748 BWQ458748 CGM458748 CQI458748 DAE458748 DKA458748 DTW458748 EDS458748 ENO458748 EXK458748 FHG458748 FRC458748 GAY458748 GKU458748 GUQ458748 HEM458748 HOI458748 HYE458748 IIA458748 IRW458748 JBS458748 JLO458748 JVK458748 KFG458748 KPC458748 KYY458748 LIU458748 LSQ458748 MCM458748 MMI458748 MWE458748 NGA458748 NPW458748 NZS458748 OJO458748 OTK458748 PDG458748 PNC458748 PWY458748 QGU458748 QQQ458748 RAM458748 RKI458748 RUE458748 SEA458748 SNW458748 SXS458748 THO458748 TRK458748 UBG458748 ULC458748 UUY458748 VEU458748 VOQ458748 VYM458748 WII458748 WSE458748 FS524284 PO524284 ZK524284 AJG524284 ATC524284 BCY524284 BMU524284 BWQ524284 CGM524284 CQI524284 DAE524284 DKA524284 DTW524284 EDS524284 ENO524284 EXK524284 FHG524284 FRC524284 GAY524284 GKU524284 GUQ524284 HEM524284 HOI524284 HYE524284 IIA524284 IRW524284 JBS524284 JLO524284 JVK524284 KFG524284 KPC524284 KYY524284 LIU524284 LSQ524284 MCM524284 MMI524284 MWE524284 NGA524284 NPW524284 NZS524284 OJO524284 OTK524284 PDG524284 PNC524284 PWY524284 QGU524284 QQQ524284 RAM524284 RKI524284 RUE524284 SEA524284 SNW524284 SXS524284 THO524284 TRK524284 UBG524284 ULC524284 UUY524284 VEU524284 VOQ524284 VYM524284 WII524284 WSE524284 FS589820 PO589820 ZK589820 AJG589820 ATC589820 BCY589820 BMU589820 BWQ589820 CGM589820 CQI589820 DAE589820 DKA589820 DTW589820 EDS589820 ENO589820 EXK589820 FHG589820 FRC589820 GAY589820 GKU589820 GUQ589820 HEM589820 HOI589820 HYE589820 IIA589820 IRW589820 JBS589820 JLO589820 JVK589820 KFG589820 KPC589820 KYY589820 LIU589820 LSQ589820 MCM589820 MMI589820 MWE589820 NGA589820 NPW589820 NZS589820 OJO589820 OTK589820 PDG589820 PNC589820 PWY589820 QGU589820 QQQ589820 RAM589820 RKI589820 RUE589820 SEA589820 SNW589820 SXS589820 THO589820 TRK589820 UBG589820 ULC589820 UUY589820 VEU589820 VOQ589820 VYM589820 WII589820 WSE589820 FS655356 PO655356 ZK655356 AJG655356 ATC655356 BCY655356 BMU655356 BWQ655356 CGM655356 CQI655356 DAE655356 DKA655356 DTW655356 EDS655356 ENO655356 EXK655356 FHG655356 FRC655356 GAY655356 GKU655356 GUQ655356 HEM655356 HOI655356 HYE655356 IIA655356 IRW655356 JBS655356 JLO655356 JVK655356 KFG655356 KPC655356 KYY655356 LIU655356 LSQ655356 MCM655356 MMI655356 MWE655356 NGA655356 NPW655356 NZS655356 OJO655356 OTK655356 PDG655356 PNC655356 PWY655356 QGU655356 QQQ655356 RAM655356 RKI655356 RUE655356 SEA655356 SNW655356 SXS655356 THO655356 TRK655356 UBG655356 ULC655356 UUY655356 VEU655356 VOQ655356 VYM655356 WII655356 WSE655356 FS720892 PO720892 ZK720892 AJG720892 ATC720892 BCY720892 BMU720892 BWQ720892 CGM720892 CQI720892 DAE720892 DKA720892 DTW720892 EDS720892 ENO720892 EXK720892 FHG720892 FRC720892 GAY720892 GKU720892 GUQ720892 HEM720892 HOI720892 HYE720892 IIA720892 IRW720892 JBS720892 JLO720892 JVK720892 KFG720892 KPC720892 KYY720892 LIU720892 LSQ720892 MCM720892 MMI720892 MWE720892 NGA720892 NPW720892 NZS720892 OJO720892 OTK720892 PDG720892 PNC720892 PWY720892 QGU720892 QQQ720892 RAM720892 RKI720892 RUE720892 SEA720892 SNW720892 SXS720892 THO720892 TRK720892 UBG720892 ULC720892 UUY720892 VEU720892 VOQ720892 VYM720892 WII720892 WSE720892 FS786428 PO786428 ZK786428 AJG786428 ATC786428 BCY786428 BMU786428 BWQ786428 CGM786428 CQI786428 DAE786428 DKA786428 DTW786428 EDS786428 ENO786428 EXK786428 FHG786428 FRC786428 GAY786428 GKU786428 GUQ786428 HEM786428 HOI786428 HYE786428 IIA786428 IRW786428 JBS786428 JLO786428 JVK786428 KFG786428 KPC786428 KYY786428 LIU786428 LSQ786428 MCM786428 MMI786428 MWE786428 NGA786428 NPW786428 NZS786428 OJO786428 OTK786428 PDG786428 PNC786428 PWY786428 QGU786428 QQQ786428 RAM786428 RKI786428 RUE786428 SEA786428 SNW786428 SXS786428 THO786428 TRK786428 UBG786428 ULC786428 UUY786428 VEU786428 VOQ786428 VYM786428 WII786428 WSE786428 FS851964 PO851964 ZK851964 AJG851964 ATC851964 BCY851964 BMU851964 BWQ851964 CGM851964 CQI851964 DAE851964 DKA851964 DTW851964 EDS851964 ENO851964 EXK851964 FHG851964 FRC851964 GAY851964 GKU851964 GUQ851964 HEM851964 HOI851964 HYE851964 IIA851964 IRW851964 JBS851964 JLO851964 JVK851964 KFG851964 KPC851964 KYY851964 LIU851964 LSQ851964 MCM851964 MMI851964 MWE851964 NGA851964 NPW851964 NZS851964 OJO851964 OTK851964 PDG851964 PNC851964 PWY851964 QGU851964 QQQ851964 RAM851964 RKI851964 RUE851964 SEA851964 SNW851964 SXS851964 THO851964 TRK851964 UBG851964 ULC851964 UUY851964 VEU851964 VOQ851964 VYM851964 WII851964 WSE851964 FS917500 PO917500 ZK917500 AJG917500 ATC917500 BCY917500 BMU917500 BWQ917500 CGM917500 CQI917500 DAE917500 DKA917500 DTW917500 EDS917500 ENO917500 EXK917500 FHG917500 FRC917500 GAY917500 GKU917500 GUQ917500 HEM917500 HOI917500 HYE917500 IIA917500 IRW917500 JBS917500 JLO917500 JVK917500 KFG917500 KPC917500 KYY917500 LIU917500 LSQ917500 MCM917500 MMI917500 MWE917500 NGA917500 NPW917500 NZS917500 OJO917500 OTK917500 PDG917500 PNC917500 PWY917500 QGU917500 QQQ917500 RAM917500 RKI917500 RUE917500 SEA917500 SNW917500 SXS917500 THO917500 TRK917500 UBG917500 ULC917500 UUY917500 VEU917500 VOQ917500 VYM917500 WII917500 WSE917500 FS983036 PO983036 ZK983036 AJG983036 ATC983036 BCY983036 BMU983036 BWQ983036 CGM983036 CQI983036 DAE983036 DKA983036 DTW983036 EDS983036 ENO983036 EXK983036 FHG983036 FRC983036 GAY983036 GKU983036 GUQ983036 HEM983036 HOI983036 HYE983036 IIA983036 IRW983036 JBS983036 JLO983036 JVK983036 KFG983036 KPC983036 KYY983036 LIU983036 LSQ983036 MCM983036 MMI983036 MWE983036 NGA983036 NPW983036 NZS983036 OJO983036 OTK983036 PDG983036 PNC983036 PWY983036 QGU983036 QQQ983036 RAM983036 RKI983036 RUE983036 SEA983036 SNW983036 SXS983036 THO983036 TRK983036 UBG983036 ULC983036 UUY983036 VEU983036 VOQ983036 VYM983036 WII983036 WSE983036 FZ65532 PV65532 ZR65532 AJN65532 ATJ65532 BDF65532 BNB65532 BWX65532 CGT65532 CQP65532 DAL65532 DKH65532 DUD65532 EDZ65532 ENV65532 EXR65532 FHN65532 FRJ65532 GBF65532 GLB65532 GUX65532 HET65532 HOP65532 HYL65532 IIH65532 ISD65532 JBZ65532 JLV65532 JVR65532 KFN65532 KPJ65532 KZF65532 LJB65532 LSX65532 MCT65532 MMP65532 MWL65532 NGH65532 NQD65532 NZZ65532 OJV65532 OTR65532 PDN65532 PNJ65532 PXF65532 QHB65532 QQX65532 RAT65532 RKP65532 RUL65532 SEH65532 SOD65532 SXZ65532 THV65532 TRR65532 UBN65532 ULJ65532 UVF65532 VFB65532 VOX65532 VYT65532 WIP65532 WSL65532 FZ131068 PV131068 ZR131068 AJN131068 ATJ131068 BDF131068 BNB131068 BWX131068 CGT131068 CQP131068 DAL131068 DKH131068 DUD131068 EDZ131068 ENV131068 EXR131068 FHN131068 FRJ131068 GBF131068 GLB131068 GUX131068 HET131068 HOP131068 HYL131068 IIH131068 ISD131068 JBZ131068 JLV131068 JVR131068 KFN131068 KPJ131068 KZF131068 LJB131068 LSX131068 MCT131068 MMP131068 MWL131068 NGH131068 NQD131068 NZZ131068 OJV131068 OTR131068 PDN131068 PNJ131068 PXF131068 QHB131068 QQX131068 RAT131068 RKP131068 RUL131068 SEH131068 SOD131068 SXZ131068 THV131068 TRR131068 UBN131068 ULJ131068 UVF131068 VFB131068 VOX131068 VYT131068 WIP131068 WSL131068 FZ196604 PV196604 ZR196604 AJN196604 ATJ196604 BDF196604 BNB196604 BWX196604 CGT196604 CQP196604 DAL196604 DKH196604 DUD196604 EDZ196604 ENV196604 EXR196604 FHN196604 FRJ196604 GBF196604 GLB196604 GUX196604 HET196604 HOP196604 HYL196604 IIH196604 ISD196604 JBZ196604 JLV196604 JVR196604 KFN196604 KPJ196604 KZF196604 LJB196604 LSX196604 MCT196604 MMP196604 MWL196604 NGH196604 NQD196604 NZZ196604 OJV196604 OTR196604 PDN196604 PNJ196604 PXF196604 QHB196604 QQX196604 RAT196604 RKP196604 RUL196604 SEH196604 SOD196604 SXZ196604 THV196604 TRR196604 UBN196604 ULJ196604 UVF196604 VFB196604 VOX196604 VYT196604 WIP196604 WSL196604 FZ262140 PV262140 ZR262140 AJN262140 ATJ262140 BDF262140 BNB262140 BWX262140 CGT262140 CQP262140 DAL262140 DKH262140 DUD262140 EDZ262140 ENV262140 EXR262140 FHN262140 FRJ262140 GBF262140 GLB262140 GUX262140 HET262140 HOP262140 HYL262140 IIH262140 ISD262140 JBZ262140 JLV262140 JVR262140 KFN262140 KPJ262140 KZF262140 LJB262140 LSX262140 MCT262140 MMP262140 MWL262140 NGH262140 NQD262140 NZZ262140 OJV262140 OTR262140 PDN262140 PNJ262140 PXF262140 QHB262140 QQX262140 RAT262140 RKP262140 RUL262140 SEH262140 SOD262140 SXZ262140 THV262140 TRR262140 UBN262140 ULJ262140 UVF262140 VFB262140 VOX262140 VYT262140 WIP262140 WSL262140 FZ327676 PV327676 ZR327676 AJN327676 ATJ327676 BDF327676 BNB327676 BWX327676 CGT327676 CQP327676 DAL327676 DKH327676 DUD327676 EDZ327676 ENV327676 EXR327676 FHN327676 FRJ327676 GBF327676 GLB327676 GUX327676 HET327676 HOP327676 HYL327676 IIH327676 ISD327676 JBZ327676 JLV327676 JVR327676 KFN327676 KPJ327676 KZF327676 LJB327676 LSX327676 MCT327676 MMP327676 MWL327676 NGH327676 NQD327676 NZZ327676 OJV327676 OTR327676 PDN327676 PNJ327676 PXF327676 QHB327676 QQX327676 RAT327676 RKP327676 RUL327676 SEH327676 SOD327676 SXZ327676 THV327676 TRR327676 UBN327676 ULJ327676 UVF327676 VFB327676 VOX327676 VYT327676 WIP327676 WSL327676 FZ393212 PV393212 ZR393212 AJN393212 ATJ393212 BDF393212 BNB393212 BWX393212 CGT393212 CQP393212 DAL393212 DKH393212 DUD393212 EDZ393212 ENV393212 EXR393212 FHN393212 FRJ393212 GBF393212 GLB393212 GUX393212 HET393212 HOP393212 HYL393212 IIH393212 ISD393212 JBZ393212 JLV393212 JVR393212 KFN393212 KPJ393212 KZF393212 LJB393212 LSX393212 MCT393212 MMP393212 MWL393212 NGH393212 NQD393212 NZZ393212 OJV393212 OTR393212 PDN393212 PNJ393212 PXF393212 QHB393212 QQX393212 RAT393212 RKP393212 RUL393212 SEH393212 SOD393212 SXZ393212 THV393212 TRR393212 UBN393212 ULJ393212 UVF393212 VFB393212 VOX393212 VYT393212 WIP393212 WSL393212 FZ458748 PV458748 ZR458748 AJN458748 ATJ458748 BDF458748 BNB458748 BWX458748 CGT458748 CQP458748 DAL458748 DKH458748 DUD458748 EDZ458748 ENV458748 EXR458748 FHN458748 FRJ458748 GBF458748 GLB458748 GUX458748 HET458748 HOP458748 HYL458748 IIH458748 ISD458748 JBZ458748 JLV458748 JVR458748 KFN458748 KPJ458748 KZF458748 LJB458748 LSX458748 MCT458748 MMP458748 MWL458748 NGH458748 NQD458748 NZZ458748 OJV458748 OTR458748 PDN458748 PNJ458748 PXF458748 QHB458748 QQX458748 RAT458748 RKP458748 RUL458748 SEH458748 SOD458748 SXZ458748 THV458748 TRR458748 UBN458748 ULJ458748 UVF458748 VFB458748 VOX458748 VYT458748 WIP458748 WSL458748 FZ524284 PV524284 ZR524284 AJN524284 ATJ524284 BDF524284 BNB524284 BWX524284 CGT524284 CQP524284 DAL524284 DKH524284 DUD524284 EDZ524284 ENV524284 EXR524284 FHN524284 FRJ524284 GBF524284 GLB524284 GUX524284 HET524284 HOP524284 HYL524284 IIH524284 ISD524284 JBZ524284 JLV524284 JVR524284 KFN524284 KPJ524284 KZF524284 LJB524284 LSX524284 MCT524284 MMP524284 MWL524284 NGH524284 NQD524284 NZZ524284 OJV524284 OTR524284 PDN524284 PNJ524284 PXF524284 QHB524284 QQX524284 RAT524284 RKP524284 RUL524284 SEH524284 SOD524284 SXZ524284 THV524284 TRR524284 UBN524284 ULJ524284 UVF524284 VFB524284 VOX524284 VYT524284 WIP524284 WSL524284 FZ589820 PV589820 ZR589820 AJN589820 ATJ589820 BDF589820 BNB589820 BWX589820 CGT589820 CQP589820 DAL589820 DKH589820 DUD589820 EDZ589820 ENV589820 EXR589820 FHN589820 FRJ589820 GBF589820 GLB589820 GUX589820 HET589820 HOP589820 HYL589820 IIH589820 ISD589820 JBZ589820 JLV589820 JVR589820 KFN589820 KPJ589820 KZF589820 LJB589820 LSX589820 MCT589820 MMP589820 MWL589820 NGH589820 NQD589820 NZZ589820 OJV589820 OTR589820 PDN589820 PNJ589820 PXF589820 QHB589820 QQX589820 RAT589820 RKP589820 RUL589820 SEH589820 SOD589820 SXZ589820 THV589820 TRR589820 UBN589820 ULJ589820 UVF589820 VFB589820 VOX589820 VYT589820 WIP589820 WSL589820 FZ655356 PV655356 ZR655356 AJN655356 ATJ655356 BDF655356 BNB655356 BWX655356 CGT655356 CQP655356 DAL655356 DKH655356 DUD655356 EDZ655356 ENV655356 EXR655356 FHN655356 FRJ655356 GBF655356 GLB655356 GUX655356 HET655356 HOP655356 HYL655356 IIH655356 ISD655356 JBZ655356 JLV655356 JVR655356 KFN655356 KPJ655356 KZF655356 LJB655356 LSX655356 MCT655356 MMP655356 MWL655356 NGH655356 NQD655356 NZZ655356 OJV655356 OTR655356 PDN655356 PNJ655356 PXF655356 QHB655356 QQX655356 RAT655356 RKP655356 RUL655356 SEH655356 SOD655356 SXZ655356 THV655356 TRR655356 UBN655356 ULJ655356 UVF655356 VFB655356 VOX655356 VYT655356 WIP655356 WSL655356 FZ720892 PV720892 ZR720892 AJN720892 ATJ720892 BDF720892 BNB720892 BWX720892 CGT720892 CQP720892 DAL720892 DKH720892 DUD720892 EDZ720892 ENV720892 EXR720892 FHN720892 FRJ720892 GBF720892 GLB720892 GUX720892 HET720892 HOP720892 HYL720892 IIH720892 ISD720892 JBZ720892 JLV720892 JVR720892 KFN720892 KPJ720892 KZF720892 LJB720892 LSX720892 MCT720892 MMP720892 MWL720892 NGH720892 NQD720892 NZZ720892 OJV720892 OTR720892 PDN720892 PNJ720892 PXF720892 QHB720892 QQX720892 RAT720892 RKP720892 RUL720892 SEH720892 SOD720892 SXZ720892 THV720892 TRR720892 UBN720892 ULJ720892 UVF720892 VFB720892 VOX720892 VYT720892 WIP720892 WSL720892 FZ786428 PV786428 ZR786428 AJN786428 ATJ786428 BDF786428 BNB786428 BWX786428 CGT786428 CQP786428 DAL786428 DKH786428 DUD786428 EDZ786428 ENV786428 EXR786428 FHN786428 FRJ786428 GBF786428 GLB786428 GUX786428 HET786428 HOP786428 HYL786428 IIH786428 ISD786428 JBZ786428 JLV786428 JVR786428 KFN786428 KPJ786428 KZF786428 LJB786428 LSX786428 MCT786428 MMP786428 MWL786428 NGH786428 NQD786428 NZZ786428 OJV786428 OTR786428 PDN786428 PNJ786428 PXF786428 QHB786428 QQX786428 RAT786428 RKP786428 RUL786428 SEH786428 SOD786428 SXZ786428 THV786428 TRR786428 UBN786428 ULJ786428 UVF786428 VFB786428 VOX786428 VYT786428 WIP786428 WSL786428 FZ851964 PV851964 ZR851964 AJN851964 ATJ851964 BDF851964 BNB851964 BWX851964 CGT851964 CQP851964 DAL851964 DKH851964 DUD851964 EDZ851964 ENV851964 EXR851964 FHN851964 FRJ851964 GBF851964 GLB851964 GUX851964 HET851964 HOP851964 HYL851964 IIH851964 ISD851964 JBZ851964 JLV851964 JVR851964 KFN851964 KPJ851964 KZF851964 LJB851964 LSX851964 MCT851964 MMP851964 MWL851964 NGH851964 NQD851964 NZZ851964 OJV851964 OTR851964 PDN851964 PNJ851964 PXF851964 QHB851964 QQX851964 RAT851964 RKP851964 RUL851964 SEH851964 SOD851964 SXZ851964 THV851964 TRR851964 UBN851964 ULJ851964 UVF851964 VFB851964 VOX851964 VYT851964 WIP851964 WSL851964 FZ917500 PV917500 ZR917500 AJN917500 ATJ917500 BDF917500 BNB917500 BWX917500 CGT917500 CQP917500 DAL917500 DKH917500 DUD917500 EDZ917500 ENV917500 EXR917500 FHN917500 FRJ917500 GBF917500 GLB917500 GUX917500 HET917500 HOP917500 HYL917500 IIH917500 ISD917500 JBZ917500 JLV917500 JVR917500 KFN917500 KPJ917500 KZF917500 LJB917500 LSX917500 MCT917500 MMP917500 MWL917500 NGH917500 NQD917500 NZZ917500 OJV917500 OTR917500 PDN917500 PNJ917500 PXF917500 QHB917500 QQX917500 RAT917500 RKP917500 RUL917500 SEH917500 SOD917500 SXZ917500 THV917500 TRR917500 UBN917500 ULJ917500 UVF917500 VFB917500 VOX917500 VYT917500 WIP917500 WSL917500 FZ983036 PV983036 ZR983036 AJN983036 ATJ983036 BDF983036 BNB983036 BWX983036 CGT983036 CQP983036 DAL983036 DKH983036 DUD983036 EDZ983036 ENV983036 EXR983036 FHN983036 FRJ983036 GBF983036 GLB983036 GUX983036 HET983036 HOP983036 HYL983036 IIH983036 ISD983036 JBZ983036 JLV983036 JVR983036 KFN983036 KPJ983036 KZF983036 LJB983036 LSX983036 MCT983036 MMP983036 MWL983036 NGH983036 NQD983036 NZZ983036 OJV983036 OTR983036 PDN983036 PNJ983036 PXF983036 QHB983036 QQX983036 RAT983036 RKP983036 RUL983036 SEH983036 SOD983036 SXZ983036 THV983036 TRR983036 UBN983036 ULJ983036 UVF983036 VFB983036 VOX983036 VYT983036 WIP983036 WSL983036 FN65526:FN65538 PJ65526:PJ65538 ZF65526:ZF65538 AJB65526:AJB65538 ASX65526:ASX65538 BCT65526:BCT65538 BMP65526:BMP65538 BWL65526:BWL65538 CGH65526:CGH65538 CQD65526:CQD65538 CZZ65526:CZZ65538 DJV65526:DJV65538 DTR65526:DTR65538 EDN65526:EDN65538 ENJ65526:ENJ65538 EXF65526:EXF65538 FHB65526:FHB65538 FQX65526:FQX65538 GAT65526:GAT65538 GKP65526:GKP65538 GUL65526:GUL65538 HEH65526:HEH65538 HOD65526:HOD65538 HXZ65526:HXZ65538 IHV65526:IHV65538 IRR65526:IRR65538 JBN65526:JBN65538 JLJ65526:JLJ65538 JVF65526:JVF65538 KFB65526:KFB65538 KOX65526:KOX65538 KYT65526:KYT65538 LIP65526:LIP65538 LSL65526:LSL65538 MCH65526:MCH65538 MMD65526:MMD65538 MVZ65526:MVZ65538 NFV65526:NFV65538 NPR65526:NPR65538 NZN65526:NZN65538 OJJ65526:OJJ65538 OTF65526:OTF65538 PDB65526:PDB65538 PMX65526:PMX65538 PWT65526:PWT65538 QGP65526:QGP65538 QQL65526:QQL65538 RAH65526:RAH65538 RKD65526:RKD65538 RTZ65526:RTZ65538 SDV65526:SDV65538 SNR65526:SNR65538 SXN65526:SXN65538 THJ65526:THJ65538 TRF65526:TRF65538 UBB65526:UBB65538 UKX65526:UKX65538 UUT65526:UUT65538 VEP65526:VEP65538 VOL65526:VOL65538 VYH65526:VYH65538 WID65526:WID65538 WRZ65526:WRZ65538 FN131062:FN131074 PJ131062:PJ131074 ZF131062:ZF131074 AJB131062:AJB131074 ASX131062:ASX131074 BCT131062:BCT131074 BMP131062:BMP131074 BWL131062:BWL131074 CGH131062:CGH131074 CQD131062:CQD131074 CZZ131062:CZZ131074 DJV131062:DJV131074 DTR131062:DTR131074 EDN131062:EDN131074 ENJ131062:ENJ131074 EXF131062:EXF131074 FHB131062:FHB131074 FQX131062:FQX131074 GAT131062:GAT131074 GKP131062:GKP131074 GUL131062:GUL131074 HEH131062:HEH131074 HOD131062:HOD131074 HXZ131062:HXZ131074 IHV131062:IHV131074 IRR131062:IRR131074 JBN131062:JBN131074 JLJ131062:JLJ131074 JVF131062:JVF131074 KFB131062:KFB131074 KOX131062:KOX131074 KYT131062:KYT131074 LIP131062:LIP131074 LSL131062:LSL131074 MCH131062:MCH131074 MMD131062:MMD131074 MVZ131062:MVZ131074 NFV131062:NFV131074 NPR131062:NPR131074 NZN131062:NZN131074 OJJ131062:OJJ131074 OTF131062:OTF131074 PDB131062:PDB131074 PMX131062:PMX131074 PWT131062:PWT131074 QGP131062:QGP131074 QQL131062:QQL131074 RAH131062:RAH131074 RKD131062:RKD131074 RTZ131062:RTZ131074 SDV131062:SDV131074 SNR131062:SNR131074 SXN131062:SXN131074 THJ131062:THJ131074 TRF131062:TRF131074 UBB131062:UBB131074 UKX131062:UKX131074 UUT131062:UUT131074 VEP131062:VEP131074 VOL131062:VOL131074 VYH131062:VYH131074 WID131062:WID131074 WRZ131062:WRZ131074 FN196598:FN196610 PJ196598:PJ196610 ZF196598:ZF196610 AJB196598:AJB196610 ASX196598:ASX196610 BCT196598:BCT196610 BMP196598:BMP196610 BWL196598:BWL196610 CGH196598:CGH196610 CQD196598:CQD196610 CZZ196598:CZZ196610 DJV196598:DJV196610 DTR196598:DTR196610 EDN196598:EDN196610 ENJ196598:ENJ196610 EXF196598:EXF196610 FHB196598:FHB196610 FQX196598:FQX196610 GAT196598:GAT196610 GKP196598:GKP196610 GUL196598:GUL196610 HEH196598:HEH196610 HOD196598:HOD196610 HXZ196598:HXZ196610 IHV196598:IHV196610 IRR196598:IRR196610 JBN196598:JBN196610 JLJ196598:JLJ196610 JVF196598:JVF196610 KFB196598:KFB196610 KOX196598:KOX196610 KYT196598:KYT196610 LIP196598:LIP196610 LSL196598:LSL196610 MCH196598:MCH196610 MMD196598:MMD196610 MVZ196598:MVZ196610 NFV196598:NFV196610 NPR196598:NPR196610 NZN196598:NZN196610 OJJ196598:OJJ196610 OTF196598:OTF196610 PDB196598:PDB196610 PMX196598:PMX196610 PWT196598:PWT196610 QGP196598:QGP196610 QQL196598:QQL196610 RAH196598:RAH196610 RKD196598:RKD196610 RTZ196598:RTZ196610 SDV196598:SDV196610 SNR196598:SNR196610 SXN196598:SXN196610 THJ196598:THJ196610 TRF196598:TRF196610 UBB196598:UBB196610 UKX196598:UKX196610 UUT196598:UUT196610 VEP196598:VEP196610 VOL196598:VOL196610 VYH196598:VYH196610 WID196598:WID196610 WRZ196598:WRZ196610 FN262134:FN262146 PJ262134:PJ262146 ZF262134:ZF262146 AJB262134:AJB262146 ASX262134:ASX262146 BCT262134:BCT262146 BMP262134:BMP262146 BWL262134:BWL262146 CGH262134:CGH262146 CQD262134:CQD262146 CZZ262134:CZZ262146 DJV262134:DJV262146 DTR262134:DTR262146 EDN262134:EDN262146 ENJ262134:ENJ262146 EXF262134:EXF262146 FHB262134:FHB262146 FQX262134:FQX262146 GAT262134:GAT262146 GKP262134:GKP262146 GUL262134:GUL262146 HEH262134:HEH262146 HOD262134:HOD262146 HXZ262134:HXZ262146 IHV262134:IHV262146 IRR262134:IRR262146 JBN262134:JBN262146 JLJ262134:JLJ262146 JVF262134:JVF262146 KFB262134:KFB262146 KOX262134:KOX262146 KYT262134:KYT262146 LIP262134:LIP262146 LSL262134:LSL262146 MCH262134:MCH262146 MMD262134:MMD262146 MVZ262134:MVZ262146 NFV262134:NFV262146 NPR262134:NPR262146 NZN262134:NZN262146 OJJ262134:OJJ262146 OTF262134:OTF262146 PDB262134:PDB262146 PMX262134:PMX262146 PWT262134:PWT262146 QGP262134:QGP262146 QQL262134:QQL262146 RAH262134:RAH262146 RKD262134:RKD262146 RTZ262134:RTZ262146 SDV262134:SDV262146 SNR262134:SNR262146 SXN262134:SXN262146 THJ262134:THJ262146 TRF262134:TRF262146 UBB262134:UBB262146 UKX262134:UKX262146 UUT262134:UUT262146 VEP262134:VEP262146 VOL262134:VOL262146 VYH262134:VYH262146 WID262134:WID262146 WRZ262134:WRZ262146 FN327670:FN327682 PJ327670:PJ327682 ZF327670:ZF327682 AJB327670:AJB327682 ASX327670:ASX327682 BCT327670:BCT327682 BMP327670:BMP327682 BWL327670:BWL327682 CGH327670:CGH327682 CQD327670:CQD327682 CZZ327670:CZZ327682 DJV327670:DJV327682 DTR327670:DTR327682 EDN327670:EDN327682 ENJ327670:ENJ327682 EXF327670:EXF327682 FHB327670:FHB327682 FQX327670:FQX327682 GAT327670:GAT327682 GKP327670:GKP327682 GUL327670:GUL327682 HEH327670:HEH327682 HOD327670:HOD327682 HXZ327670:HXZ327682 IHV327670:IHV327682 IRR327670:IRR327682 JBN327670:JBN327682 JLJ327670:JLJ327682 JVF327670:JVF327682 KFB327670:KFB327682 KOX327670:KOX327682 KYT327670:KYT327682 LIP327670:LIP327682 LSL327670:LSL327682 MCH327670:MCH327682 MMD327670:MMD327682 MVZ327670:MVZ327682 NFV327670:NFV327682 NPR327670:NPR327682 NZN327670:NZN327682 OJJ327670:OJJ327682 OTF327670:OTF327682 PDB327670:PDB327682 PMX327670:PMX327682 PWT327670:PWT327682 QGP327670:QGP327682 QQL327670:QQL327682 RAH327670:RAH327682 RKD327670:RKD327682 RTZ327670:RTZ327682 SDV327670:SDV327682 SNR327670:SNR327682 SXN327670:SXN327682 THJ327670:THJ327682 TRF327670:TRF327682 UBB327670:UBB327682 UKX327670:UKX327682 UUT327670:UUT327682 VEP327670:VEP327682 VOL327670:VOL327682 VYH327670:VYH327682 WID327670:WID327682 WRZ327670:WRZ327682 FN393206:FN393218 PJ393206:PJ393218 ZF393206:ZF393218 AJB393206:AJB393218 ASX393206:ASX393218 BCT393206:BCT393218 BMP393206:BMP393218 BWL393206:BWL393218 CGH393206:CGH393218 CQD393206:CQD393218 CZZ393206:CZZ393218 DJV393206:DJV393218 DTR393206:DTR393218 EDN393206:EDN393218 ENJ393206:ENJ393218 EXF393206:EXF393218 FHB393206:FHB393218 FQX393206:FQX393218 GAT393206:GAT393218 GKP393206:GKP393218 GUL393206:GUL393218 HEH393206:HEH393218 HOD393206:HOD393218 HXZ393206:HXZ393218 IHV393206:IHV393218 IRR393206:IRR393218 JBN393206:JBN393218 JLJ393206:JLJ393218 JVF393206:JVF393218 KFB393206:KFB393218 KOX393206:KOX393218 KYT393206:KYT393218 LIP393206:LIP393218 LSL393206:LSL393218 MCH393206:MCH393218 MMD393206:MMD393218 MVZ393206:MVZ393218 NFV393206:NFV393218 NPR393206:NPR393218 NZN393206:NZN393218 OJJ393206:OJJ393218 OTF393206:OTF393218 PDB393206:PDB393218 PMX393206:PMX393218 PWT393206:PWT393218 QGP393206:QGP393218 QQL393206:QQL393218 RAH393206:RAH393218 RKD393206:RKD393218 RTZ393206:RTZ393218 SDV393206:SDV393218 SNR393206:SNR393218 SXN393206:SXN393218 THJ393206:THJ393218 TRF393206:TRF393218 UBB393206:UBB393218 UKX393206:UKX393218 UUT393206:UUT393218 VEP393206:VEP393218 VOL393206:VOL393218 VYH393206:VYH393218 WID393206:WID393218 WRZ393206:WRZ393218 FN458742:FN458754 PJ458742:PJ458754 ZF458742:ZF458754 AJB458742:AJB458754 ASX458742:ASX458754 BCT458742:BCT458754 BMP458742:BMP458754 BWL458742:BWL458754 CGH458742:CGH458754 CQD458742:CQD458754 CZZ458742:CZZ458754 DJV458742:DJV458754 DTR458742:DTR458754 EDN458742:EDN458754 ENJ458742:ENJ458754 EXF458742:EXF458754 FHB458742:FHB458754 FQX458742:FQX458754 GAT458742:GAT458754 GKP458742:GKP458754 GUL458742:GUL458754 HEH458742:HEH458754 HOD458742:HOD458754 HXZ458742:HXZ458754 IHV458742:IHV458754 IRR458742:IRR458754 JBN458742:JBN458754 JLJ458742:JLJ458754 JVF458742:JVF458754 KFB458742:KFB458754 KOX458742:KOX458754 KYT458742:KYT458754 LIP458742:LIP458754 LSL458742:LSL458754 MCH458742:MCH458754 MMD458742:MMD458754 MVZ458742:MVZ458754 NFV458742:NFV458754 NPR458742:NPR458754 NZN458742:NZN458754 OJJ458742:OJJ458754 OTF458742:OTF458754 PDB458742:PDB458754 PMX458742:PMX458754 PWT458742:PWT458754 QGP458742:QGP458754 QQL458742:QQL458754 RAH458742:RAH458754 RKD458742:RKD458754 RTZ458742:RTZ458754 SDV458742:SDV458754 SNR458742:SNR458754 SXN458742:SXN458754 THJ458742:THJ458754 TRF458742:TRF458754 UBB458742:UBB458754 UKX458742:UKX458754 UUT458742:UUT458754 VEP458742:VEP458754 VOL458742:VOL458754 VYH458742:VYH458754 WID458742:WID458754 WRZ458742:WRZ458754 FN524278:FN524290 PJ524278:PJ524290 ZF524278:ZF524290 AJB524278:AJB524290 ASX524278:ASX524290 BCT524278:BCT524290 BMP524278:BMP524290 BWL524278:BWL524290 CGH524278:CGH524290 CQD524278:CQD524290 CZZ524278:CZZ524290 DJV524278:DJV524290 DTR524278:DTR524290 EDN524278:EDN524290 ENJ524278:ENJ524290 EXF524278:EXF524290 FHB524278:FHB524290 FQX524278:FQX524290 GAT524278:GAT524290 GKP524278:GKP524290 GUL524278:GUL524290 HEH524278:HEH524290 HOD524278:HOD524290 HXZ524278:HXZ524290 IHV524278:IHV524290 IRR524278:IRR524290 JBN524278:JBN524290 JLJ524278:JLJ524290 JVF524278:JVF524290 KFB524278:KFB524290 KOX524278:KOX524290 KYT524278:KYT524290 LIP524278:LIP524290 LSL524278:LSL524290 MCH524278:MCH524290 MMD524278:MMD524290 MVZ524278:MVZ524290 NFV524278:NFV524290 NPR524278:NPR524290 NZN524278:NZN524290 OJJ524278:OJJ524290 OTF524278:OTF524290 PDB524278:PDB524290 PMX524278:PMX524290 PWT524278:PWT524290 QGP524278:QGP524290 QQL524278:QQL524290 RAH524278:RAH524290 RKD524278:RKD524290 RTZ524278:RTZ524290 SDV524278:SDV524290 SNR524278:SNR524290 SXN524278:SXN524290 THJ524278:THJ524290 TRF524278:TRF524290 UBB524278:UBB524290 UKX524278:UKX524290 UUT524278:UUT524290 VEP524278:VEP524290 VOL524278:VOL524290 VYH524278:VYH524290 WID524278:WID524290 WRZ524278:WRZ524290 FN589814:FN589826 PJ589814:PJ589826 ZF589814:ZF589826 AJB589814:AJB589826 ASX589814:ASX589826 BCT589814:BCT589826 BMP589814:BMP589826 BWL589814:BWL589826 CGH589814:CGH589826 CQD589814:CQD589826 CZZ589814:CZZ589826 DJV589814:DJV589826 DTR589814:DTR589826 EDN589814:EDN589826 ENJ589814:ENJ589826 EXF589814:EXF589826 FHB589814:FHB589826 FQX589814:FQX589826 GAT589814:GAT589826 GKP589814:GKP589826 GUL589814:GUL589826 HEH589814:HEH589826 HOD589814:HOD589826 HXZ589814:HXZ589826 IHV589814:IHV589826 IRR589814:IRR589826 JBN589814:JBN589826 JLJ589814:JLJ589826 JVF589814:JVF589826 KFB589814:KFB589826 KOX589814:KOX589826 KYT589814:KYT589826 LIP589814:LIP589826 LSL589814:LSL589826 MCH589814:MCH589826 MMD589814:MMD589826 MVZ589814:MVZ589826 NFV589814:NFV589826 NPR589814:NPR589826 NZN589814:NZN589826 OJJ589814:OJJ589826 OTF589814:OTF589826 PDB589814:PDB589826 PMX589814:PMX589826 PWT589814:PWT589826 QGP589814:QGP589826 QQL589814:QQL589826 RAH589814:RAH589826 RKD589814:RKD589826 RTZ589814:RTZ589826 SDV589814:SDV589826 SNR589814:SNR589826 SXN589814:SXN589826 THJ589814:THJ589826 TRF589814:TRF589826 UBB589814:UBB589826 UKX589814:UKX589826 UUT589814:UUT589826 VEP589814:VEP589826 VOL589814:VOL589826 VYH589814:VYH589826 WID589814:WID589826 WRZ589814:WRZ589826 FN655350:FN655362 PJ655350:PJ655362 ZF655350:ZF655362 AJB655350:AJB655362 ASX655350:ASX655362 BCT655350:BCT655362 BMP655350:BMP655362 BWL655350:BWL655362 CGH655350:CGH655362 CQD655350:CQD655362 CZZ655350:CZZ655362 DJV655350:DJV655362 DTR655350:DTR655362 EDN655350:EDN655362 ENJ655350:ENJ655362 EXF655350:EXF655362 FHB655350:FHB655362 FQX655350:FQX655362 GAT655350:GAT655362 GKP655350:GKP655362 GUL655350:GUL655362 HEH655350:HEH655362 HOD655350:HOD655362 HXZ655350:HXZ655362 IHV655350:IHV655362 IRR655350:IRR655362 JBN655350:JBN655362 JLJ655350:JLJ655362 JVF655350:JVF655362 KFB655350:KFB655362 KOX655350:KOX655362 KYT655350:KYT655362 LIP655350:LIP655362 LSL655350:LSL655362 MCH655350:MCH655362 MMD655350:MMD655362 MVZ655350:MVZ655362 NFV655350:NFV655362 NPR655350:NPR655362 NZN655350:NZN655362 OJJ655350:OJJ655362 OTF655350:OTF655362 PDB655350:PDB655362 PMX655350:PMX655362 PWT655350:PWT655362 QGP655350:QGP655362 QQL655350:QQL655362 RAH655350:RAH655362 RKD655350:RKD655362 RTZ655350:RTZ655362 SDV655350:SDV655362 SNR655350:SNR655362 SXN655350:SXN655362 THJ655350:THJ655362 TRF655350:TRF655362 UBB655350:UBB655362 UKX655350:UKX655362 UUT655350:UUT655362 VEP655350:VEP655362 VOL655350:VOL655362 VYH655350:VYH655362 WID655350:WID655362 WRZ655350:WRZ655362 FN720886:FN720898 PJ720886:PJ720898 ZF720886:ZF720898 AJB720886:AJB720898 ASX720886:ASX720898 BCT720886:BCT720898 BMP720886:BMP720898 BWL720886:BWL720898 CGH720886:CGH720898 CQD720886:CQD720898 CZZ720886:CZZ720898 DJV720886:DJV720898 DTR720886:DTR720898 EDN720886:EDN720898 ENJ720886:ENJ720898 EXF720886:EXF720898 FHB720886:FHB720898 FQX720886:FQX720898 GAT720886:GAT720898 GKP720886:GKP720898 GUL720886:GUL720898 HEH720886:HEH720898 HOD720886:HOD720898 HXZ720886:HXZ720898 IHV720886:IHV720898 IRR720886:IRR720898 JBN720886:JBN720898 JLJ720886:JLJ720898 JVF720886:JVF720898 KFB720886:KFB720898 KOX720886:KOX720898 KYT720886:KYT720898 LIP720886:LIP720898 LSL720886:LSL720898 MCH720886:MCH720898 MMD720886:MMD720898 MVZ720886:MVZ720898 NFV720886:NFV720898 NPR720886:NPR720898 NZN720886:NZN720898 OJJ720886:OJJ720898 OTF720886:OTF720898 PDB720886:PDB720898 PMX720886:PMX720898 PWT720886:PWT720898 QGP720886:QGP720898 QQL720886:QQL720898 RAH720886:RAH720898 RKD720886:RKD720898 RTZ720886:RTZ720898 SDV720886:SDV720898 SNR720886:SNR720898 SXN720886:SXN720898 THJ720886:THJ720898 TRF720886:TRF720898 UBB720886:UBB720898 UKX720886:UKX720898 UUT720886:UUT720898 VEP720886:VEP720898 VOL720886:VOL720898 VYH720886:VYH720898 WID720886:WID720898 WRZ720886:WRZ720898 FN786422:FN786434 PJ786422:PJ786434 ZF786422:ZF786434 AJB786422:AJB786434 ASX786422:ASX786434 BCT786422:BCT786434 BMP786422:BMP786434 BWL786422:BWL786434 CGH786422:CGH786434 CQD786422:CQD786434 CZZ786422:CZZ786434 DJV786422:DJV786434 DTR786422:DTR786434 EDN786422:EDN786434 ENJ786422:ENJ786434 EXF786422:EXF786434 FHB786422:FHB786434 FQX786422:FQX786434 GAT786422:GAT786434 GKP786422:GKP786434 GUL786422:GUL786434 HEH786422:HEH786434 HOD786422:HOD786434 HXZ786422:HXZ786434 IHV786422:IHV786434 IRR786422:IRR786434 JBN786422:JBN786434 JLJ786422:JLJ786434 JVF786422:JVF786434 KFB786422:KFB786434 KOX786422:KOX786434 KYT786422:KYT786434 LIP786422:LIP786434 LSL786422:LSL786434 MCH786422:MCH786434 MMD786422:MMD786434 MVZ786422:MVZ786434 NFV786422:NFV786434 NPR786422:NPR786434 NZN786422:NZN786434 OJJ786422:OJJ786434 OTF786422:OTF786434 PDB786422:PDB786434 PMX786422:PMX786434 PWT786422:PWT786434 QGP786422:QGP786434 QQL786422:QQL786434 RAH786422:RAH786434 RKD786422:RKD786434 RTZ786422:RTZ786434 SDV786422:SDV786434 SNR786422:SNR786434 SXN786422:SXN786434 THJ786422:THJ786434 TRF786422:TRF786434 UBB786422:UBB786434 UKX786422:UKX786434 UUT786422:UUT786434 VEP786422:VEP786434 VOL786422:VOL786434 VYH786422:VYH786434 WID786422:WID786434 WRZ786422:WRZ786434 FN851958:FN851970 PJ851958:PJ851970 ZF851958:ZF851970 AJB851958:AJB851970 ASX851958:ASX851970 BCT851958:BCT851970 BMP851958:BMP851970 BWL851958:BWL851970 CGH851958:CGH851970 CQD851958:CQD851970 CZZ851958:CZZ851970 DJV851958:DJV851970 DTR851958:DTR851970 EDN851958:EDN851970 ENJ851958:ENJ851970 EXF851958:EXF851970 FHB851958:FHB851970 FQX851958:FQX851970 GAT851958:GAT851970 GKP851958:GKP851970 GUL851958:GUL851970 HEH851958:HEH851970 HOD851958:HOD851970 HXZ851958:HXZ851970 IHV851958:IHV851970 IRR851958:IRR851970 JBN851958:JBN851970 JLJ851958:JLJ851970 JVF851958:JVF851970 KFB851958:KFB851970 KOX851958:KOX851970 KYT851958:KYT851970 LIP851958:LIP851970 LSL851958:LSL851970 MCH851958:MCH851970 MMD851958:MMD851970 MVZ851958:MVZ851970 NFV851958:NFV851970 NPR851958:NPR851970 NZN851958:NZN851970 OJJ851958:OJJ851970 OTF851958:OTF851970 PDB851958:PDB851970 PMX851958:PMX851970 PWT851958:PWT851970 QGP851958:QGP851970 QQL851958:QQL851970 RAH851958:RAH851970 RKD851958:RKD851970 RTZ851958:RTZ851970 SDV851958:SDV851970 SNR851958:SNR851970 SXN851958:SXN851970 THJ851958:THJ851970 TRF851958:TRF851970 UBB851958:UBB851970 UKX851958:UKX851970 UUT851958:UUT851970 VEP851958:VEP851970 VOL851958:VOL851970 VYH851958:VYH851970 WID851958:WID851970 WRZ851958:WRZ851970 FN917494:FN917506 PJ917494:PJ917506 ZF917494:ZF917506 AJB917494:AJB917506 ASX917494:ASX917506 BCT917494:BCT917506 BMP917494:BMP917506 BWL917494:BWL917506 CGH917494:CGH917506 CQD917494:CQD917506 CZZ917494:CZZ917506 DJV917494:DJV917506 DTR917494:DTR917506 EDN917494:EDN917506 ENJ917494:ENJ917506 EXF917494:EXF917506 FHB917494:FHB917506 FQX917494:FQX917506 GAT917494:GAT917506 GKP917494:GKP917506 GUL917494:GUL917506 HEH917494:HEH917506 HOD917494:HOD917506 HXZ917494:HXZ917506 IHV917494:IHV917506 IRR917494:IRR917506 JBN917494:JBN917506 JLJ917494:JLJ917506 JVF917494:JVF917506 KFB917494:KFB917506 KOX917494:KOX917506 KYT917494:KYT917506 LIP917494:LIP917506 LSL917494:LSL917506 MCH917494:MCH917506 MMD917494:MMD917506 MVZ917494:MVZ917506 NFV917494:NFV917506 NPR917494:NPR917506 NZN917494:NZN917506 OJJ917494:OJJ917506 OTF917494:OTF917506 PDB917494:PDB917506 PMX917494:PMX917506 PWT917494:PWT917506 QGP917494:QGP917506 QQL917494:QQL917506 RAH917494:RAH917506 RKD917494:RKD917506 RTZ917494:RTZ917506 SDV917494:SDV917506 SNR917494:SNR917506 SXN917494:SXN917506 THJ917494:THJ917506 TRF917494:TRF917506 UBB917494:UBB917506 UKX917494:UKX917506 UUT917494:UUT917506 VEP917494:VEP917506 VOL917494:VOL917506 VYH917494:VYH917506 WID917494:WID917506 WRZ917494:WRZ917506 FN983030:FN983042 PJ983030:PJ983042 ZF983030:ZF983042 AJB983030:AJB983042 ASX983030:ASX983042 BCT983030:BCT983042 BMP983030:BMP983042 BWL983030:BWL983042 CGH983030:CGH983042 CQD983030:CQD983042 CZZ983030:CZZ983042 DJV983030:DJV983042 DTR983030:DTR983042 EDN983030:EDN983042 ENJ983030:ENJ983042 EXF983030:EXF983042 FHB983030:FHB983042 FQX983030:FQX983042 GAT983030:GAT983042 GKP983030:GKP983042 GUL983030:GUL983042 HEH983030:HEH983042 HOD983030:HOD983042 HXZ983030:HXZ983042 IHV983030:IHV983042 IRR983030:IRR983042 JBN983030:JBN983042 JLJ983030:JLJ983042 JVF983030:JVF983042 KFB983030:KFB983042 KOX983030:KOX983042 KYT983030:KYT983042 LIP983030:LIP983042 LSL983030:LSL983042 MCH983030:MCH983042 MMD983030:MMD983042 MVZ983030:MVZ983042 NFV983030:NFV983042 NPR983030:NPR983042 NZN983030:NZN983042 OJJ983030:OJJ983042 OTF983030:OTF983042 PDB983030:PDB983042 PMX983030:PMX983042 PWT983030:PWT983042 QGP983030:QGP983042 QQL983030:QQL983042 RAH983030:RAH983042 RKD983030:RKD983042 RTZ983030:RTZ983042 SDV983030:SDV983042 SNR983030:SNR983042 SXN983030:SXN983042 THJ983030:THJ983042 TRF983030:TRF983042 UBB983030:UBB983042 UKX983030:UKX983042 UUT983030:UUT983042 VEP983030:VEP983042 VOL983030:VOL983042 VYH983030:VYH983042 WID983030:WID983042 WRZ983030:WRZ983042 GK65538 QG65538 AAC65538 AJY65538 ATU65538 BDQ65538 BNM65538 BXI65538 CHE65538 CRA65538 DAW65538 DKS65538 DUO65538 EEK65538 EOG65538 EYC65538 FHY65538 FRU65538 GBQ65538 GLM65538 GVI65538 HFE65538 HPA65538 HYW65538 IIS65538 ISO65538 JCK65538 JMG65538 JWC65538 KFY65538 KPU65538 KZQ65538 LJM65538 LTI65538 MDE65538 MNA65538 MWW65538 NGS65538 NQO65538 OAK65538 OKG65538 OUC65538 PDY65538 PNU65538 PXQ65538 QHM65538 QRI65538 RBE65538 RLA65538 RUW65538 SES65538 SOO65538 SYK65538 TIG65538 TSC65538 UBY65538 ULU65538 UVQ65538 VFM65538 VPI65538 VZE65538 WJA65538 WSW65538 GK131074 QG131074 AAC131074 AJY131074 ATU131074 BDQ131074 BNM131074 BXI131074 CHE131074 CRA131074 DAW131074 DKS131074 DUO131074 EEK131074 EOG131074 EYC131074 FHY131074 FRU131074 GBQ131074 GLM131074 GVI131074 HFE131074 HPA131074 HYW131074 IIS131074 ISO131074 JCK131074 JMG131074 JWC131074 KFY131074 KPU131074 KZQ131074 LJM131074 LTI131074 MDE131074 MNA131074 MWW131074 NGS131074 NQO131074 OAK131074 OKG131074 OUC131074 PDY131074 PNU131074 PXQ131074 QHM131074 QRI131074 RBE131074 RLA131074 RUW131074 SES131074 SOO131074 SYK131074 TIG131074 TSC131074 UBY131074 ULU131074 UVQ131074 VFM131074 VPI131074 VZE131074 WJA131074 WSW131074 GK196610 QG196610 AAC196610 AJY196610 ATU196610 BDQ196610 BNM196610 BXI196610 CHE196610 CRA196610 DAW196610 DKS196610 DUO196610 EEK196610 EOG196610 EYC196610 FHY196610 FRU196610 GBQ196610 GLM196610 GVI196610 HFE196610 HPA196610 HYW196610 IIS196610 ISO196610 JCK196610 JMG196610 JWC196610 KFY196610 KPU196610 KZQ196610 LJM196610 LTI196610 MDE196610 MNA196610 MWW196610 NGS196610 NQO196610 OAK196610 OKG196610 OUC196610 PDY196610 PNU196610 PXQ196610 QHM196610 QRI196610 RBE196610 RLA196610 RUW196610 SES196610 SOO196610 SYK196610 TIG196610 TSC196610 UBY196610 ULU196610 UVQ196610 VFM196610 VPI196610 VZE196610 WJA196610 WSW196610 GK262146 QG262146 AAC262146 AJY262146 ATU262146 BDQ262146 BNM262146 BXI262146 CHE262146 CRA262146 DAW262146 DKS262146 DUO262146 EEK262146 EOG262146 EYC262146 FHY262146 FRU262146 GBQ262146 GLM262146 GVI262146 HFE262146 HPA262146 HYW262146 IIS262146 ISO262146 JCK262146 JMG262146 JWC262146 KFY262146 KPU262146 KZQ262146 LJM262146 LTI262146 MDE262146 MNA262146 MWW262146 NGS262146 NQO262146 OAK262146 OKG262146 OUC262146 PDY262146 PNU262146 PXQ262146 QHM262146 QRI262146 RBE262146 RLA262146 RUW262146 SES262146 SOO262146 SYK262146 TIG262146 TSC262146 UBY262146 ULU262146 UVQ262146 VFM262146 VPI262146 VZE262146 WJA262146 WSW262146 GK327682 QG327682 AAC327682 AJY327682 ATU327682 BDQ327682 BNM327682 BXI327682 CHE327682 CRA327682 DAW327682 DKS327682 DUO327682 EEK327682 EOG327682 EYC327682 FHY327682 FRU327682 GBQ327682 GLM327682 GVI327682 HFE327682 HPA327682 HYW327682 IIS327682 ISO327682 JCK327682 JMG327682 JWC327682 KFY327682 KPU327682 KZQ327682 LJM327682 LTI327682 MDE327682 MNA327682 MWW327682 NGS327682 NQO327682 OAK327682 OKG327682 OUC327682 PDY327682 PNU327682 PXQ327682 QHM327682 QRI327682 RBE327682 RLA327682 RUW327682 SES327682 SOO327682 SYK327682 TIG327682 TSC327682 UBY327682 ULU327682 UVQ327682 VFM327682 VPI327682 VZE327682 WJA327682 WSW327682 GK393218 QG393218 AAC393218 AJY393218 ATU393218 BDQ393218 BNM393218 BXI393218 CHE393218 CRA393218 DAW393218 DKS393218 DUO393218 EEK393218 EOG393218 EYC393218 FHY393218 FRU393218 GBQ393218 GLM393218 GVI393218 HFE393218 HPA393218 HYW393218 IIS393218 ISO393218 JCK393218 JMG393218 JWC393218 KFY393218 KPU393218 KZQ393218 LJM393218 LTI393218 MDE393218 MNA393218 MWW393218 NGS393218 NQO393218 OAK393218 OKG393218 OUC393218 PDY393218 PNU393218 PXQ393218 QHM393218 QRI393218 RBE393218 RLA393218 RUW393218 SES393218 SOO393218 SYK393218 TIG393218 TSC393218 UBY393218 ULU393218 UVQ393218 VFM393218 VPI393218 VZE393218 WJA393218 WSW393218 GK458754 QG458754 AAC458754 AJY458754 ATU458754 BDQ458754 BNM458754 BXI458754 CHE458754 CRA458754 DAW458754 DKS458754 DUO458754 EEK458754 EOG458754 EYC458754 FHY458754 FRU458754 GBQ458754 GLM458754 GVI458754 HFE458754 HPA458754 HYW458754 IIS458754 ISO458754 JCK458754 JMG458754 JWC458754 KFY458754 KPU458754 KZQ458754 LJM458754 LTI458754 MDE458754 MNA458754 MWW458754 NGS458754 NQO458754 OAK458754 OKG458754 OUC458754 PDY458754 PNU458754 PXQ458754 QHM458754 QRI458754 RBE458754 RLA458754 RUW458754 SES458754 SOO458754 SYK458754 TIG458754 TSC458754 UBY458754 ULU458754 UVQ458754 VFM458754 VPI458754 VZE458754 WJA458754 WSW458754 GK524290 QG524290 AAC524290 AJY524290 ATU524290 BDQ524290 BNM524290 BXI524290 CHE524290 CRA524290 DAW524290 DKS524290 DUO524290 EEK524290 EOG524290 EYC524290 FHY524290 FRU524290 GBQ524290 GLM524290 GVI524290 HFE524290 HPA524290 HYW524290 IIS524290 ISO524290 JCK524290 JMG524290 JWC524290 KFY524290 KPU524290 KZQ524290 LJM524290 LTI524290 MDE524290 MNA524290 MWW524290 NGS524290 NQO524290 OAK524290 OKG524290 OUC524290 PDY524290 PNU524290 PXQ524290 QHM524290 QRI524290 RBE524290 RLA524290 RUW524290 SES524290 SOO524290 SYK524290 TIG524290 TSC524290 UBY524290 ULU524290 UVQ524290 VFM524290 VPI524290 VZE524290 WJA524290 WSW524290 GK589826 QG589826 AAC589826 AJY589826 ATU589826 BDQ589826 BNM589826 BXI589826 CHE589826 CRA589826 DAW589826 DKS589826 DUO589826 EEK589826 EOG589826 EYC589826 FHY589826 FRU589826 GBQ589826 GLM589826 GVI589826 HFE589826 HPA589826 HYW589826 IIS589826 ISO589826 JCK589826 JMG589826 JWC589826 KFY589826 KPU589826 KZQ589826 LJM589826 LTI589826 MDE589826 MNA589826 MWW589826 NGS589826 NQO589826 OAK589826 OKG589826 OUC589826 PDY589826 PNU589826 PXQ589826 QHM589826 QRI589826 RBE589826 RLA589826 RUW589826 SES589826 SOO589826 SYK589826 TIG589826 TSC589826 UBY589826 ULU589826 UVQ589826 VFM589826 VPI589826 VZE589826 WJA589826 WSW589826 GK655362 QG655362 AAC655362 AJY655362 ATU655362 BDQ655362 BNM655362 BXI655362 CHE655362 CRA655362 DAW655362 DKS655362 DUO655362 EEK655362 EOG655362 EYC655362 FHY655362 FRU655362 GBQ655362 GLM655362 GVI655362 HFE655362 HPA655362 HYW655362 IIS655362 ISO655362 JCK655362 JMG655362 JWC655362 KFY655362 KPU655362 KZQ655362 LJM655362 LTI655362 MDE655362 MNA655362 MWW655362 NGS655362 NQO655362 OAK655362 OKG655362 OUC655362 PDY655362 PNU655362 PXQ655362 QHM655362 QRI655362 RBE655362 RLA655362 RUW655362 SES655362 SOO655362 SYK655362 TIG655362 TSC655362 UBY655362 ULU655362 UVQ655362 VFM655362 VPI655362 VZE655362 WJA655362 WSW655362 GK720898 QG720898 AAC720898 AJY720898 ATU720898 BDQ720898 BNM720898 BXI720898 CHE720898 CRA720898 DAW720898 DKS720898 DUO720898 EEK720898 EOG720898 EYC720898 FHY720898 FRU720898 GBQ720898 GLM720898 GVI720898 HFE720898 HPA720898 HYW720898 IIS720898 ISO720898 JCK720898 JMG720898 JWC720898 KFY720898 KPU720898 KZQ720898 LJM720898 LTI720898 MDE720898 MNA720898 MWW720898 NGS720898 NQO720898 OAK720898 OKG720898 OUC720898 PDY720898 PNU720898 PXQ720898 QHM720898 QRI720898 RBE720898 RLA720898 RUW720898 SES720898 SOO720898 SYK720898 TIG720898 TSC720898 UBY720898 ULU720898 UVQ720898 VFM720898 VPI720898 VZE720898 WJA720898 WSW720898 GK786434 QG786434 AAC786434 AJY786434 ATU786434 BDQ786434 BNM786434 BXI786434 CHE786434 CRA786434 DAW786434 DKS786434 DUO786434 EEK786434 EOG786434 EYC786434 FHY786434 FRU786434 GBQ786434 GLM786434 GVI786434 HFE786434 HPA786434 HYW786434 IIS786434 ISO786434 JCK786434 JMG786434 JWC786434 KFY786434 KPU786434 KZQ786434 LJM786434 LTI786434 MDE786434 MNA786434 MWW786434 NGS786434 NQO786434 OAK786434 OKG786434 OUC786434 PDY786434 PNU786434 PXQ786434 QHM786434 QRI786434 RBE786434 RLA786434 RUW786434 SES786434 SOO786434 SYK786434 TIG786434 TSC786434 UBY786434 ULU786434 UVQ786434 VFM786434 VPI786434 VZE786434 WJA786434 WSW786434 GK851970 QG851970 AAC851970 AJY851970 ATU851970 BDQ851970 BNM851970 BXI851970 CHE851970 CRA851970 DAW851970 DKS851970 DUO851970 EEK851970 EOG851970 EYC851970 FHY851970 FRU851970 GBQ851970 GLM851970 GVI851970 HFE851970 HPA851970 HYW851970 IIS851970 ISO851970 JCK851970 JMG851970 JWC851970 KFY851970 KPU851970 KZQ851970 LJM851970 LTI851970 MDE851970 MNA851970 MWW851970 NGS851970 NQO851970 OAK851970 OKG851970 OUC851970 PDY851970 PNU851970 PXQ851970 QHM851970 QRI851970 RBE851970 RLA851970 RUW851970 SES851970 SOO851970 SYK851970 TIG851970 TSC851970 UBY851970 ULU851970 UVQ851970 VFM851970 VPI851970 VZE851970 WJA851970 WSW851970 GK917506 QG917506 AAC917506 AJY917506 ATU917506 BDQ917506 BNM917506 BXI917506 CHE917506 CRA917506 DAW917506 DKS917506 DUO917506 EEK917506 EOG917506 EYC917506 FHY917506 FRU917506 GBQ917506 GLM917506 GVI917506 HFE917506 HPA917506 HYW917506 IIS917506 ISO917506 JCK917506 JMG917506 JWC917506 KFY917506 KPU917506 KZQ917506 LJM917506 LTI917506 MDE917506 MNA917506 MWW917506 NGS917506 NQO917506 OAK917506 OKG917506 OUC917506 PDY917506 PNU917506 PXQ917506 QHM917506 QRI917506 RBE917506 RLA917506 RUW917506 SES917506 SOO917506 SYK917506 TIG917506 TSC917506 UBY917506 ULU917506 UVQ917506 VFM917506 VPI917506 VZE917506 WJA917506 WSW917506 GK983042 QG983042 AAC983042 AJY983042 ATU983042 BDQ983042 BNM983042 BXI983042 CHE983042 CRA983042 DAW983042 DKS983042 DUO983042 EEK983042 EOG983042 EYC983042 FHY983042 FRU983042 GBQ983042 GLM983042 GVI983042 HFE983042 HPA983042 HYW983042 IIS983042 ISO983042 JCK983042 JMG983042 JWC983042 KFY983042 KPU983042 KZQ983042 LJM983042 LTI983042 MDE983042 MNA983042 MWW983042 NGS983042 NQO983042 OAK983042 OKG983042 OUC983042 PDY983042 PNU983042 PXQ983042 QHM983042 QRI983042 RBE983042 RLA983042 RUW983042 SES983042 SOO983042 SYK983042 TIG983042 TSC983042 UBY983042 ULU983042 UVQ983042 VFM983042 VPI983042 VZE983042 WJA983042 WSW983042 E983036 E917500 E851964 E786428 E720892 E655356 E589820 E524284 E458748 E393212 E327676 E262140 E196604 E131068 E65532 I196606:M196610 I262142:M262146 I327678:M327682 I393214:M393218 I458750:M458754 I524286:M524290 I589822:M589826 I655358:M655362 I720894:M720898 I786430:M786434 I851966:M851970 I917502:M917506 I983038:M983042 I65534:M65538 F983030:F983042 F65526:F65538 F131062:F131074 F196598:F196610 F262134:F262146 F327670:F327682 F393206:F393218 F458742:F458754 F524278:F524290 F589814:F589826 F655350:F655362 F720886:F720898 F786422:F786434 F851958:F851970 F917494:F917506 O983036 O65532 O131068 O196604 O262140 O327676 O393212 O458748 O524284 O589820 O655356 O720892 O786428 O851964 O917500 I131070:M131074 WUA983036 WKE983036 WAI983036 VQM983036 VGQ983036 UWU983036 UMY983036 UDC983036 TTG983036 TJK983036 SZO983036 SPS983036 SFW983036 RWA983036 RME983036 RCI983036 QSM983036 QIQ983036 PYU983036 POY983036 PFC983036 OVG983036 OLK983036 OBO983036 NRS983036 NHW983036 MYA983036 MOE983036 MEI983036 LUM983036 LKQ983036 LAU983036 KQY983036 KHC983036 JXG983036 JNK983036 JDO983036 ITS983036 IJW983036 IAA983036 HQE983036 HGI983036 GWM983036 GMQ983036 GCU983036 FSY983036 FJC983036 EZG983036 EPK983036 EFO983036 DVS983036 DLW983036 DCA983036 CSE983036 CII983036 BYM983036 BOQ983036 BEU983036 AUY983036 ALC983036 ABG983036 RK983036 HO983036 WUA917500 WKE917500 WAI917500 VQM917500 VGQ917500 UWU917500 UMY917500 UDC917500 TTG917500 TJK917500 SZO917500 SPS917500 SFW917500 RWA917500 RME917500 RCI917500 QSM917500 QIQ917500 PYU917500 POY917500 PFC917500 OVG917500 OLK917500 OBO917500 NRS917500 NHW917500 MYA917500 MOE917500 MEI917500 LUM917500 LKQ917500 LAU917500 KQY917500 KHC917500 JXG917500 JNK917500 JDO917500 ITS917500 IJW917500 IAA917500 HQE917500 HGI917500 GWM917500 GMQ917500 GCU917500 FSY917500 FJC917500 EZG917500 EPK917500 EFO917500 DVS917500 DLW917500 DCA917500 CSE917500 CII917500 BYM917500 BOQ917500 BEU917500 AUY917500 ALC917500 ABG917500 RK917500 HO917500 WUA851964 WKE851964 WAI851964 VQM851964 VGQ851964 UWU851964 UMY851964 UDC851964 TTG851964 TJK851964 SZO851964 SPS851964 SFW851964 RWA851964 RME851964 RCI851964 QSM851964 QIQ851964 PYU851964 POY851964 PFC851964 OVG851964 OLK851964 OBO851964 NRS851964 NHW851964 MYA851964 MOE851964 MEI851964 LUM851964 LKQ851964 LAU851964 KQY851964 KHC851964 JXG851964 JNK851964 JDO851964 ITS851964 IJW851964 IAA851964 HQE851964 HGI851964 GWM851964 GMQ851964 GCU851964 FSY851964 FJC851964 EZG851964 EPK851964 EFO851964 DVS851964 DLW851964 DCA851964 CSE851964 CII851964 BYM851964 BOQ851964 BEU851964 AUY851964 ALC851964 ABG851964 RK851964 HO851964 WUA786428 WKE786428 WAI786428 VQM786428 VGQ786428 UWU786428 UMY786428 UDC786428 TTG786428 TJK786428 SZO786428 SPS786428 SFW786428 RWA786428 RME786428 RCI786428 QSM786428 QIQ786428 PYU786428 POY786428 PFC786428 OVG786428 OLK786428 OBO786428 NRS786428 NHW786428 MYA786428 MOE786428 MEI786428 LUM786428 LKQ786428 LAU786428 KQY786428 KHC786428 JXG786428 JNK786428 JDO786428 ITS786428 IJW786428 IAA786428 HQE786428 HGI786428 GWM786428 GMQ786428 GCU786428 FSY786428 FJC786428 EZG786428 EPK786428 EFO786428 DVS786428 DLW786428 DCA786428 CSE786428 CII786428 BYM786428 BOQ786428 BEU786428 AUY786428 ALC786428 ABG786428 RK786428 HO786428 WUA720892 WKE720892 WAI720892 VQM720892 VGQ720892 UWU720892 UMY720892 UDC720892 TTG720892 TJK720892 SZO720892 SPS720892 SFW720892 RWA720892 RME720892 RCI720892 QSM720892 QIQ720892 PYU720892 POY720892 PFC720892 OVG720892 OLK720892 OBO720892 NRS720892 NHW720892 MYA720892 MOE720892 MEI720892 LUM720892 LKQ720892 LAU720892 KQY720892 KHC720892 JXG720892 JNK720892 JDO720892 ITS720892 IJW720892 IAA720892 HQE720892 HGI720892 GWM720892 GMQ720892 GCU720892 FSY720892 FJC720892 EZG720892 EPK720892 EFO720892 DVS720892 DLW720892 DCA720892 CSE720892 CII720892 BYM720892 BOQ720892 BEU720892 AUY720892 ALC720892 ABG720892 RK720892 HO720892 WUA655356 WKE655356 WAI655356 VQM655356 VGQ655356 UWU655356 UMY655356 UDC655356 TTG655356 TJK655356 SZO655356 SPS655356 SFW655356 RWA655356 RME655356 RCI655356 QSM655356 QIQ655356 PYU655356 POY655356 PFC655356 OVG655356 OLK655356 OBO655356 NRS655356 NHW655356 MYA655356 MOE655356 MEI655356 LUM655356 LKQ655356 LAU655356 KQY655356 KHC655356 JXG655356 JNK655356 JDO655356 ITS655356 IJW655356 IAA655356 HQE655356 HGI655356 GWM655356 GMQ655356 GCU655356 FSY655356 FJC655356 EZG655356 EPK655356 EFO655356 DVS655356 DLW655356 DCA655356 CSE655356 CII655356 BYM655356 BOQ655356 BEU655356 AUY655356 ALC655356 ABG655356 RK655356 HO655356 WUA589820 WKE589820 WAI589820 VQM589820 VGQ589820 UWU589820 UMY589820 UDC589820 TTG589820 TJK589820 SZO589820 SPS589820 SFW589820 RWA589820 RME589820 RCI589820 QSM589820 QIQ589820 PYU589820 POY589820 PFC589820 OVG589820 OLK589820 OBO589820 NRS589820 NHW589820 MYA589820 MOE589820 MEI589820 LUM589820 LKQ589820 LAU589820 KQY589820 KHC589820 JXG589820 JNK589820 JDO589820 ITS589820 IJW589820 IAA589820 HQE589820 HGI589820 GWM589820 GMQ589820 GCU589820 FSY589820 FJC589820 EZG589820 EPK589820 EFO589820 DVS589820 DLW589820 DCA589820 CSE589820 CII589820 BYM589820 BOQ589820 BEU589820 AUY589820 ALC589820 ABG589820 RK589820 HO589820 WUA524284 WKE524284 WAI524284 VQM524284 VGQ524284 UWU524284 UMY524284 UDC524284 TTG524284 TJK524284 SZO524284 SPS524284 SFW524284 RWA524284 RME524284 RCI524284 QSM524284 QIQ524284 PYU524284 POY524284 PFC524284 OVG524284 OLK524284 OBO524284 NRS524284 NHW524284 MYA524284 MOE524284 MEI524284 LUM524284 LKQ524284 LAU524284 KQY524284 KHC524284 JXG524284 JNK524284 JDO524284 ITS524284 IJW524284 IAA524284 HQE524284 HGI524284 GWM524284 GMQ524284 GCU524284 FSY524284 FJC524284 EZG524284 EPK524284 EFO524284 DVS524284 DLW524284 DCA524284 CSE524284 CII524284 BYM524284 BOQ524284 BEU524284 AUY524284 ALC524284 ABG524284 RK524284 HO524284 WUA458748 WKE458748 WAI458748 VQM458748 VGQ458748 UWU458748 UMY458748 UDC458748 TTG458748 TJK458748 SZO458748 SPS458748 SFW458748 RWA458748 RME458748 RCI458748 QSM458748 QIQ458748 PYU458748 POY458748 PFC458748 OVG458748 OLK458748 OBO458748 NRS458748 NHW458748 MYA458748 MOE458748 MEI458748 LUM458748 LKQ458748 LAU458748 KQY458748 KHC458748 JXG458748 JNK458748 JDO458748 ITS458748 IJW458748 IAA458748 HQE458748 HGI458748 GWM458748 GMQ458748 GCU458748 FSY458748 FJC458748 EZG458748 EPK458748 EFO458748 DVS458748 DLW458748 DCA458748 CSE458748 CII458748 BYM458748 BOQ458748 BEU458748 AUY458748 ALC458748 ABG458748 RK458748 HO458748 WUA393212 WKE393212 WAI393212 VQM393212 VGQ393212 UWU393212 UMY393212 UDC393212 TTG393212 TJK393212 SZO393212 SPS393212 SFW393212 RWA393212 RME393212 RCI393212 QSM393212 QIQ393212 PYU393212 POY393212 PFC393212 OVG393212 OLK393212 OBO393212 NRS393212 NHW393212 MYA393212 MOE393212 MEI393212 LUM393212 LKQ393212 LAU393212 KQY393212 KHC393212 JXG393212 JNK393212 JDO393212 ITS393212 IJW393212 IAA393212 HQE393212 HGI393212 GWM393212 GMQ393212 GCU393212 FSY393212 FJC393212 EZG393212 EPK393212 EFO393212 DVS393212 DLW393212 DCA393212 CSE393212 CII393212 BYM393212 BOQ393212 BEU393212 AUY393212 ALC393212 ABG393212 RK393212 HO393212 WUA327676 WKE327676 WAI327676 VQM327676 VGQ327676 UWU327676 UMY327676 UDC327676 TTG327676 TJK327676 SZO327676 SPS327676 SFW327676 RWA327676 RME327676 RCI327676 QSM327676 QIQ327676 PYU327676 POY327676 PFC327676 OVG327676 OLK327676 OBO327676 NRS327676 NHW327676 MYA327676 MOE327676 MEI327676 LUM327676 LKQ327676 LAU327676 KQY327676 KHC327676 JXG327676 JNK327676 JDO327676 ITS327676 IJW327676 IAA327676 HQE327676 HGI327676 GWM327676 GMQ327676 GCU327676 FSY327676 FJC327676 EZG327676 EPK327676 EFO327676 DVS327676 DLW327676 DCA327676 CSE327676 CII327676 BYM327676 BOQ327676 BEU327676 AUY327676 ALC327676 ABG327676 RK327676 HO327676 WUA262140 WKE262140 WAI262140 VQM262140 VGQ262140 UWU262140 UMY262140 UDC262140 TTG262140 TJK262140 SZO262140 SPS262140 SFW262140 RWA262140 RME262140 RCI262140 QSM262140 QIQ262140 PYU262140 POY262140 PFC262140 OVG262140 OLK262140 OBO262140 NRS262140 NHW262140 MYA262140 MOE262140 MEI262140 LUM262140 LKQ262140 LAU262140 KQY262140 KHC262140 JXG262140 JNK262140 JDO262140 ITS262140 IJW262140 IAA262140 HQE262140 HGI262140 GWM262140 GMQ262140 GCU262140 FSY262140 FJC262140 EZG262140 EPK262140 EFO262140 DVS262140 DLW262140 DCA262140 CSE262140 CII262140 BYM262140 BOQ262140 BEU262140 AUY262140 ALC262140 ABG262140 RK262140 HO262140 WUA196604 WKE196604 WAI196604 VQM196604 VGQ196604 UWU196604 UMY196604 UDC196604 TTG196604 TJK196604 SZO196604 SPS196604 SFW196604 RWA196604 RME196604 RCI196604 QSM196604 QIQ196604 PYU196604 POY196604 PFC196604 OVG196604 OLK196604 OBO196604 NRS196604 NHW196604 MYA196604 MOE196604 MEI196604 LUM196604 LKQ196604 LAU196604 KQY196604 KHC196604 JXG196604 JNK196604 JDO196604 ITS196604 IJW196604 IAA196604 HQE196604 HGI196604 GWM196604 GMQ196604 GCU196604 FSY196604 FJC196604 EZG196604 EPK196604 EFO196604 DVS196604 DLW196604 DCA196604 CSE196604 CII196604 BYM196604 BOQ196604 BEU196604 AUY196604 ALC196604 ABG196604 RK196604 HO196604 WUA131068 WKE131068 WAI131068 VQM131068 VGQ131068 UWU131068 UMY131068 UDC131068 TTG131068 TJK131068 SZO131068 SPS131068 SFW131068 RWA131068 RME131068 RCI131068 QSM131068 QIQ131068 PYU131068 POY131068 PFC131068 OVG131068 OLK131068 OBO131068 NRS131068 NHW131068 MYA131068 MOE131068 MEI131068 LUM131068 LKQ131068 LAU131068 KQY131068 KHC131068 JXG131068 JNK131068 JDO131068 ITS131068 IJW131068 IAA131068 HQE131068 HGI131068 GWM131068 GMQ131068 GCU131068 FSY131068 FJC131068 EZG131068 EPK131068 EFO131068 DVS131068 DLW131068 DCA131068 CSE131068 CII131068 BYM131068 BOQ131068 BEU131068 AUY131068 ALC131068 ABG131068 RK131068 HO131068 WUA65532 WKE65532 WAI65532 VQM65532 VGQ65532 UWU65532 UMY65532 UDC65532 TTG65532 TJK65532 SZO65532 SPS65532 SFW65532 RWA65532 RME65532 RCI65532 QSM65532 QIQ65532 PYU65532 POY65532 PFC65532 OVG65532 OLK65532 OBO65532 NRS65532 NHW65532 MYA65532 MOE65532 MEI65532 LUM65532 LKQ65532 LAU65532 KQY65532 KHC65532 JXG65532 JNK65532 JDO65532 ITS65532 IJW65532 IAA65532 HQE65532 HGI65532 GWM65532 GMQ65532 GCU65532 FSY65532 FJC65532 EZG65532 EPK65532 EFO65532 DVS65532 DLW65532 DCA65532 CSE65532 CII65532 BYM65532 BOQ65532 BEU65532 AUY65532 ALC65532 ABG65532 RK65532 HO65532 FQ65534:FR65538 PM65534:PN65538 ZI65534:ZJ65538 AJE65534:AJF65538 ATA65534:ATB65538 BCW65534:BCX65538 BMS65534:BMT65538 BWO65534:BWP65538 CGK65534:CGL65538 CQG65534:CQH65538 DAC65534:DAD65538 DJY65534:DJZ65538 DTU65534:DTV65538 EDQ65534:EDR65538 ENM65534:ENN65538 EXI65534:EXJ65538 FHE65534:FHF65538 FRA65534:FRB65538 GAW65534:GAX65538 GKS65534:GKT65538 GUO65534:GUP65538 HEK65534:HEL65538 HOG65534:HOH65538 HYC65534:HYD65538 IHY65534:IHZ65538 IRU65534:IRV65538 JBQ65534:JBR65538 JLM65534:JLN65538 JVI65534:JVJ65538 KFE65534:KFF65538 KPA65534:KPB65538 KYW65534:KYX65538 LIS65534:LIT65538 LSO65534:LSP65538 MCK65534:MCL65538 MMG65534:MMH65538 MWC65534:MWD65538 NFY65534:NFZ65538 NPU65534:NPV65538 NZQ65534:NZR65538 OJM65534:OJN65538 OTI65534:OTJ65538 PDE65534:PDF65538 PNA65534:PNB65538 PWW65534:PWX65538 QGS65534:QGT65538 QQO65534:QQP65538 RAK65534:RAL65538 RKG65534:RKH65538 RUC65534:RUD65538 SDY65534:SDZ65538 SNU65534:SNV65538 SXQ65534:SXR65538 THM65534:THN65538 TRI65534:TRJ65538 UBE65534:UBF65538 ULA65534:ULB65538 UUW65534:UUX65538 VES65534:VET65538 VOO65534:VOP65538 VYK65534:VYL65538 WIG65534:WIH65538 WSC65534:WSD65538 FQ131070:FR131074 PM131070:PN131074 ZI131070:ZJ131074 AJE131070:AJF131074 ATA131070:ATB131074 BCW131070:BCX131074 BMS131070:BMT131074 BWO131070:BWP131074 CGK131070:CGL131074 CQG131070:CQH131074 DAC131070:DAD131074 DJY131070:DJZ131074 DTU131070:DTV131074 EDQ131070:EDR131074 ENM131070:ENN131074 EXI131070:EXJ131074 FHE131070:FHF131074 FRA131070:FRB131074 GAW131070:GAX131074 GKS131070:GKT131074 GUO131070:GUP131074 HEK131070:HEL131074 HOG131070:HOH131074 HYC131070:HYD131074 IHY131070:IHZ131074 IRU131070:IRV131074 JBQ131070:JBR131074 JLM131070:JLN131074 JVI131070:JVJ131074 KFE131070:KFF131074 KPA131070:KPB131074 KYW131070:KYX131074 LIS131070:LIT131074 LSO131070:LSP131074 MCK131070:MCL131074 MMG131070:MMH131074 MWC131070:MWD131074 NFY131070:NFZ131074 NPU131070:NPV131074 NZQ131070:NZR131074 OJM131070:OJN131074 OTI131070:OTJ131074 PDE131070:PDF131074 PNA131070:PNB131074 PWW131070:PWX131074 QGS131070:QGT131074 QQO131070:QQP131074 RAK131070:RAL131074 RKG131070:RKH131074 RUC131070:RUD131074 SDY131070:SDZ131074 SNU131070:SNV131074 SXQ131070:SXR131074 THM131070:THN131074 TRI131070:TRJ131074 UBE131070:UBF131074 ULA131070:ULB131074 UUW131070:UUX131074 VES131070:VET131074 VOO131070:VOP131074 VYK131070:VYL131074 WIG131070:WIH131074 WSC131070:WSD131074 FQ196606:FR196610 PM196606:PN196610 ZI196606:ZJ196610 AJE196606:AJF196610 ATA196606:ATB196610 BCW196606:BCX196610 BMS196606:BMT196610 BWO196606:BWP196610 CGK196606:CGL196610 CQG196606:CQH196610 DAC196606:DAD196610 DJY196606:DJZ196610 DTU196606:DTV196610 EDQ196606:EDR196610 ENM196606:ENN196610 EXI196606:EXJ196610 FHE196606:FHF196610 FRA196606:FRB196610 GAW196606:GAX196610 GKS196606:GKT196610 GUO196606:GUP196610 HEK196606:HEL196610 HOG196606:HOH196610 HYC196606:HYD196610 IHY196606:IHZ196610 IRU196606:IRV196610 JBQ196606:JBR196610 JLM196606:JLN196610 JVI196606:JVJ196610 KFE196606:KFF196610 KPA196606:KPB196610 KYW196606:KYX196610 LIS196606:LIT196610 LSO196606:LSP196610 MCK196606:MCL196610 MMG196606:MMH196610 MWC196606:MWD196610 NFY196606:NFZ196610 NPU196606:NPV196610 NZQ196606:NZR196610 OJM196606:OJN196610 OTI196606:OTJ196610 PDE196606:PDF196610 PNA196606:PNB196610 PWW196606:PWX196610 QGS196606:QGT196610 QQO196606:QQP196610 RAK196606:RAL196610 RKG196606:RKH196610 RUC196606:RUD196610 SDY196606:SDZ196610 SNU196606:SNV196610 SXQ196606:SXR196610 THM196606:THN196610 TRI196606:TRJ196610 UBE196606:UBF196610 ULA196606:ULB196610 UUW196606:UUX196610 VES196606:VET196610 VOO196606:VOP196610 VYK196606:VYL196610 WIG196606:WIH196610 WSC196606:WSD196610 FQ262142:FR262146 PM262142:PN262146 ZI262142:ZJ262146 AJE262142:AJF262146 ATA262142:ATB262146 BCW262142:BCX262146 BMS262142:BMT262146 BWO262142:BWP262146 CGK262142:CGL262146 CQG262142:CQH262146 DAC262142:DAD262146 DJY262142:DJZ262146 DTU262142:DTV262146 EDQ262142:EDR262146 ENM262142:ENN262146 EXI262142:EXJ262146 FHE262142:FHF262146 FRA262142:FRB262146 GAW262142:GAX262146 GKS262142:GKT262146 GUO262142:GUP262146 HEK262142:HEL262146 HOG262142:HOH262146 HYC262142:HYD262146 IHY262142:IHZ262146 IRU262142:IRV262146 JBQ262142:JBR262146 JLM262142:JLN262146 JVI262142:JVJ262146 KFE262142:KFF262146 KPA262142:KPB262146 KYW262142:KYX262146 LIS262142:LIT262146 LSO262142:LSP262146 MCK262142:MCL262146 MMG262142:MMH262146 MWC262142:MWD262146 NFY262142:NFZ262146 NPU262142:NPV262146 NZQ262142:NZR262146 OJM262142:OJN262146 OTI262142:OTJ262146 PDE262142:PDF262146 PNA262142:PNB262146 PWW262142:PWX262146 QGS262142:QGT262146 QQO262142:QQP262146 RAK262142:RAL262146 RKG262142:RKH262146 RUC262142:RUD262146 SDY262142:SDZ262146 SNU262142:SNV262146 SXQ262142:SXR262146 THM262142:THN262146 TRI262142:TRJ262146 UBE262142:UBF262146 ULA262142:ULB262146 UUW262142:UUX262146 VES262142:VET262146 VOO262142:VOP262146 VYK262142:VYL262146 WIG262142:WIH262146 WSC262142:WSD262146 FQ327678:FR327682 PM327678:PN327682 ZI327678:ZJ327682 AJE327678:AJF327682 ATA327678:ATB327682 BCW327678:BCX327682 BMS327678:BMT327682 BWO327678:BWP327682 CGK327678:CGL327682 CQG327678:CQH327682 DAC327678:DAD327682 DJY327678:DJZ327682 DTU327678:DTV327682 EDQ327678:EDR327682 ENM327678:ENN327682 EXI327678:EXJ327682 FHE327678:FHF327682 FRA327678:FRB327682 GAW327678:GAX327682 GKS327678:GKT327682 GUO327678:GUP327682 HEK327678:HEL327682 HOG327678:HOH327682 HYC327678:HYD327682 IHY327678:IHZ327682 IRU327678:IRV327682 JBQ327678:JBR327682 JLM327678:JLN327682 JVI327678:JVJ327682 KFE327678:KFF327682 KPA327678:KPB327682 KYW327678:KYX327682 LIS327678:LIT327682 LSO327678:LSP327682 MCK327678:MCL327682 MMG327678:MMH327682 MWC327678:MWD327682 NFY327678:NFZ327682 NPU327678:NPV327682 NZQ327678:NZR327682 OJM327678:OJN327682 OTI327678:OTJ327682 PDE327678:PDF327682 PNA327678:PNB327682 PWW327678:PWX327682 QGS327678:QGT327682 QQO327678:QQP327682 RAK327678:RAL327682 RKG327678:RKH327682 RUC327678:RUD327682 SDY327678:SDZ327682 SNU327678:SNV327682 SXQ327678:SXR327682 THM327678:THN327682 TRI327678:TRJ327682 UBE327678:UBF327682 ULA327678:ULB327682 UUW327678:UUX327682 VES327678:VET327682 VOO327678:VOP327682 VYK327678:VYL327682 WIG327678:WIH327682 WSC327678:WSD327682 FQ393214:FR393218 PM393214:PN393218 ZI393214:ZJ393218 AJE393214:AJF393218 ATA393214:ATB393218 BCW393214:BCX393218 BMS393214:BMT393218 BWO393214:BWP393218 CGK393214:CGL393218 CQG393214:CQH393218 DAC393214:DAD393218 DJY393214:DJZ393218 DTU393214:DTV393218 EDQ393214:EDR393218 ENM393214:ENN393218 EXI393214:EXJ393218 FHE393214:FHF393218 FRA393214:FRB393218 GAW393214:GAX393218 GKS393214:GKT393218 GUO393214:GUP393218 HEK393214:HEL393218 HOG393214:HOH393218 HYC393214:HYD393218 IHY393214:IHZ393218 IRU393214:IRV393218 JBQ393214:JBR393218 JLM393214:JLN393218 JVI393214:JVJ393218 KFE393214:KFF393218 KPA393214:KPB393218 KYW393214:KYX393218 LIS393214:LIT393218 LSO393214:LSP393218 MCK393214:MCL393218 MMG393214:MMH393218 MWC393214:MWD393218 NFY393214:NFZ393218 NPU393214:NPV393218 NZQ393214:NZR393218 OJM393214:OJN393218 OTI393214:OTJ393218 PDE393214:PDF393218 PNA393214:PNB393218 PWW393214:PWX393218 QGS393214:QGT393218 QQO393214:QQP393218 RAK393214:RAL393218 RKG393214:RKH393218 RUC393214:RUD393218 SDY393214:SDZ393218 SNU393214:SNV393218 SXQ393214:SXR393218 THM393214:THN393218 TRI393214:TRJ393218 UBE393214:UBF393218 ULA393214:ULB393218 UUW393214:UUX393218 VES393214:VET393218 VOO393214:VOP393218 VYK393214:VYL393218 WIG393214:WIH393218 WSC393214:WSD393218 FQ458750:FR458754 PM458750:PN458754 ZI458750:ZJ458754 AJE458750:AJF458754 ATA458750:ATB458754 BCW458750:BCX458754 BMS458750:BMT458754 BWO458750:BWP458754 CGK458750:CGL458754 CQG458750:CQH458754 DAC458750:DAD458754 DJY458750:DJZ458754 DTU458750:DTV458754 EDQ458750:EDR458754 ENM458750:ENN458754 EXI458750:EXJ458754 FHE458750:FHF458754 FRA458750:FRB458754 GAW458750:GAX458754 GKS458750:GKT458754 GUO458750:GUP458754 HEK458750:HEL458754 HOG458750:HOH458754 HYC458750:HYD458754 IHY458750:IHZ458754 IRU458750:IRV458754 JBQ458750:JBR458754 JLM458750:JLN458754 JVI458750:JVJ458754 KFE458750:KFF458754 KPA458750:KPB458754 KYW458750:KYX458754 LIS458750:LIT458754 LSO458750:LSP458754 MCK458750:MCL458754 MMG458750:MMH458754 MWC458750:MWD458754 NFY458750:NFZ458754 NPU458750:NPV458754 NZQ458750:NZR458754 OJM458750:OJN458754 OTI458750:OTJ458754 PDE458750:PDF458754 PNA458750:PNB458754 PWW458750:PWX458754 QGS458750:QGT458754 QQO458750:QQP458754 RAK458750:RAL458754 RKG458750:RKH458754 RUC458750:RUD458754 SDY458750:SDZ458754 SNU458750:SNV458754 SXQ458750:SXR458754 THM458750:THN458754 TRI458750:TRJ458754 UBE458750:UBF458754 ULA458750:ULB458754 UUW458750:UUX458754 VES458750:VET458754 VOO458750:VOP458754 VYK458750:VYL458754 WIG458750:WIH458754 WSC458750:WSD458754 FQ524286:FR524290 PM524286:PN524290 ZI524286:ZJ524290 AJE524286:AJF524290 ATA524286:ATB524290 BCW524286:BCX524290 BMS524286:BMT524290 BWO524286:BWP524290 CGK524286:CGL524290 CQG524286:CQH524290 DAC524286:DAD524290 DJY524286:DJZ524290 DTU524286:DTV524290 EDQ524286:EDR524290 ENM524286:ENN524290 EXI524286:EXJ524290 FHE524286:FHF524290 FRA524286:FRB524290 GAW524286:GAX524290 GKS524286:GKT524290 GUO524286:GUP524290 HEK524286:HEL524290 HOG524286:HOH524290 HYC524286:HYD524290 IHY524286:IHZ524290 IRU524286:IRV524290 JBQ524286:JBR524290 JLM524286:JLN524290 JVI524286:JVJ524290 KFE524286:KFF524290 KPA524286:KPB524290 KYW524286:KYX524290 LIS524286:LIT524290 LSO524286:LSP524290 MCK524286:MCL524290 MMG524286:MMH524290 MWC524286:MWD524290 NFY524286:NFZ524290 NPU524286:NPV524290 NZQ524286:NZR524290 OJM524286:OJN524290 OTI524286:OTJ524290 PDE524286:PDF524290 PNA524286:PNB524290 PWW524286:PWX524290 QGS524286:QGT524290 QQO524286:QQP524290 RAK524286:RAL524290 RKG524286:RKH524290 RUC524286:RUD524290 SDY524286:SDZ524290 SNU524286:SNV524290 SXQ524286:SXR524290 THM524286:THN524290 TRI524286:TRJ524290 UBE524286:UBF524290 ULA524286:ULB524290 UUW524286:UUX524290 VES524286:VET524290 VOO524286:VOP524290 VYK524286:VYL524290 WIG524286:WIH524290 WSC524286:WSD524290 FQ589822:FR589826 PM589822:PN589826 ZI589822:ZJ589826 AJE589822:AJF589826 ATA589822:ATB589826 BCW589822:BCX589826 BMS589822:BMT589826 BWO589822:BWP589826 CGK589822:CGL589826 CQG589822:CQH589826 DAC589822:DAD589826 DJY589822:DJZ589826 DTU589822:DTV589826 EDQ589822:EDR589826 ENM589822:ENN589826 EXI589822:EXJ589826 FHE589822:FHF589826 FRA589822:FRB589826 GAW589822:GAX589826 GKS589822:GKT589826 GUO589822:GUP589826 HEK589822:HEL589826 HOG589822:HOH589826 HYC589822:HYD589826 IHY589822:IHZ589826 IRU589822:IRV589826 JBQ589822:JBR589826 JLM589822:JLN589826 JVI589822:JVJ589826 KFE589822:KFF589826 KPA589822:KPB589826 KYW589822:KYX589826 LIS589822:LIT589826 LSO589822:LSP589826 MCK589822:MCL589826 MMG589822:MMH589826 MWC589822:MWD589826 NFY589822:NFZ589826 NPU589822:NPV589826 NZQ589822:NZR589826 OJM589822:OJN589826 OTI589822:OTJ589826 PDE589822:PDF589826 PNA589822:PNB589826 PWW589822:PWX589826 QGS589822:QGT589826 QQO589822:QQP589826 RAK589822:RAL589826 RKG589822:RKH589826 RUC589822:RUD589826 SDY589822:SDZ589826 SNU589822:SNV589826 SXQ589822:SXR589826 THM589822:THN589826 TRI589822:TRJ589826 UBE589822:UBF589826 ULA589822:ULB589826 UUW589822:UUX589826 VES589822:VET589826 VOO589822:VOP589826 VYK589822:VYL589826 WIG589822:WIH589826 WSC589822:WSD589826 FQ655358:FR655362 PM655358:PN655362 ZI655358:ZJ655362 AJE655358:AJF655362 ATA655358:ATB655362 BCW655358:BCX655362 BMS655358:BMT655362 BWO655358:BWP655362 CGK655358:CGL655362 CQG655358:CQH655362 DAC655358:DAD655362 DJY655358:DJZ655362 DTU655358:DTV655362 EDQ655358:EDR655362 ENM655358:ENN655362 EXI655358:EXJ655362 FHE655358:FHF655362 FRA655358:FRB655362 GAW655358:GAX655362 GKS655358:GKT655362 GUO655358:GUP655362 HEK655358:HEL655362 HOG655358:HOH655362 HYC655358:HYD655362 IHY655358:IHZ655362 IRU655358:IRV655362 JBQ655358:JBR655362 JLM655358:JLN655362 JVI655358:JVJ655362 KFE655358:KFF655362 KPA655358:KPB655362 KYW655358:KYX655362 LIS655358:LIT655362 LSO655358:LSP655362 MCK655358:MCL655362 MMG655358:MMH655362 MWC655358:MWD655362 NFY655358:NFZ655362 NPU655358:NPV655362 NZQ655358:NZR655362 OJM655358:OJN655362 OTI655358:OTJ655362 PDE655358:PDF655362 PNA655358:PNB655362 PWW655358:PWX655362 QGS655358:QGT655362 QQO655358:QQP655362 RAK655358:RAL655362 RKG655358:RKH655362 RUC655358:RUD655362 SDY655358:SDZ655362 SNU655358:SNV655362 SXQ655358:SXR655362 THM655358:THN655362 TRI655358:TRJ655362 UBE655358:UBF655362 ULA655358:ULB655362 UUW655358:UUX655362 VES655358:VET655362 VOO655358:VOP655362 VYK655358:VYL655362 WIG655358:WIH655362 WSC655358:WSD655362 FQ720894:FR720898 PM720894:PN720898 ZI720894:ZJ720898 AJE720894:AJF720898 ATA720894:ATB720898 BCW720894:BCX720898 BMS720894:BMT720898 BWO720894:BWP720898 CGK720894:CGL720898 CQG720894:CQH720898 DAC720894:DAD720898 DJY720894:DJZ720898 DTU720894:DTV720898 EDQ720894:EDR720898 ENM720894:ENN720898 EXI720894:EXJ720898 FHE720894:FHF720898 FRA720894:FRB720898 GAW720894:GAX720898 GKS720894:GKT720898 GUO720894:GUP720898 HEK720894:HEL720898 HOG720894:HOH720898 HYC720894:HYD720898 IHY720894:IHZ720898 IRU720894:IRV720898 JBQ720894:JBR720898 JLM720894:JLN720898 JVI720894:JVJ720898 KFE720894:KFF720898 KPA720894:KPB720898 KYW720894:KYX720898 LIS720894:LIT720898 LSO720894:LSP720898 MCK720894:MCL720898 MMG720894:MMH720898 MWC720894:MWD720898 NFY720894:NFZ720898 NPU720894:NPV720898 NZQ720894:NZR720898 OJM720894:OJN720898 OTI720894:OTJ720898 PDE720894:PDF720898 PNA720894:PNB720898 PWW720894:PWX720898 QGS720894:QGT720898 QQO720894:QQP720898 RAK720894:RAL720898 RKG720894:RKH720898 RUC720894:RUD720898 SDY720894:SDZ720898 SNU720894:SNV720898 SXQ720894:SXR720898 THM720894:THN720898 TRI720894:TRJ720898 UBE720894:UBF720898 ULA720894:ULB720898 UUW720894:UUX720898 VES720894:VET720898 VOO720894:VOP720898 VYK720894:VYL720898 WIG720894:WIH720898 WSC720894:WSD720898 FQ786430:FR786434 PM786430:PN786434 ZI786430:ZJ786434 AJE786430:AJF786434 ATA786430:ATB786434 BCW786430:BCX786434 BMS786430:BMT786434 BWO786430:BWP786434 CGK786430:CGL786434 CQG786430:CQH786434 DAC786430:DAD786434 DJY786430:DJZ786434 DTU786430:DTV786434 EDQ786430:EDR786434 ENM786430:ENN786434 EXI786430:EXJ786434 FHE786430:FHF786434 FRA786430:FRB786434 GAW786430:GAX786434 GKS786430:GKT786434 GUO786430:GUP786434 HEK786430:HEL786434 HOG786430:HOH786434 HYC786430:HYD786434 IHY786430:IHZ786434 IRU786430:IRV786434 JBQ786430:JBR786434 JLM786430:JLN786434 JVI786430:JVJ786434 KFE786430:KFF786434 KPA786430:KPB786434 KYW786430:KYX786434 LIS786430:LIT786434 LSO786430:LSP786434 MCK786430:MCL786434 MMG786430:MMH786434 MWC786430:MWD786434 NFY786430:NFZ786434 NPU786430:NPV786434 NZQ786430:NZR786434 OJM786430:OJN786434 OTI786430:OTJ786434 PDE786430:PDF786434 PNA786430:PNB786434 PWW786430:PWX786434 QGS786430:QGT786434 QQO786430:QQP786434 RAK786430:RAL786434 RKG786430:RKH786434 RUC786430:RUD786434 SDY786430:SDZ786434 SNU786430:SNV786434 SXQ786430:SXR786434 THM786430:THN786434 TRI786430:TRJ786434 UBE786430:UBF786434 ULA786430:ULB786434 UUW786430:UUX786434 VES786430:VET786434 VOO786430:VOP786434 VYK786430:VYL786434 WIG786430:WIH786434 WSC786430:WSD786434 FQ851966:FR851970 PM851966:PN851970 ZI851966:ZJ851970 AJE851966:AJF851970 ATA851966:ATB851970 BCW851966:BCX851970 BMS851966:BMT851970 BWO851966:BWP851970 CGK851966:CGL851970 CQG851966:CQH851970 DAC851966:DAD851970 DJY851966:DJZ851970 DTU851966:DTV851970 EDQ851966:EDR851970 ENM851966:ENN851970 EXI851966:EXJ851970 FHE851966:FHF851970 FRA851966:FRB851970 GAW851966:GAX851970 GKS851966:GKT851970 GUO851966:GUP851970 HEK851966:HEL851970 HOG851966:HOH851970 HYC851966:HYD851970 IHY851966:IHZ851970 IRU851966:IRV851970 JBQ851966:JBR851970 JLM851966:JLN851970 JVI851966:JVJ851970 KFE851966:KFF851970 KPA851966:KPB851970 KYW851966:KYX851970 LIS851966:LIT851970 LSO851966:LSP851970 MCK851966:MCL851970 MMG851966:MMH851970 MWC851966:MWD851970 NFY851966:NFZ851970 NPU851966:NPV851970 NZQ851966:NZR851970 OJM851966:OJN851970 OTI851966:OTJ851970 PDE851966:PDF851970 PNA851966:PNB851970 PWW851966:PWX851970 QGS851966:QGT851970 QQO851966:QQP851970 RAK851966:RAL851970 RKG851966:RKH851970 RUC851966:RUD851970 SDY851966:SDZ851970 SNU851966:SNV851970 SXQ851966:SXR851970 THM851966:THN851970 TRI851966:TRJ851970 UBE851966:UBF851970 ULA851966:ULB851970 UUW851966:UUX851970 VES851966:VET851970 VOO851966:VOP851970 VYK851966:VYL851970 WIG851966:WIH851970 WSC851966:WSD851970 FQ917502:FR917506 PM917502:PN917506 ZI917502:ZJ917506 AJE917502:AJF917506 ATA917502:ATB917506 BCW917502:BCX917506 BMS917502:BMT917506 BWO917502:BWP917506 CGK917502:CGL917506 CQG917502:CQH917506 DAC917502:DAD917506 DJY917502:DJZ917506 DTU917502:DTV917506 EDQ917502:EDR917506 ENM917502:ENN917506 EXI917502:EXJ917506 FHE917502:FHF917506 FRA917502:FRB917506 GAW917502:GAX917506 GKS917502:GKT917506 GUO917502:GUP917506 HEK917502:HEL917506 HOG917502:HOH917506 HYC917502:HYD917506 IHY917502:IHZ917506 IRU917502:IRV917506 JBQ917502:JBR917506 JLM917502:JLN917506 JVI917502:JVJ917506 KFE917502:KFF917506 KPA917502:KPB917506 KYW917502:KYX917506 LIS917502:LIT917506 LSO917502:LSP917506 MCK917502:MCL917506 MMG917502:MMH917506 MWC917502:MWD917506 NFY917502:NFZ917506 NPU917502:NPV917506 NZQ917502:NZR917506 OJM917502:OJN917506 OTI917502:OTJ917506 PDE917502:PDF917506 PNA917502:PNB917506 PWW917502:PWX917506 QGS917502:QGT917506 QQO917502:QQP917506 RAK917502:RAL917506 RKG917502:RKH917506 RUC917502:RUD917506 SDY917502:SDZ917506 SNU917502:SNV917506 SXQ917502:SXR917506 THM917502:THN917506 TRI917502:TRJ917506 UBE917502:UBF917506 ULA917502:ULB917506 UUW917502:UUX917506 VES917502:VET917506 VOO917502:VOP917506 VYK917502:VYL917506 WIG917502:WIH917506 WSC917502:WSD917506 FQ983038:FR983042 PM983038:PN983042 ZI983038:ZJ983042 AJE983038:AJF983042 ATA983038:ATB983042 BCW983038:BCX983042 BMS983038:BMT983042 BWO983038:BWP983042 CGK983038:CGL983042 CQG983038:CQH983042 DAC983038:DAD983042 DJY983038:DJZ983042 DTU983038:DTV983042 EDQ983038:EDR983042 ENM983038:ENN983042 EXI983038:EXJ983042 FHE983038:FHF983042 FRA983038:FRB983042 GAW983038:GAX983042 GKS983038:GKT983042 GUO983038:GUP983042 HEK983038:HEL983042 HOG983038:HOH983042 HYC983038:HYD983042 IHY983038:IHZ983042 IRU983038:IRV983042 JBQ983038:JBR983042 JLM983038:JLN983042 JVI983038:JVJ983042 KFE983038:KFF983042 KPA983038:KPB983042 KYW983038:KYX983042 LIS983038:LIT983042 LSO983038:LSP983042 MCK983038:MCL983042 MMG983038:MMH983042 MWC983038:MWD983042 NFY983038:NFZ983042 NPU983038:NPV983042 NZQ983038:NZR983042 OJM983038:OJN983042 OTI983038:OTJ983042 PDE983038:PDF983042 PNA983038:PNB983042 PWW983038:PWX983042 QGS983038:QGT983042 QQO983038:QQP983042 RAK983038:RAL983042 RKG983038:RKH983042 RUC983038:RUD983042 SDY983038:SDZ983042 SNU983038:SNV983042 SXQ983038:SXR983042 THM983038:THN983042 TRI983038:TRJ983042 UBE983038:UBF983042 ULA983038:ULB983042 UUW983038:UUX983042 VES983038:VET983042 VOO983038:VOP983042 VYK983038:VYL983042 WIG983038:WIH983042 WSC983038:WSD983042 GG65538 QC65538 ZY65538 AJU65538 ATQ65538 BDM65538 BNI65538 BXE65538 CHA65538 CQW65538 DAS65538 DKO65538 DUK65538 EEG65538 EOC65538 EXY65538 FHU65538 FRQ65538 GBM65538 GLI65538 GVE65538 HFA65538 HOW65538 HYS65538 IIO65538 ISK65538 JCG65538 JMC65538 JVY65538 KFU65538 KPQ65538 KZM65538 LJI65538 LTE65538 MDA65538 MMW65538 MWS65538 NGO65538 NQK65538 OAG65538 OKC65538 OTY65538 PDU65538 PNQ65538 PXM65538 QHI65538 QRE65538 RBA65538 RKW65538 RUS65538 SEO65538 SOK65538 SYG65538 TIC65538 TRY65538 UBU65538 ULQ65538 UVM65538 VFI65538 VPE65538 VZA65538 WIW65538 WSS65538 GG131074 QC131074 ZY131074 AJU131074 ATQ131074 BDM131074 BNI131074 BXE131074 CHA131074 CQW131074 DAS131074 DKO131074 DUK131074 EEG131074 EOC131074 EXY131074 FHU131074 FRQ131074 GBM131074 GLI131074 GVE131074 HFA131074 HOW131074 HYS131074 IIO131074 ISK131074 JCG131074 JMC131074 JVY131074 KFU131074 KPQ131074 KZM131074 LJI131074 LTE131074 MDA131074 MMW131074 MWS131074 NGO131074 NQK131074 OAG131074 OKC131074 OTY131074 PDU131074 PNQ131074 PXM131074 QHI131074 QRE131074 RBA131074 RKW131074 RUS131074 SEO131074 SOK131074 SYG131074 TIC131074 TRY131074 UBU131074 ULQ131074 UVM131074 VFI131074 VPE131074 VZA131074 WIW131074 WSS131074 GG196610 QC196610 ZY196610 AJU196610 ATQ196610 BDM196610 BNI196610 BXE196610 CHA196610 CQW196610 DAS196610 DKO196610 DUK196610 EEG196610 EOC196610 EXY196610 FHU196610 FRQ196610 GBM196610 GLI196610 GVE196610 HFA196610 HOW196610 HYS196610 IIO196610 ISK196610 JCG196610 JMC196610 JVY196610 KFU196610 KPQ196610 KZM196610 LJI196610 LTE196610 MDA196610 MMW196610 MWS196610 NGO196610 NQK196610 OAG196610 OKC196610 OTY196610 PDU196610 PNQ196610 PXM196610 QHI196610 QRE196610 RBA196610 RKW196610 RUS196610 SEO196610 SOK196610 SYG196610 TIC196610 TRY196610 UBU196610 ULQ196610 UVM196610 VFI196610 VPE196610 VZA196610 WIW196610 WSS196610 GG262146 QC262146 ZY262146 AJU262146 ATQ262146 BDM262146 BNI262146 BXE262146 CHA262146 CQW262146 DAS262146 DKO262146 DUK262146 EEG262146 EOC262146 EXY262146 FHU262146 FRQ262146 GBM262146 GLI262146 GVE262146 HFA262146 HOW262146 HYS262146 IIO262146 ISK262146 JCG262146 JMC262146 JVY262146 KFU262146 KPQ262146 KZM262146 LJI262146 LTE262146 MDA262146 MMW262146 MWS262146 NGO262146 NQK262146 OAG262146 OKC262146 OTY262146 PDU262146 PNQ262146 PXM262146 QHI262146 QRE262146 RBA262146 RKW262146 RUS262146 SEO262146 SOK262146 SYG262146 TIC262146 TRY262146 UBU262146 ULQ262146 UVM262146 VFI262146 VPE262146 VZA262146 WIW262146 WSS262146 GG327682 QC327682 ZY327682 AJU327682 ATQ327682 BDM327682 BNI327682 BXE327682 CHA327682 CQW327682 DAS327682 DKO327682 DUK327682 EEG327682 EOC327682 EXY327682 FHU327682 FRQ327682 GBM327682 GLI327682 GVE327682 HFA327682 HOW327682 HYS327682 IIO327682 ISK327682 JCG327682 JMC327682 JVY327682 KFU327682 KPQ327682 KZM327682 LJI327682 LTE327682 MDA327682 MMW327682 MWS327682 NGO327682 NQK327682 OAG327682 OKC327682 OTY327682 PDU327682 PNQ327682 PXM327682 QHI327682 QRE327682 RBA327682 RKW327682 RUS327682 SEO327682 SOK327682 SYG327682 TIC327682 TRY327682 UBU327682 ULQ327682 UVM327682 VFI327682 VPE327682 VZA327682 WIW327682 WSS327682 GG393218 QC393218 ZY393218 AJU393218 ATQ393218 BDM393218 BNI393218 BXE393218 CHA393218 CQW393218 DAS393218 DKO393218 DUK393218 EEG393218 EOC393218 EXY393218 FHU393218 FRQ393218 GBM393218 GLI393218 GVE393218 HFA393218 HOW393218 HYS393218 IIO393218 ISK393218 JCG393218 JMC393218 JVY393218 KFU393218 KPQ393218 KZM393218 LJI393218 LTE393218 MDA393218 MMW393218 MWS393218 NGO393218 NQK393218 OAG393218 OKC393218 OTY393218 PDU393218 PNQ393218 PXM393218 QHI393218 QRE393218 RBA393218 RKW393218 RUS393218 SEO393218 SOK393218 SYG393218 TIC393218 TRY393218 UBU393218 ULQ393218 UVM393218 VFI393218 VPE393218 VZA393218 WIW393218 WSS393218 GG458754 QC458754 ZY458754 AJU458754 ATQ458754 BDM458754 BNI458754 BXE458754 CHA458754 CQW458754 DAS458754 DKO458754 DUK458754 EEG458754 EOC458754 EXY458754 FHU458754 FRQ458754 GBM458754 GLI458754 GVE458754 HFA458754 HOW458754 HYS458754 IIO458754 ISK458754 JCG458754 JMC458754 JVY458754 KFU458754 KPQ458754 KZM458754 LJI458754 LTE458754 MDA458754 MMW458754 MWS458754 NGO458754 NQK458754 OAG458754 OKC458754 OTY458754 PDU458754 PNQ458754 PXM458754 QHI458754 QRE458754 RBA458754 RKW458754 RUS458754 SEO458754 SOK458754 SYG458754 TIC458754 TRY458754 UBU458754 ULQ458754 UVM458754 VFI458754 VPE458754 VZA458754 WIW458754 WSS458754 GG524290 QC524290 ZY524290 AJU524290 ATQ524290 BDM524290 BNI524290 BXE524290 CHA524290 CQW524290 DAS524290 DKO524290 DUK524290 EEG524290 EOC524290 EXY524290 FHU524290 FRQ524290 GBM524290 GLI524290 GVE524290 HFA524290 HOW524290 HYS524290 IIO524290 ISK524290 JCG524290 JMC524290 JVY524290 KFU524290 KPQ524290 KZM524290 LJI524290 LTE524290 MDA524290 MMW524290 MWS524290 NGO524290 NQK524290 OAG524290 OKC524290 OTY524290 PDU524290 PNQ524290 PXM524290 QHI524290 QRE524290 RBA524290 RKW524290 RUS524290 SEO524290 SOK524290 SYG524290 TIC524290 TRY524290 UBU524290 ULQ524290 UVM524290 VFI524290 VPE524290 VZA524290 WIW524290 WSS524290 GG589826 QC589826 ZY589826 AJU589826 ATQ589826 BDM589826 BNI589826 BXE589826 CHA589826 CQW589826 DAS589826 DKO589826 DUK589826 EEG589826 EOC589826 EXY589826 FHU589826 FRQ589826 GBM589826 GLI589826 GVE589826 HFA589826 HOW589826 HYS589826 IIO589826 ISK589826 JCG589826 JMC589826 JVY589826 KFU589826 KPQ589826 KZM589826 LJI589826 LTE589826 MDA589826 MMW589826 MWS589826 NGO589826 NQK589826 OAG589826 OKC589826 OTY589826 PDU589826 PNQ589826 PXM589826 QHI589826 QRE589826 RBA589826 RKW589826 RUS589826 SEO589826 SOK589826 SYG589826 TIC589826 TRY589826 UBU589826 ULQ589826 UVM589826 VFI589826 VPE589826 VZA589826 WIW589826 WSS589826 GG655362 QC655362 ZY655362 AJU655362 ATQ655362 BDM655362 BNI655362 BXE655362 CHA655362 CQW655362 DAS655362 DKO655362 DUK655362 EEG655362 EOC655362 EXY655362 FHU655362 FRQ655362 GBM655362 GLI655362 GVE655362 HFA655362 HOW655362 HYS655362 IIO655362 ISK655362 JCG655362 JMC655362 JVY655362 KFU655362 KPQ655362 KZM655362 LJI655362 LTE655362 MDA655362 MMW655362 MWS655362 NGO655362 NQK655362 OAG655362 OKC655362 OTY655362 PDU655362 PNQ655362 PXM655362 QHI655362 QRE655362 RBA655362 RKW655362 RUS655362 SEO655362 SOK655362 SYG655362 TIC655362 TRY655362 UBU655362 ULQ655362 UVM655362 VFI655362 VPE655362 VZA655362 WIW655362 WSS655362 GG720898 QC720898 ZY720898 AJU720898 ATQ720898 BDM720898 BNI720898 BXE720898 CHA720898 CQW720898 DAS720898 DKO720898 DUK720898 EEG720898 EOC720898 EXY720898 FHU720898 FRQ720898 GBM720898 GLI720898 GVE720898 HFA720898 HOW720898 HYS720898 IIO720898 ISK720898 JCG720898 JMC720898 JVY720898 KFU720898 KPQ720898 KZM720898 LJI720898 LTE720898 MDA720898 MMW720898 MWS720898 NGO720898 NQK720898 OAG720898 OKC720898 OTY720898 PDU720898 PNQ720898 PXM720898 QHI720898 QRE720898 RBA720898 RKW720898 RUS720898 SEO720898 SOK720898 SYG720898 TIC720898 TRY720898 UBU720898 ULQ720898 UVM720898 VFI720898 VPE720898 VZA720898 WIW720898 WSS720898 GG786434 QC786434 ZY786434 AJU786434 ATQ786434 BDM786434 BNI786434 BXE786434 CHA786434 CQW786434 DAS786434 DKO786434 DUK786434 EEG786434 EOC786434 EXY786434 FHU786434 FRQ786434 GBM786434 GLI786434 GVE786434 HFA786434 HOW786434 HYS786434 IIO786434 ISK786434 JCG786434 JMC786434 JVY786434 KFU786434 KPQ786434 KZM786434 LJI786434 LTE786434 MDA786434 MMW786434 MWS786434 NGO786434 NQK786434 OAG786434 OKC786434 OTY786434 PDU786434 PNQ786434 PXM786434 QHI786434 QRE786434 RBA786434 RKW786434 RUS786434 SEO786434 SOK786434 SYG786434 TIC786434 TRY786434 UBU786434 ULQ786434 UVM786434 VFI786434 VPE786434 VZA786434 WIW786434 WSS786434 GG851970 QC851970 ZY851970 AJU851970 ATQ851970 BDM851970 BNI851970 BXE851970 CHA851970 CQW851970 DAS851970 DKO851970 DUK851970 EEG851970 EOC851970 EXY851970 FHU851970 FRQ851970 GBM851970 GLI851970 GVE851970 HFA851970 HOW851970 HYS851970 IIO851970 ISK851970 JCG851970 JMC851970 JVY851970 KFU851970 KPQ851970 KZM851970 LJI851970 LTE851970 MDA851970 MMW851970 MWS851970 NGO851970 NQK851970 OAG851970 OKC851970 OTY851970 PDU851970 PNQ851970 PXM851970 QHI851970 QRE851970 RBA851970 RKW851970 RUS851970 SEO851970 SOK851970 SYG851970 TIC851970 TRY851970 UBU851970 ULQ851970 UVM851970 VFI851970 VPE851970 VZA851970 WIW851970 WSS851970 GG917506 QC917506 ZY917506 AJU917506 ATQ917506 BDM917506 BNI917506 BXE917506 CHA917506 CQW917506 DAS917506 DKO917506 DUK917506 EEG917506 EOC917506 EXY917506 FHU917506 FRQ917506 GBM917506 GLI917506 GVE917506 HFA917506 HOW917506 HYS917506 IIO917506 ISK917506 JCG917506 JMC917506 JVY917506 KFU917506 KPQ917506 KZM917506 LJI917506 LTE917506 MDA917506 MMW917506 MWS917506 NGO917506 NQK917506 OAG917506 OKC917506 OTY917506 PDU917506 PNQ917506 PXM917506 QHI917506 QRE917506 RBA917506 RKW917506 RUS917506 SEO917506 SOK917506 SYG917506 TIC917506 TRY917506 UBU917506 ULQ917506 UVM917506 VFI917506 VPE917506 VZA917506 WIW917506 WSS917506 GG983042 QC983042 ZY983042 AJU983042 ATQ983042 BDM983042 BNI983042 BXE983042 CHA983042 CQW983042 DAS983042 DKO983042 DUK983042 EEG983042 EOC983042 EXY983042 FHU983042 FRQ983042 GBM983042 GLI983042 GVE983042 HFA983042 HOW983042 HYS983042 IIO983042 ISK983042 JCG983042 JMC983042 JVY983042 KFU983042 KPQ983042 KZM983042 LJI983042 LTE983042 MDA983042 MMW983042 MWS983042 NGO983042 NQK983042 OAG983042 OKC983042 OTY983042 PDU983042 PNQ983042 PXM983042 QHI983042 QRE983042 RBA983042 RKW983042 RUS983042 SEO983042 SOK983042 SYG983042 TIC983042 TRY983042 UBU983042 ULQ983042 UVM983042 VFI983042 VPE983042 VZA983042 WIW983042 WSS983042 GR65364:GR65380 QN65364:QN65380 AAJ65364:AAJ65380 AKF65364:AKF65380 AUB65364:AUB65380 BDX65364:BDX65380 BNT65364:BNT65380 BXP65364:BXP65380 CHL65364:CHL65380 CRH65364:CRH65380 DBD65364:DBD65380 DKZ65364:DKZ65380 DUV65364:DUV65380 EER65364:EER65380 EON65364:EON65380 EYJ65364:EYJ65380 FIF65364:FIF65380 FSB65364:FSB65380 GBX65364:GBX65380 GLT65364:GLT65380 GVP65364:GVP65380 HFL65364:HFL65380 HPH65364:HPH65380 HZD65364:HZD65380 IIZ65364:IIZ65380 ISV65364:ISV65380 JCR65364:JCR65380 JMN65364:JMN65380 JWJ65364:JWJ65380 KGF65364:KGF65380 KQB65364:KQB65380 KZX65364:KZX65380 LJT65364:LJT65380 LTP65364:LTP65380 MDL65364:MDL65380 MNH65364:MNH65380 MXD65364:MXD65380 NGZ65364:NGZ65380 NQV65364:NQV65380 OAR65364:OAR65380 OKN65364:OKN65380 OUJ65364:OUJ65380 PEF65364:PEF65380 POB65364:POB65380 PXX65364:PXX65380 QHT65364:QHT65380 QRP65364:QRP65380 RBL65364:RBL65380 RLH65364:RLH65380 RVD65364:RVD65380 SEZ65364:SEZ65380 SOV65364:SOV65380 SYR65364:SYR65380 TIN65364:TIN65380 TSJ65364:TSJ65380 UCF65364:UCF65380 UMB65364:UMB65380 UVX65364:UVX65380 VFT65364:VFT65380 VPP65364:VPP65380 VZL65364:VZL65380 WJH65364:WJH65380 WTD65364:WTD65380 GR130900:GR130916 QN130900:QN130916 AAJ130900:AAJ130916 AKF130900:AKF130916 AUB130900:AUB130916 BDX130900:BDX130916 BNT130900:BNT130916 BXP130900:BXP130916 CHL130900:CHL130916 CRH130900:CRH130916 DBD130900:DBD130916 DKZ130900:DKZ130916 DUV130900:DUV130916 EER130900:EER130916 EON130900:EON130916 EYJ130900:EYJ130916 FIF130900:FIF130916 FSB130900:FSB130916 GBX130900:GBX130916 GLT130900:GLT130916 GVP130900:GVP130916 HFL130900:HFL130916 HPH130900:HPH130916 HZD130900:HZD130916 IIZ130900:IIZ130916 ISV130900:ISV130916 JCR130900:JCR130916 JMN130900:JMN130916 JWJ130900:JWJ130916 KGF130900:KGF130916 KQB130900:KQB130916 KZX130900:KZX130916 LJT130900:LJT130916 LTP130900:LTP130916 MDL130900:MDL130916 MNH130900:MNH130916 MXD130900:MXD130916 NGZ130900:NGZ130916 NQV130900:NQV130916 OAR130900:OAR130916 OKN130900:OKN130916 OUJ130900:OUJ130916 PEF130900:PEF130916 POB130900:POB130916 PXX130900:PXX130916 QHT130900:QHT130916 QRP130900:QRP130916 RBL130900:RBL130916 RLH130900:RLH130916 RVD130900:RVD130916 SEZ130900:SEZ130916 SOV130900:SOV130916 SYR130900:SYR130916 TIN130900:TIN130916 TSJ130900:TSJ130916 UCF130900:UCF130916 UMB130900:UMB130916 UVX130900:UVX130916 VFT130900:VFT130916 VPP130900:VPP130916 VZL130900:VZL130916 WJH130900:WJH130916 WTD130900:WTD130916 GR196436:GR196452 QN196436:QN196452 AAJ196436:AAJ196452 AKF196436:AKF196452 AUB196436:AUB196452 BDX196436:BDX196452 BNT196436:BNT196452 BXP196436:BXP196452 CHL196436:CHL196452 CRH196436:CRH196452 DBD196436:DBD196452 DKZ196436:DKZ196452 DUV196436:DUV196452 EER196436:EER196452 EON196436:EON196452 EYJ196436:EYJ196452 FIF196436:FIF196452 FSB196436:FSB196452 GBX196436:GBX196452 GLT196436:GLT196452 GVP196436:GVP196452 HFL196436:HFL196452 HPH196436:HPH196452 HZD196436:HZD196452 IIZ196436:IIZ196452 ISV196436:ISV196452 JCR196436:JCR196452 JMN196436:JMN196452 JWJ196436:JWJ196452 KGF196436:KGF196452 KQB196436:KQB196452 KZX196436:KZX196452 LJT196436:LJT196452 LTP196436:LTP196452 MDL196436:MDL196452 MNH196436:MNH196452 MXD196436:MXD196452 NGZ196436:NGZ196452 NQV196436:NQV196452 OAR196436:OAR196452 OKN196436:OKN196452 OUJ196436:OUJ196452 PEF196436:PEF196452 POB196436:POB196452 PXX196436:PXX196452 QHT196436:QHT196452 QRP196436:QRP196452 RBL196436:RBL196452 RLH196436:RLH196452 RVD196436:RVD196452 SEZ196436:SEZ196452 SOV196436:SOV196452 SYR196436:SYR196452 TIN196436:TIN196452 TSJ196436:TSJ196452 UCF196436:UCF196452 UMB196436:UMB196452 UVX196436:UVX196452 VFT196436:VFT196452 VPP196436:VPP196452 VZL196436:VZL196452 WJH196436:WJH196452 WTD196436:WTD196452 GR261972:GR261988 QN261972:QN261988 AAJ261972:AAJ261988 AKF261972:AKF261988 AUB261972:AUB261988 BDX261972:BDX261988 BNT261972:BNT261988 BXP261972:BXP261988 CHL261972:CHL261988 CRH261972:CRH261988 DBD261972:DBD261988 DKZ261972:DKZ261988 DUV261972:DUV261988 EER261972:EER261988 EON261972:EON261988 EYJ261972:EYJ261988 FIF261972:FIF261988 FSB261972:FSB261988 GBX261972:GBX261988 GLT261972:GLT261988 GVP261972:GVP261988 HFL261972:HFL261988 HPH261972:HPH261988 HZD261972:HZD261988 IIZ261972:IIZ261988 ISV261972:ISV261988 JCR261972:JCR261988 JMN261972:JMN261988 JWJ261972:JWJ261988 KGF261972:KGF261988 KQB261972:KQB261988 KZX261972:KZX261988 LJT261972:LJT261988 LTP261972:LTP261988 MDL261972:MDL261988 MNH261972:MNH261988 MXD261972:MXD261988 NGZ261972:NGZ261988 NQV261972:NQV261988 OAR261972:OAR261988 OKN261972:OKN261988 OUJ261972:OUJ261988 PEF261972:PEF261988 POB261972:POB261988 PXX261972:PXX261988 QHT261972:QHT261988 QRP261972:QRP261988 RBL261972:RBL261988 RLH261972:RLH261988 RVD261972:RVD261988 SEZ261972:SEZ261988 SOV261972:SOV261988 SYR261972:SYR261988 TIN261972:TIN261988 TSJ261972:TSJ261988 UCF261972:UCF261988 UMB261972:UMB261988 UVX261972:UVX261988 VFT261972:VFT261988 VPP261972:VPP261988 VZL261972:VZL261988 WJH261972:WJH261988 WTD261972:WTD261988 GR327508:GR327524 QN327508:QN327524 AAJ327508:AAJ327524 AKF327508:AKF327524 AUB327508:AUB327524 BDX327508:BDX327524 BNT327508:BNT327524 BXP327508:BXP327524 CHL327508:CHL327524 CRH327508:CRH327524 DBD327508:DBD327524 DKZ327508:DKZ327524 DUV327508:DUV327524 EER327508:EER327524 EON327508:EON327524 EYJ327508:EYJ327524 FIF327508:FIF327524 FSB327508:FSB327524 GBX327508:GBX327524 GLT327508:GLT327524 GVP327508:GVP327524 HFL327508:HFL327524 HPH327508:HPH327524 HZD327508:HZD327524 IIZ327508:IIZ327524 ISV327508:ISV327524 JCR327508:JCR327524 JMN327508:JMN327524 JWJ327508:JWJ327524 KGF327508:KGF327524 KQB327508:KQB327524 KZX327508:KZX327524 LJT327508:LJT327524 LTP327508:LTP327524 MDL327508:MDL327524 MNH327508:MNH327524 MXD327508:MXD327524 NGZ327508:NGZ327524 NQV327508:NQV327524 OAR327508:OAR327524 OKN327508:OKN327524 OUJ327508:OUJ327524 PEF327508:PEF327524 POB327508:POB327524 PXX327508:PXX327524 QHT327508:QHT327524 QRP327508:QRP327524 RBL327508:RBL327524 RLH327508:RLH327524 RVD327508:RVD327524 SEZ327508:SEZ327524 SOV327508:SOV327524 SYR327508:SYR327524 TIN327508:TIN327524 TSJ327508:TSJ327524 UCF327508:UCF327524 UMB327508:UMB327524 UVX327508:UVX327524 VFT327508:VFT327524 VPP327508:VPP327524 VZL327508:VZL327524 WJH327508:WJH327524 WTD327508:WTD327524 GR393044:GR393060 QN393044:QN393060 AAJ393044:AAJ393060 AKF393044:AKF393060 AUB393044:AUB393060 BDX393044:BDX393060 BNT393044:BNT393060 BXP393044:BXP393060 CHL393044:CHL393060 CRH393044:CRH393060 DBD393044:DBD393060 DKZ393044:DKZ393060 DUV393044:DUV393060 EER393044:EER393060 EON393044:EON393060 EYJ393044:EYJ393060 FIF393044:FIF393060 FSB393044:FSB393060 GBX393044:GBX393060 GLT393044:GLT393060 GVP393044:GVP393060 HFL393044:HFL393060 HPH393044:HPH393060 HZD393044:HZD393060 IIZ393044:IIZ393060 ISV393044:ISV393060 JCR393044:JCR393060 JMN393044:JMN393060 JWJ393044:JWJ393060 KGF393044:KGF393060 KQB393044:KQB393060 KZX393044:KZX393060 LJT393044:LJT393060 LTP393044:LTP393060 MDL393044:MDL393060 MNH393044:MNH393060 MXD393044:MXD393060 NGZ393044:NGZ393060 NQV393044:NQV393060 OAR393044:OAR393060 OKN393044:OKN393060 OUJ393044:OUJ393060 PEF393044:PEF393060 POB393044:POB393060 PXX393044:PXX393060 QHT393044:QHT393060 QRP393044:QRP393060 RBL393044:RBL393060 RLH393044:RLH393060 RVD393044:RVD393060 SEZ393044:SEZ393060 SOV393044:SOV393060 SYR393044:SYR393060 TIN393044:TIN393060 TSJ393044:TSJ393060 UCF393044:UCF393060 UMB393044:UMB393060 UVX393044:UVX393060 VFT393044:VFT393060 VPP393044:VPP393060 VZL393044:VZL393060 WJH393044:WJH393060 WTD393044:WTD393060 GR458580:GR458596 QN458580:QN458596 AAJ458580:AAJ458596 AKF458580:AKF458596 AUB458580:AUB458596 BDX458580:BDX458596 BNT458580:BNT458596 BXP458580:BXP458596 CHL458580:CHL458596 CRH458580:CRH458596 DBD458580:DBD458596 DKZ458580:DKZ458596 DUV458580:DUV458596 EER458580:EER458596 EON458580:EON458596 EYJ458580:EYJ458596 FIF458580:FIF458596 FSB458580:FSB458596 GBX458580:GBX458596 GLT458580:GLT458596 GVP458580:GVP458596 HFL458580:HFL458596 HPH458580:HPH458596 HZD458580:HZD458596 IIZ458580:IIZ458596 ISV458580:ISV458596 JCR458580:JCR458596 JMN458580:JMN458596 JWJ458580:JWJ458596 KGF458580:KGF458596 KQB458580:KQB458596 KZX458580:KZX458596 LJT458580:LJT458596 LTP458580:LTP458596 MDL458580:MDL458596 MNH458580:MNH458596 MXD458580:MXD458596 NGZ458580:NGZ458596 NQV458580:NQV458596 OAR458580:OAR458596 OKN458580:OKN458596 OUJ458580:OUJ458596 PEF458580:PEF458596 POB458580:POB458596 PXX458580:PXX458596 QHT458580:QHT458596 QRP458580:QRP458596 RBL458580:RBL458596 RLH458580:RLH458596 RVD458580:RVD458596 SEZ458580:SEZ458596 SOV458580:SOV458596 SYR458580:SYR458596 TIN458580:TIN458596 TSJ458580:TSJ458596 UCF458580:UCF458596 UMB458580:UMB458596 UVX458580:UVX458596 VFT458580:VFT458596 VPP458580:VPP458596 VZL458580:VZL458596 WJH458580:WJH458596 WTD458580:WTD458596 GR524116:GR524132 QN524116:QN524132 AAJ524116:AAJ524132 AKF524116:AKF524132 AUB524116:AUB524132 BDX524116:BDX524132 BNT524116:BNT524132 BXP524116:BXP524132 CHL524116:CHL524132 CRH524116:CRH524132 DBD524116:DBD524132 DKZ524116:DKZ524132 DUV524116:DUV524132 EER524116:EER524132 EON524116:EON524132 EYJ524116:EYJ524132 FIF524116:FIF524132 FSB524116:FSB524132 GBX524116:GBX524132 GLT524116:GLT524132 GVP524116:GVP524132 HFL524116:HFL524132 HPH524116:HPH524132 HZD524116:HZD524132 IIZ524116:IIZ524132 ISV524116:ISV524132 JCR524116:JCR524132 JMN524116:JMN524132 JWJ524116:JWJ524132 KGF524116:KGF524132 KQB524116:KQB524132 KZX524116:KZX524132 LJT524116:LJT524132 LTP524116:LTP524132 MDL524116:MDL524132 MNH524116:MNH524132 MXD524116:MXD524132 NGZ524116:NGZ524132 NQV524116:NQV524132 OAR524116:OAR524132 OKN524116:OKN524132 OUJ524116:OUJ524132 PEF524116:PEF524132 POB524116:POB524132 PXX524116:PXX524132 QHT524116:QHT524132 QRP524116:QRP524132 RBL524116:RBL524132 RLH524116:RLH524132 RVD524116:RVD524132 SEZ524116:SEZ524132 SOV524116:SOV524132 SYR524116:SYR524132 TIN524116:TIN524132 TSJ524116:TSJ524132 UCF524116:UCF524132 UMB524116:UMB524132 UVX524116:UVX524132 VFT524116:VFT524132 VPP524116:VPP524132 VZL524116:VZL524132 WJH524116:WJH524132 WTD524116:WTD524132 GR589652:GR589668 QN589652:QN589668 AAJ589652:AAJ589668 AKF589652:AKF589668 AUB589652:AUB589668 BDX589652:BDX589668 BNT589652:BNT589668 BXP589652:BXP589668 CHL589652:CHL589668 CRH589652:CRH589668 DBD589652:DBD589668 DKZ589652:DKZ589668 DUV589652:DUV589668 EER589652:EER589668 EON589652:EON589668 EYJ589652:EYJ589668 FIF589652:FIF589668 FSB589652:FSB589668 GBX589652:GBX589668 GLT589652:GLT589668 GVP589652:GVP589668 HFL589652:HFL589668 HPH589652:HPH589668 HZD589652:HZD589668 IIZ589652:IIZ589668 ISV589652:ISV589668 JCR589652:JCR589668 JMN589652:JMN589668 JWJ589652:JWJ589668 KGF589652:KGF589668 KQB589652:KQB589668 KZX589652:KZX589668 LJT589652:LJT589668 LTP589652:LTP589668 MDL589652:MDL589668 MNH589652:MNH589668 MXD589652:MXD589668 NGZ589652:NGZ589668 NQV589652:NQV589668 OAR589652:OAR589668 OKN589652:OKN589668 OUJ589652:OUJ589668 PEF589652:PEF589668 POB589652:POB589668 PXX589652:PXX589668 QHT589652:QHT589668 QRP589652:QRP589668 RBL589652:RBL589668 RLH589652:RLH589668 RVD589652:RVD589668 SEZ589652:SEZ589668 SOV589652:SOV589668 SYR589652:SYR589668 TIN589652:TIN589668 TSJ589652:TSJ589668 UCF589652:UCF589668 UMB589652:UMB589668 UVX589652:UVX589668 VFT589652:VFT589668 VPP589652:VPP589668 VZL589652:VZL589668 WJH589652:WJH589668 WTD589652:WTD589668 GR655188:GR655204 QN655188:QN655204 AAJ655188:AAJ655204 AKF655188:AKF655204 AUB655188:AUB655204 BDX655188:BDX655204 BNT655188:BNT655204 BXP655188:BXP655204 CHL655188:CHL655204 CRH655188:CRH655204 DBD655188:DBD655204 DKZ655188:DKZ655204 DUV655188:DUV655204 EER655188:EER655204 EON655188:EON655204 EYJ655188:EYJ655204 FIF655188:FIF655204 FSB655188:FSB655204 GBX655188:GBX655204 GLT655188:GLT655204 GVP655188:GVP655204 HFL655188:HFL655204 HPH655188:HPH655204 HZD655188:HZD655204 IIZ655188:IIZ655204 ISV655188:ISV655204 JCR655188:JCR655204 JMN655188:JMN655204 JWJ655188:JWJ655204 KGF655188:KGF655204 KQB655188:KQB655204 KZX655188:KZX655204 LJT655188:LJT655204 LTP655188:LTP655204 MDL655188:MDL655204 MNH655188:MNH655204 MXD655188:MXD655204 NGZ655188:NGZ655204 NQV655188:NQV655204 OAR655188:OAR655204 OKN655188:OKN655204 OUJ655188:OUJ655204 PEF655188:PEF655204 POB655188:POB655204 PXX655188:PXX655204 QHT655188:QHT655204 QRP655188:QRP655204 RBL655188:RBL655204 RLH655188:RLH655204 RVD655188:RVD655204 SEZ655188:SEZ655204 SOV655188:SOV655204 SYR655188:SYR655204 TIN655188:TIN655204 TSJ655188:TSJ655204 UCF655188:UCF655204 UMB655188:UMB655204 UVX655188:UVX655204 VFT655188:VFT655204 VPP655188:VPP655204 VZL655188:VZL655204 WJH655188:WJH655204 WTD655188:WTD655204 GR720724:GR720740 QN720724:QN720740 AAJ720724:AAJ720740 AKF720724:AKF720740 AUB720724:AUB720740 BDX720724:BDX720740 BNT720724:BNT720740 BXP720724:BXP720740 CHL720724:CHL720740 CRH720724:CRH720740 DBD720724:DBD720740 DKZ720724:DKZ720740 DUV720724:DUV720740 EER720724:EER720740 EON720724:EON720740 EYJ720724:EYJ720740 FIF720724:FIF720740 FSB720724:FSB720740 GBX720724:GBX720740 GLT720724:GLT720740 GVP720724:GVP720740 HFL720724:HFL720740 HPH720724:HPH720740 HZD720724:HZD720740 IIZ720724:IIZ720740 ISV720724:ISV720740 JCR720724:JCR720740 JMN720724:JMN720740 JWJ720724:JWJ720740 KGF720724:KGF720740 KQB720724:KQB720740 KZX720724:KZX720740 LJT720724:LJT720740 LTP720724:LTP720740 MDL720724:MDL720740 MNH720724:MNH720740 MXD720724:MXD720740 NGZ720724:NGZ720740 NQV720724:NQV720740 OAR720724:OAR720740 OKN720724:OKN720740 OUJ720724:OUJ720740 PEF720724:PEF720740 POB720724:POB720740 PXX720724:PXX720740 QHT720724:QHT720740 QRP720724:QRP720740 RBL720724:RBL720740 RLH720724:RLH720740 RVD720724:RVD720740 SEZ720724:SEZ720740 SOV720724:SOV720740 SYR720724:SYR720740 TIN720724:TIN720740 TSJ720724:TSJ720740 UCF720724:UCF720740 UMB720724:UMB720740 UVX720724:UVX720740 VFT720724:VFT720740 VPP720724:VPP720740 VZL720724:VZL720740 WJH720724:WJH720740 WTD720724:WTD720740 GR786260:GR786276 QN786260:QN786276 AAJ786260:AAJ786276 AKF786260:AKF786276 AUB786260:AUB786276 BDX786260:BDX786276 BNT786260:BNT786276 BXP786260:BXP786276 CHL786260:CHL786276 CRH786260:CRH786276 DBD786260:DBD786276 DKZ786260:DKZ786276 DUV786260:DUV786276 EER786260:EER786276 EON786260:EON786276 EYJ786260:EYJ786276 FIF786260:FIF786276 FSB786260:FSB786276 GBX786260:GBX786276 GLT786260:GLT786276 GVP786260:GVP786276 HFL786260:HFL786276 HPH786260:HPH786276 HZD786260:HZD786276 IIZ786260:IIZ786276 ISV786260:ISV786276 JCR786260:JCR786276 JMN786260:JMN786276 JWJ786260:JWJ786276 KGF786260:KGF786276 KQB786260:KQB786276 KZX786260:KZX786276 LJT786260:LJT786276 LTP786260:LTP786276 MDL786260:MDL786276 MNH786260:MNH786276 MXD786260:MXD786276 NGZ786260:NGZ786276 NQV786260:NQV786276 OAR786260:OAR786276 OKN786260:OKN786276 OUJ786260:OUJ786276 PEF786260:PEF786276 POB786260:POB786276 PXX786260:PXX786276 QHT786260:QHT786276 QRP786260:QRP786276 RBL786260:RBL786276 RLH786260:RLH786276 RVD786260:RVD786276 SEZ786260:SEZ786276 SOV786260:SOV786276 SYR786260:SYR786276 TIN786260:TIN786276 TSJ786260:TSJ786276 UCF786260:UCF786276 UMB786260:UMB786276 UVX786260:UVX786276 VFT786260:VFT786276 VPP786260:VPP786276 VZL786260:VZL786276 WJH786260:WJH786276 WTD786260:WTD786276 GR851796:GR851812 QN851796:QN851812 AAJ851796:AAJ851812 AKF851796:AKF851812 AUB851796:AUB851812 BDX851796:BDX851812 BNT851796:BNT851812 BXP851796:BXP851812 CHL851796:CHL851812 CRH851796:CRH851812 DBD851796:DBD851812 DKZ851796:DKZ851812 DUV851796:DUV851812 EER851796:EER851812 EON851796:EON851812 EYJ851796:EYJ851812 FIF851796:FIF851812 FSB851796:FSB851812 GBX851796:GBX851812 GLT851796:GLT851812 GVP851796:GVP851812 HFL851796:HFL851812 HPH851796:HPH851812 HZD851796:HZD851812 IIZ851796:IIZ851812 ISV851796:ISV851812 JCR851796:JCR851812 JMN851796:JMN851812 JWJ851796:JWJ851812 KGF851796:KGF851812 KQB851796:KQB851812 KZX851796:KZX851812 LJT851796:LJT851812 LTP851796:LTP851812 MDL851796:MDL851812 MNH851796:MNH851812 MXD851796:MXD851812 NGZ851796:NGZ851812 NQV851796:NQV851812 OAR851796:OAR851812 OKN851796:OKN851812 OUJ851796:OUJ851812 PEF851796:PEF851812 POB851796:POB851812 PXX851796:PXX851812 QHT851796:QHT851812 QRP851796:QRP851812 RBL851796:RBL851812 RLH851796:RLH851812 RVD851796:RVD851812 SEZ851796:SEZ851812 SOV851796:SOV851812 SYR851796:SYR851812 TIN851796:TIN851812 TSJ851796:TSJ851812 UCF851796:UCF851812 UMB851796:UMB851812 UVX851796:UVX851812 VFT851796:VFT851812 VPP851796:VPP851812 VZL851796:VZL851812 WJH851796:WJH851812 WTD851796:WTD851812 GR917332:GR917348 QN917332:QN917348 AAJ917332:AAJ917348 AKF917332:AKF917348 AUB917332:AUB917348 BDX917332:BDX917348 BNT917332:BNT917348 BXP917332:BXP917348 CHL917332:CHL917348 CRH917332:CRH917348 DBD917332:DBD917348 DKZ917332:DKZ917348 DUV917332:DUV917348 EER917332:EER917348 EON917332:EON917348 EYJ917332:EYJ917348 FIF917332:FIF917348 FSB917332:FSB917348 GBX917332:GBX917348 GLT917332:GLT917348 GVP917332:GVP917348 HFL917332:HFL917348 HPH917332:HPH917348 HZD917332:HZD917348 IIZ917332:IIZ917348 ISV917332:ISV917348 JCR917332:JCR917348 JMN917332:JMN917348 JWJ917332:JWJ917348 KGF917332:KGF917348 KQB917332:KQB917348 KZX917332:KZX917348 LJT917332:LJT917348 LTP917332:LTP917348 MDL917332:MDL917348 MNH917332:MNH917348 MXD917332:MXD917348 NGZ917332:NGZ917348 NQV917332:NQV917348 OAR917332:OAR917348 OKN917332:OKN917348 OUJ917332:OUJ917348 PEF917332:PEF917348 POB917332:POB917348 PXX917332:PXX917348 QHT917332:QHT917348 QRP917332:QRP917348 RBL917332:RBL917348 RLH917332:RLH917348 RVD917332:RVD917348 SEZ917332:SEZ917348 SOV917332:SOV917348 SYR917332:SYR917348 TIN917332:TIN917348 TSJ917332:TSJ917348 UCF917332:UCF917348 UMB917332:UMB917348 UVX917332:UVX917348 VFT917332:VFT917348 VPP917332:VPP917348 VZL917332:VZL917348 WJH917332:WJH917348 WTD917332:WTD917348 GR982868:GR982884 QN982868:QN982884 AAJ982868:AAJ982884 AKF982868:AKF982884 AUB982868:AUB982884 BDX982868:BDX982884 BNT982868:BNT982884 BXP982868:BXP982884 CHL982868:CHL982884 CRH982868:CRH982884 DBD982868:DBD982884 DKZ982868:DKZ982884 DUV982868:DUV982884 EER982868:EER982884 EON982868:EON982884 EYJ982868:EYJ982884 FIF982868:FIF982884 FSB982868:FSB982884 GBX982868:GBX982884 GLT982868:GLT982884 GVP982868:GVP982884 HFL982868:HFL982884 HPH982868:HPH982884 HZD982868:HZD982884 IIZ982868:IIZ982884 ISV982868:ISV982884 JCR982868:JCR982884 JMN982868:JMN982884 JWJ982868:JWJ982884 KGF982868:KGF982884 KQB982868:KQB982884 KZX982868:KZX982884 LJT982868:LJT982884 LTP982868:LTP982884 MDL982868:MDL982884 MNH982868:MNH982884 MXD982868:MXD982884 NGZ982868:NGZ982884 NQV982868:NQV982884 OAR982868:OAR982884 OKN982868:OKN982884 OUJ982868:OUJ982884 PEF982868:PEF982884 POB982868:POB982884 PXX982868:PXX982884 QHT982868:QHT982884 QRP982868:QRP982884 RBL982868:RBL982884 RLH982868:RLH982884 RVD982868:RVD982884 SEZ982868:SEZ982884 SOV982868:SOV982884 SYR982868:SYR982884 TIN982868:TIN982884 TSJ982868:TSJ982884 UCF982868:UCF982884 UMB982868:UMB982884 UVX982868:UVX982884 VFT982868:VFT982884 VPP982868:VPP982884 VZL982868:VZL982884 WJH982868:WJH982884 WTD982868:WTD982884 HD162:HE162 QZ162:RA162 AAV162:AAW162 AKR162:AKS162 AUN162:AUO162 BEJ162:BEK162 BOF162:BOG162 BYB162:BYC162 CHX162:CHY162 CRT162:CRU162 DBP162:DBQ162 DLL162:DLM162 DVH162:DVI162 EFD162:EFE162 EOZ162:EPA162 EYV162:EYW162 FIR162:FIS162 FSN162:FSO162 GCJ162:GCK162 GMF162:GMG162 GWB162:GWC162 HFX162:HFY162 HPT162:HPU162 HZP162:HZQ162 IJL162:IJM162 ITH162:ITI162 JDD162:JDE162 JMZ162:JNA162 JWV162:JWW162 KGR162:KGS162 KQN162:KQO162 LAJ162:LAK162 LKF162:LKG162 LUB162:LUC162 MDX162:MDY162 MNT162:MNU162 MXP162:MXQ162 NHL162:NHM162 NRH162:NRI162 OBD162:OBE162 OKZ162:OLA162 OUV162:OUW162 PER162:PES162 PON162:POO162 PYJ162:PYK162 QIF162:QIG162 QSB162:QSC162 RBX162:RBY162 RLT162:RLU162 RVP162:RVQ162 SFL162:SFM162 SPH162:SPI162 SZD162:SZE162 TIZ162:TJA162 TSV162:TSW162 UCR162:UCS162 UMN162:UMO162 UWJ162:UWK162 VGF162:VGG162 VQB162:VQC162 VZX162:VZY162 WJT162:WJU162 WTP162:WTQ162 HD65520:HE65520 QZ65520:RA65520 AAV65520:AAW65520 AKR65520:AKS65520 AUN65520:AUO65520 BEJ65520:BEK65520 BOF65520:BOG65520 BYB65520:BYC65520 CHX65520:CHY65520 CRT65520:CRU65520 DBP65520:DBQ65520 DLL65520:DLM65520 DVH65520:DVI65520 EFD65520:EFE65520 EOZ65520:EPA65520 EYV65520:EYW65520 FIR65520:FIS65520 FSN65520:FSO65520 GCJ65520:GCK65520 GMF65520:GMG65520 GWB65520:GWC65520 HFX65520:HFY65520 HPT65520:HPU65520 HZP65520:HZQ65520 IJL65520:IJM65520 ITH65520:ITI65520 JDD65520:JDE65520 JMZ65520:JNA65520 JWV65520:JWW65520 KGR65520:KGS65520 KQN65520:KQO65520 LAJ65520:LAK65520 LKF65520:LKG65520 LUB65520:LUC65520 MDX65520:MDY65520 MNT65520:MNU65520 MXP65520:MXQ65520 NHL65520:NHM65520 NRH65520:NRI65520 OBD65520:OBE65520 OKZ65520:OLA65520 OUV65520:OUW65520 PER65520:PES65520 PON65520:POO65520 PYJ65520:PYK65520 QIF65520:QIG65520 QSB65520:QSC65520 RBX65520:RBY65520 RLT65520:RLU65520 RVP65520:RVQ65520 SFL65520:SFM65520 SPH65520:SPI65520 SZD65520:SZE65520 TIZ65520:TJA65520 TSV65520:TSW65520 UCR65520:UCS65520 UMN65520:UMO65520 UWJ65520:UWK65520 VGF65520:VGG65520 VQB65520:VQC65520 VZX65520:VZY65520 WJT65520:WJU65520 WTP65520:WTQ65520 HD131056:HE131056 QZ131056:RA131056 AAV131056:AAW131056 AKR131056:AKS131056 AUN131056:AUO131056 BEJ131056:BEK131056 BOF131056:BOG131056 BYB131056:BYC131056 CHX131056:CHY131056 CRT131056:CRU131056 DBP131056:DBQ131056 DLL131056:DLM131056 DVH131056:DVI131056 EFD131056:EFE131056 EOZ131056:EPA131056 EYV131056:EYW131056 FIR131056:FIS131056 FSN131056:FSO131056 GCJ131056:GCK131056 GMF131056:GMG131056 GWB131056:GWC131056 HFX131056:HFY131056 HPT131056:HPU131056 HZP131056:HZQ131056 IJL131056:IJM131056 ITH131056:ITI131056 JDD131056:JDE131056 JMZ131056:JNA131056 JWV131056:JWW131056 KGR131056:KGS131056 KQN131056:KQO131056 LAJ131056:LAK131056 LKF131056:LKG131056 LUB131056:LUC131056 MDX131056:MDY131056 MNT131056:MNU131056 MXP131056:MXQ131056 NHL131056:NHM131056 NRH131056:NRI131056 OBD131056:OBE131056 OKZ131056:OLA131056 OUV131056:OUW131056 PER131056:PES131056 PON131056:POO131056 PYJ131056:PYK131056 QIF131056:QIG131056 QSB131056:QSC131056 RBX131056:RBY131056 RLT131056:RLU131056 RVP131056:RVQ131056 SFL131056:SFM131056 SPH131056:SPI131056 SZD131056:SZE131056 TIZ131056:TJA131056 TSV131056:TSW131056 UCR131056:UCS131056 UMN131056:UMO131056 UWJ131056:UWK131056 VGF131056:VGG131056 VQB131056:VQC131056 VZX131056:VZY131056 WJT131056:WJU131056 WTP131056:WTQ131056 HD196592:HE196592 QZ196592:RA196592 AAV196592:AAW196592 AKR196592:AKS196592 AUN196592:AUO196592 BEJ196592:BEK196592 BOF196592:BOG196592 BYB196592:BYC196592 CHX196592:CHY196592 CRT196592:CRU196592 DBP196592:DBQ196592 DLL196592:DLM196592 DVH196592:DVI196592 EFD196592:EFE196592 EOZ196592:EPA196592 EYV196592:EYW196592 FIR196592:FIS196592 FSN196592:FSO196592 GCJ196592:GCK196592 GMF196592:GMG196592 GWB196592:GWC196592 HFX196592:HFY196592 HPT196592:HPU196592 HZP196592:HZQ196592 IJL196592:IJM196592 ITH196592:ITI196592 JDD196592:JDE196592 JMZ196592:JNA196592 JWV196592:JWW196592 KGR196592:KGS196592 KQN196592:KQO196592 LAJ196592:LAK196592 LKF196592:LKG196592 LUB196592:LUC196592 MDX196592:MDY196592 MNT196592:MNU196592 MXP196592:MXQ196592 NHL196592:NHM196592 NRH196592:NRI196592 OBD196592:OBE196592 OKZ196592:OLA196592 OUV196592:OUW196592 PER196592:PES196592 PON196592:POO196592 PYJ196592:PYK196592 QIF196592:QIG196592 QSB196592:QSC196592 RBX196592:RBY196592 RLT196592:RLU196592 RVP196592:RVQ196592 SFL196592:SFM196592 SPH196592:SPI196592 SZD196592:SZE196592 TIZ196592:TJA196592 TSV196592:TSW196592 UCR196592:UCS196592 UMN196592:UMO196592 UWJ196592:UWK196592 VGF196592:VGG196592 VQB196592:VQC196592 VZX196592:VZY196592 WJT196592:WJU196592 WTP196592:WTQ196592 HD262128:HE262128 QZ262128:RA262128 AAV262128:AAW262128 AKR262128:AKS262128 AUN262128:AUO262128 BEJ262128:BEK262128 BOF262128:BOG262128 BYB262128:BYC262128 CHX262128:CHY262128 CRT262128:CRU262128 DBP262128:DBQ262128 DLL262128:DLM262128 DVH262128:DVI262128 EFD262128:EFE262128 EOZ262128:EPA262128 EYV262128:EYW262128 FIR262128:FIS262128 FSN262128:FSO262128 GCJ262128:GCK262128 GMF262128:GMG262128 GWB262128:GWC262128 HFX262128:HFY262128 HPT262128:HPU262128 HZP262128:HZQ262128 IJL262128:IJM262128 ITH262128:ITI262128 JDD262128:JDE262128 JMZ262128:JNA262128 JWV262128:JWW262128 KGR262128:KGS262128 KQN262128:KQO262128 LAJ262128:LAK262128 LKF262128:LKG262128 LUB262128:LUC262128 MDX262128:MDY262128 MNT262128:MNU262128 MXP262128:MXQ262128 NHL262128:NHM262128 NRH262128:NRI262128 OBD262128:OBE262128 OKZ262128:OLA262128 OUV262128:OUW262128 PER262128:PES262128 PON262128:POO262128 PYJ262128:PYK262128 QIF262128:QIG262128 QSB262128:QSC262128 RBX262128:RBY262128 RLT262128:RLU262128 RVP262128:RVQ262128 SFL262128:SFM262128 SPH262128:SPI262128 SZD262128:SZE262128 TIZ262128:TJA262128 TSV262128:TSW262128 UCR262128:UCS262128 UMN262128:UMO262128 UWJ262128:UWK262128 VGF262128:VGG262128 VQB262128:VQC262128 VZX262128:VZY262128 WJT262128:WJU262128 WTP262128:WTQ262128 HD327664:HE327664 QZ327664:RA327664 AAV327664:AAW327664 AKR327664:AKS327664 AUN327664:AUO327664 BEJ327664:BEK327664 BOF327664:BOG327664 BYB327664:BYC327664 CHX327664:CHY327664 CRT327664:CRU327664 DBP327664:DBQ327664 DLL327664:DLM327664 DVH327664:DVI327664 EFD327664:EFE327664 EOZ327664:EPA327664 EYV327664:EYW327664 FIR327664:FIS327664 FSN327664:FSO327664 GCJ327664:GCK327664 GMF327664:GMG327664 GWB327664:GWC327664 HFX327664:HFY327664 HPT327664:HPU327664 HZP327664:HZQ327664 IJL327664:IJM327664 ITH327664:ITI327664 JDD327664:JDE327664 JMZ327664:JNA327664 JWV327664:JWW327664 KGR327664:KGS327664 KQN327664:KQO327664 LAJ327664:LAK327664 LKF327664:LKG327664 LUB327664:LUC327664 MDX327664:MDY327664 MNT327664:MNU327664 MXP327664:MXQ327664 NHL327664:NHM327664 NRH327664:NRI327664 OBD327664:OBE327664 OKZ327664:OLA327664 OUV327664:OUW327664 PER327664:PES327664 PON327664:POO327664 PYJ327664:PYK327664 QIF327664:QIG327664 QSB327664:QSC327664 RBX327664:RBY327664 RLT327664:RLU327664 RVP327664:RVQ327664 SFL327664:SFM327664 SPH327664:SPI327664 SZD327664:SZE327664 TIZ327664:TJA327664 TSV327664:TSW327664 UCR327664:UCS327664 UMN327664:UMO327664 UWJ327664:UWK327664 VGF327664:VGG327664 VQB327664:VQC327664 VZX327664:VZY327664 WJT327664:WJU327664 WTP327664:WTQ327664 HD393200:HE393200 QZ393200:RA393200 AAV393200:AAW393200 AKR393200:AKS393200 AUN393200:AUO393200 BEJ393200:BEK393200 BOF393200:BOG393200 BYB393200:BYC393200 CHX393200:CHY393200 CRT393200:CRU393200 DBP393200:DBQ393200 DLL393200:DLM393200 DVH393200:DVI393200 EFD393200:EFE393200 EOZ393200:EPA393200 EYV393200:EYW393200 FIR393200:FIS393200 FSN393200:FSO393200 GCJ393200:GCK393200 GMF393200:GMG393200 GWB393200:GWC393200 HFX393200:HFY393200 HPT393200:HPU393200 HZP393200:HZQ393200 IJL393200:IJM393200 ITH393200:ITI393200 JDD393200:JDE393200 JMZ393200:JNA393200 JWV393200:JWW393200 KGR393200:KGS393200 KQN393200:KQO393200 LAJ393200:LAK393200 LKF393200:LKG393200 LUB393200:LUC393200 MDX393200:MDY393200 MNT393200:MNU393200 MXP393200:MXQ393200 NHL393200:NHM393200 NRH393200:NRI393200 OBD393200:OBE393200 OKZ393200:OLA393200 OUV393200:OUW393200 PER393200:PES393200 PON393200:POO393200 PYJ393200:PYK393200 QIF393200:QIG393200 QSB393200:QSC393200 RBX393200:RBY393200 RLT393200:RLU393200 RVP393200:RVQ393200 SFL393200:SFM393200 SPH393200:SPI393200 SZD393200:SZE393200 TIZ393200:TJA393200 TSV393200:TSW393200 UCR393200:UCS393200 UMN393200:UMO393200 UWJ393200:UWK393200 VGF393200:VGG393200 VQB393200:VQC393200 VZX393200:VZY393200 WJT393200:WJU393200 WTP393200:WTQ393200 HD458736:HE458736 QZ458736:RA458736 AAV458736:AAW458736 AKR458736:AKS458736 AUN458736:AUO458736 BEJ458736:BEK458736 BOF458736:BOG458736 BYB458736:BYC458736 CHX458736:CHY458736 CRT458736:CRU458736 DBP458736:DBQ458736 DLL458736:DLM458736 DVH458736:DVI458736 EFD458736:EFE458736 EOZ458736:EPA458736 EYV458736:EYW458736 FIR458736:FIS458736 FSN458736:FSO458736 GCJ458736:GCK458736 GMF458736:GMG458736 GWB458736:GWC458736 HFX458736:HFY458736 HPT458736:HPU458736 HZP458736:HZQ458736 IJL458736:IJM458736 ITH458736:ITI458736 JDD458736:JDE458736 JMZ458736:JNA458736 JWV458736:JWW458736 KGR458736:KGS458736 KQN458736:KQO458736 LAJ458736:LAK458736 LKF458736:LKG458736 LUB458736:LUC458736 MDX458736:MDY458736 MNT458736:MNU458736 MXP458736:MXQ458736 NHL458736:NHM458736 NRH458736:NRI458736 OBD458736:OBE458736 OKZ458736:OLA458736 OUV458736:OUW458736 PER458736:PES458736 PON458736:POO458736 PYJ458736:PYK458736 QIF458736:QIG458736 QSB458736:QSC458736 RBX458736:RBY458736 RLT458736:RLU458736 RVP458736:RVQ458736 SFL458736:SFM458736 SPH458736:SPI458736 SZD458736:SZE458736 TIZ458736:TJA458736 TSV458736:TSW458736 UCR458736:UCS458736 UMN458736:UMO458736 UWJ458736:UWK458736 VGF458736:VGG458736 VQB458736:VQC458736 VZX458736:VZY458736 WJT458736:WJU458736 WTP458736:WTQ458736 HD524272:HE524272 QZ524272:RA524272 AAV524272:AAW524272 AKR524272:AKS524272 AUN524272:AUO524272 BEJ524272:BEK524272 BOF524272:BOG524272 BYB524272:BYC524272 CHX524272:CHY524272 CRT524272:CRU524272 DBP524272:DBQ524272 DLL524272:DLM524272 DVH524272:DVI524272 EFD524272:EFE524272 EOZ524272:EPA524272 EYV524272:EYW524272 FIR524272:FIS524272 FSN524272:FSO524272 GCJ524272:GCK524272 GMF524272:GMG524272 GWB524272:GWC524272 HFX524272:HFY524272 HPT524272:HPU524272 HZP524272:HZQ524272 IJL524272:IJM524272 ITH524272:ITI524272 JDD524272:JDE524272 JMZ524272:JNA524272 JWV524272:JWW524272 KGR524272:KGS524272 KQN524272:KQO524272 LAJ524272:LAK524272 LKF524272:LKG524272 LUB524272:LUC524272 MDX524272:MDY524272 MNT524272:MNU524272 MXP524272:MXQ524272 NHL524272:NHM524272 NRH524272:NRI524272 OBD524272:OBE524272 OKZ524272:OLA524272 OUV524272:OUW524272 PER524272:PES524272 PON524272:POO524272 PYJ524272:PYK524272 QIF524272:QIG524272 QSB524272:QSC524272 RBX524272:RBY524272 RLT524272:RLU524272 RVP524272:RVQ524272 SFL524272:SFM524272 SPH524272:SPI524272 SZD524272:SZE524272 TIZ524272:TJA524272 TSV524272:TSW524272 UCR524272:UCS524272 UMN524272:UMO524272 UWJ524272:UWK524272 VGF524272:VGG524272 VQB524272:VQC524272 VZX524272:VZY524272 WJT524272:WJU524272 WTP524272:WTQ524272 HD589808:HE589808 QZ589808:RA589808 AAV589808:AAW589808 AKR589808:AKS589808 AUN589808:AUO589808 BEJ589808:BEK589808 BOF589808:BOG589808 BYB589808:BYC589808 CHX589808:CHY589808 CRT589808:CRU589808 DBP589808:DBQ589808 DLL589808:DLM589808 DVH589808:DVI589808 EFD589808:EFE589808 EOZ589808:EPA589808 EYV589808:EYW589808 FIR589808:FIS589808 FSN589808:FSO589808 GCJ589808:GCK589808 GMF589808:GMG589808 GWB589808:GWC589808 HFX589808:HFY589808 HPT589808:HPU589808 HZP589808:HZQ589808 IJL589808:IJM589808 ITH589808:ITI589808 JDD589808:JDE589808 JMZ589808:JNA589808 JWV589808:JWW589808 KGR589808:KGS589808 KQN589808:KQO589808 LAJ589808:LAK589808 LKF589808:LKG589808 LUB589808:LUC589808 MDX589808:MDY589808 MNT589808:MNU589808 MXP589808:MXQ589808 NHL589808:NHM589808 NRH589808:NRI589808 OBD589808:OBE589808 OKZ589808:OLA589808 OUV589808:OUW589808 PER589808:PES589808 PON589808:POO589808 PYJ589808:PYK589808 QIF589808:QIG589808 QSB589808:QSC589808 RBX589808:RBY589808 RLT589808:RLU589808 RVP589808:RVQ589808 SFL589808:SFM589808 SPH589808:SPI589808 SZD589808:SZE589808 TIZ589808:TJA589808 TSV589808:TSW589808 UCR589808:UCS589808 UMN589808:UMO589808 UWJ589808:UWK589808 VGF589808:VGG589808 VQB589808:VQC589808 VZX589808:VZY589808 WJT589808:WJU589808 WTP589808:WTQ589808 HD655344:HE655344 QZ655344:RA655344 AAV655344:AAW655344 AKR655344:AKS655344 AUN655344:AUO655344 BEJ655344:BEK655344 BOF655344:BOG655344 BYB655344:BYC655344 CHX655344:CHY655344 CRT655344:CRU655344 DBP655344:DBQ655344 DLL655344:DLM655344 DVH655344:DVI655344 EFD655344:EFE655344 EOZ655344:EPA655344 EYV655344:EYW655344 FIR655344:FIS655344 FSN655344:FSO655344 GCJ655344:GCK655344 GMF655344:GMG655344 GWB655344:GWC655344 HFX655344:HFY655344 HPT655344:HPU655344 HZP655344:HZQ655344 IJL655344:IJM655344 ITH655344:ITI655344 JDD655344:JDE655344 JMZ655344:JNA655344 JWV655344:JWW655344 KGR655344:KGS655344 KQN655344:KQO655344 LAJ655344:LAK655344 LKF655344:LKG655344 LUB655344:LUC655344 MDX655344:MDY655344 MNT655344:MNU655344 MXP655344:MXQ655344 NHL655344:NHM655344 NRH655344:NRI655344 OBD655344:OBE655344 OKZ655344:OLA655344 OUV655344:OUW655344 PER655344:PES655344 PON655344:POO655344 PYJ655344:PYK655344 QIF655344:QIG655344 QSB655344:QSC655344 RBX655344:RBY655344 RLT655344:RLU655344 RVP655344:RVQ655344 SFL655344:SFM655344 SPH655344:SPI655344 SZD655344:SZE655344 TIZ655344:TJA655344 TSV655344:TSW655344 UCR655344:UCS655344 UMN655344:UMO655344 UWJ655344:UWK655344 VGF655344:VGG655344 VQB655344:VQC655344 VZX655344:VZY655344 WJT655344:WJU655344 WTP655344:WTQ655344 HD720880:HE720880 QZ720880:RA720880 AAV720880:AAW720880 AKR720880:AKS720880 AUN720880:AUO720880 BEJ720880:BEK720880 BOF720880:BOG720880 BYB720880:BYC720880 CHX720880:CHY720880 CRT720880:CRU720880 DBP720880:DBQ720880 DLL720880:DLM720880 DVH720880:DVI720880 EFD720880:EFE720880 EOZ720880:EPA720880 EYV720880:EYW720880 FIR720880:FIS720880 FSN720880:FSO720880 GCJ720880:GCK720880 GMF720880:GMG720880 GWB720880:GWC720880 HFX720880:HFY720880 HPT720880:HPU720880 HZP720880:HZQ720880 IJL720880:IJM720880 ITH720880:ITI720880 JDD720880:JDE720880 JMZ720880:JNA720880 JWV720880:JWW720880 KGR720880:KGS720880 KQN720880:KQO720880 LAJ720880:LAK720880 LKF720880:LKG720880 LUB720880:LUC720880 MDX720880:MDY720880 MNT720880:MNU720880 MXP720880:MXQ720880 NHL720880:NHM720880 NRH720880:NRI720880 OBD720880:OBE720880 OKZ720880:OLA720880 OUV720880:OUW720880 PER720880:PES720880 PON720880:POO720880 PYJ720880:PYK720880 QIF720880:QIG720880 QSB720880:QSC720880 RBX720880:RBY720880 RLT720880:RLU720880 RVP720880:RVQ720880 SFL720880:SFM720880 SPH720880:SPI720880 SZD720880:SZE720880 TIZ720880:TJA720880 TSV720880:TSW720880 UCR720880:UCS720880 UMN720880:UMO720880 UWJ720880:UWK720880 VGF720880:VGG720880 VQB720880:VQC720880 VZX720880:VZY720880 WJT720880:WJU720880 WTP720880:WTQ720880 HD786416:HE786416 QZ786416:RA786416 AAV786416:AAW786416 AKR786416:AKS786416 AUN786416:AUO786416 BEJ786416:BEK786416 BOF786416:BOG786416 BYB786416:BYC786416 CHX786416:CHY786416 CRT786416:CRU786416 DBP786416:DBQ786416 DLL786416:DLM786416 DVH786416:DVI786416 EFD786416:EFE786416 EOZ786416:EPA786416 EYV786416:EYW786416 FIR786416:FIS786416 FSN786416:FSO786416 GCJ786416:GCK786416 GMF786416:GMG786416 GWB786416:GWC786416 HFX786416:HFY786416 HPT786416:HPU786416 HZP786416:HZQ786416 IJL786416:IJM786416 ITH786416:ITI786416 JDD786416:JDE786416 JMZ786416:JNA786416 JWV786416:JWW786416 KGR786416:KGS786416 KQN786416:KQO786416 LAJ786416:LAK786416 LKF786416:LKG786416 LUB786416:LUC786416 MDX786416:MDY786416 MNT786416:MNU786416 MXP786416:MXQ786416 NHL786416:NHM786416 NRH786416:NRI786416 OBD786416:OBE786416 OKZ786416:OLA786416 OUV786416:OUW786416 PER786416:PES786416 PON786416:POO786416 PYJ786416:PYK786416 QIF786416:QIG786416 QSB786416:QSC786416 RBX786416:RBY786416 RLT786416:RLU786416 RVP786416:RVQ786416 SFL786416:SFM786416 SPH786416:SPI786416 SZD786416:SZE786416 TIZ786416:TJA786416 TSV786416:TSW786416 UCR786416:UCS786416 UMN786416:UMO786416 UWJ786416:UWK786416 VGF786416:VGG786416 VQB786416:VQC786416 VZX786416:VZY786416 WJT786416:WJU786416 WTP786416:WTQ786416 HD851952:HE851952 QZ851952:RA851952 AAV851952:AAW851952 AKR851952:AKS851952 AUN851952:AUO851952 BEJ851952:BEK851952 BOF851952:BOG851952 BYB851952:BYC851952 CHX851952:CHY851952 CRT851952:CRU851952 DBP851952:DBQ851952 DLL851952:DLM851952 DVH851952:DVI851952 EFD851952:EFE851952 EOZ851952:EPA851952 EYV851952:EYW851952 FIR851952:FIS851952 FSN851952:FSO851952 GCJ851952:GCK851952 GMF851952:GMG851952 GWB851952:GWC851952 HFX851952:HFY851952 HPT851952:HPU851952 HZP851952:HZQ851952 IJL851952:IJM851952 ITH851952:ITI851952 JDD851952:JDE851952 JMZ851952:JNA851952 JWV851952:JWW851952 KGR851952:KGS851952 KQN851952:KQO851952 LAJ851952:LAK851952 LKF851952:LKG851952 LUB851952:LUC851952 MDX851952:MDY851952 MNT851952:MNU851952 MXP851952:MXQ851952 NHL851952:NHM851952 NRH851952:NRI851952 OBD851952:OBE851952 OKZ851952:OLA851952 OUV851952:OUW851952 PER851952:PES851952 PON851952:POO851952 PYJ851952:PYK851952 QIF851952:QIG851952 QSB851952:QSC851952 RBX851952:RBY851952 RLT851952:RLU851952 RVP851952:RVQ851952 SFL851952:SFM851952 SPH851952:SPI851952 SZD851952:SZE851952 TIZ851952:TJA851952 TSV851952:TSW851952 UCR851952:UCS851952 UMN851952:UMO851952 UWJ851952:UWK851952 VGF851952:VGG851952 VQB851952:VQC851952 VZX851952:VZY851952 WJT851952:WJU851952 WTP851952:WTQ851952 HD917488:HE917488 QZ917488:RA917488 AAV917488:AAW917488 AKR917488:AKS917488 AUN917488:AUO917488 BEJ917488:BEK917488 BOF917488:BOG917488 BYB917488:BYC917488 CHX917488:CHY917488 CRT917488:CRU917488 DBP917488:DBQ917488 DLL917488:DLM917488 DVH917488:DVI917488 EFD917488:EFE917488 EOZ917488:EPA917488 EYV917488:EYW917488 FIR917488:FIS917488 FSN917488:FSO917488 GCJ917488:GCK917488 GMF917488:GMG917488 GWB917488:GWC917488 HFX917488:HFY917488 HPT917488:HPU917488 HZP917488:HZQ917488 IJL917488:IJM917488 ITH917488:ITI917488 JDD917488:JDE917488 JMZ917488:JNA917488 JWV917488:JWW917488 KGR917488:KGS917488 KQN917488:KQO917488 LAJ917488:LAK917488 LKF917488:LKG917488 LUB917488:LUC917488 MDX917488:MDY917488 MNT917488:MNU917488 MXP917488:MXQ917488 NHL917488:NHM917488 NRH917488:NRI917488 OBD917488:OBE917488 OKZ917488:OLA917488 OUV917488:OUW917488 PER917488:PES917488 PON917488:POO917488 PYJ917488:PYK917488 QIF917488:QIG917488 QSB917488:QSC917488 RBX917488:RBY917488 RLT917488:RLU917488 RVP917488:RVQ917488 SFL917488:SFM917488 SPH917488:SPI917488 SZD917488:SZE917488 TIZ917488:TJA917488 TSV917488:TSW917488 UCR917488:UCS917488 UMN917488:UMO917488 UWJ917488:UWK917488 VGF917488:VGG917488 VQB917488:VQC917488 VZX917488:VZY917488 WJT917488:WJU917488 WTP917488:WTQ917488 HD983024:HE983024 QZ983024:RA983024 AAV983024:AAW983024 AKR983024:AKS983024 AUN983024:AUO983024 BEJ983024:BEK983024 BOF983024:BOG983024 BYB983024:BYC983024 CHX983024:CHY983024 CRT983024:CRU983024 DBP983024:DBQ983024 DLL983024:DLM983024 DVH983024:DVI983024 EFD983024:EFE983024 EOZ983024:EPA983024 EYV983024:EYW983024 FIR983024:FIS983024 FSN983024:FSO983024 GCJ983024:GCK983024 GMF983024:GMG983024 GWB983024:GWC983024 HFX983024:HFY983024 HPT983024:HPU983024 HZP983024:HZQ983024 IJL983024:IJM983024 ITH983024:ITI983024 JDD983024:JDE983024 JMZ983024:JNA983024 JWV983024:JWW983024 KGR983024:KGS983024 KQN983024:KQO983024 LAJ983024:LAK983024 LKF983024:LKG983024 LUB983024:LUC983024 MDX983024:MDY983024 MNT983024:MNU983024 MXP983024:MXQ983024 NHL983024:NHM983024 NRH983024:NRI983024 OBD983024:OBE983024 OKZ983024:OLA983024 OUV983024:OUW983024 PER983024:PES983024 PON983024:POO983024 PYJ983024:PYK983024 QIF983024:QIG983024 QSB983024:QSC983024 RBX983024:RBY983024 RLT983024:RLU983024 RVP983024:RVQ983024 SFL983024:SFM983024 SPH983024:SPI983024 SZD983024:SZE983024 TIZ983024:TJA983024 TSV983024:TSW983024 UCR983024:UCS983024 UMN983024:UMO983024 UWJ983024:UWK983024 VGF983024:VGG983024 VQB983024:VQC983024 VZX983024:VZY983024 WJT983024:WJU983024 WTP983024:WTQ983024 HE163:HF163 RA163:RB163 AAW163:AAX163 AKS163:AKT163 AUO163:AUP163 BEK163:BEL163 BOG163:BOH163 BYC163:BYD163 CHY163:CHZ163 CRU163:CRV163 DBQ163:DBR163 DLM163:DLN163 DVI163:DVJ163 EFE163:EFF163 EPA163:EPB163 EYW163:EYX163 FIS163:FIT163 FSO163:FSP163 GCK163:GCL163 GMG163:GMH163 GWC163:GWD163 HFY163:HFZ163 HPU163:HPV163 HZQ163:HZR163 IJM163:IJN163 ITI163:ITJ163 JDE163:JDF163 JNA163:JNB163 JWW163:JWX163 KGS163:KGT163 KQO163:KQP163 LAK163:LAL163 LKG163:LKH163 LUC163:LUD163 MDY163:MDZ163 MNU163:MNV163 MXQ163:MXR163 NHM163:NHN163 NRI163:NRJ163 OBE163:OBF163 OLA163:OLB163 OUW163:OUX163 PES163:PET163 POO163:POP163 PYK163:PYL163 QIG163:QIH163 QSC163:QSD163 RBY163:RBZ163 RLU163:RLV163 RVQ163:RVR163 SFM163:SFN163 SPI163:SPJ163 SZE163:SZF163 TJA163:TJB163 TSW163:TSX163 UCS163:UCT163 UMO163:UMP163 UWK163:UWL163 VGG163:VGH163 VQC163:VQD163 VZY163:VZZ163 WJU163:WJV163 WTQ163:WTR163 HE65522:HF65522 RA65522:RB65522 AAW65522:AAX65522 AKS65522:AKT65522 AUO65522:AUP65522 BEK65522:BEL65522 BOG65522:BOH65522 BYC65522:BYD65522 CHY65522:CHZ65522 CRU65522:CRV65522 DBQ65522:DBR65522 DLM65522:DLN65522 DVI65522:DVJ65522 EFE65522:EFF65522 EPA65522:EPB65522 EYW65522:EYX65522 FIS65522:FIT65522 FSO65522:FSP65522 GCK65522:GCL65522 GMG65522:GMH65522 GWC65522:GWD65522 HFY65522:HFZ65522 HPU65522:HPV65522 HZQ65522:HZR65522 IJM65522:IJN65522 ITI65522:ITJ65522 JDE65522:JDF65522 JNA65522:JNB65522 JWW65522:JWX65522 KGS65522:KGT65522 KQO65522:KQP65522 LAK65522:LAL65522 LKG65522:LKH65522 LUC65522:LUD65522 MDY65522:MDZ65522 MNU65522:MNV65522 MXQ65522:MXR65522 NHM65522:NHN65522 NRI65522:NRJ65522 OBE65522:OBF65522 OLA65522:OLB65522 OUW65522:OUX65522 PES65522:PET65522 POO65522:POP65522 PYK65522:PYL65522 QIG65522:QIH65522 QSC65522:QSD65522 RBY65522:RBZ65522 RLU65522:RLV65522 RVQ65522:RVR65522 SFM65522:SFN65522 SPI65522:SPJ65522 SZE65522:SZF65522 TJA65522:TJB65522 TSW65522:TSX65522 UCS65522:UCT65522 UMO65522:UMP65522 UWK65522:UWL65522 VGG65522:VGH65522 VQC65522:VQD65522 VZY65522:VZZ65522 WJU65522:WJV65522 WTQ65522:WTR65522 HE131058:HF131058 RA131058:RB131058 AAW131058:AAX131058 AKS131058:AKT131058 AUO131058:AUP131058 BEK131058:BEL131058 BOG131058:BOH131058 BYC131058:BYD131058 CHY131058:CHZ131058 CRU131058:CRV131058 DBQ131058:DBR131058 DLM131058:DLN131058 DVI131058:DVJ131058 EFE131058:EFF131058 EPA131058:EPB131058 EYW131058:EYX131058 FIS131058:FIT131058 FSO131058:FSP131058 GCK131058:GCL131058 GMG131058:GMH131058 GWC131058:GWD131058 HFY131058:HFZ131058 HPU131058:HPV131058 HZQ131058:HZR131058 IJM131058:IJN131058 ITI131058:ITJ131058 JDE131058:JDF131058 JNA131058:JNB131058 JWW131058:JWX131058 KGS131058:KGT131058 KQO131058:KQP131058 LAK131058:LAL131058 LKG131058:LKH131058 LUC131058:LUD131058 MDY131058:MDZ131058 MNU131058:MNV131058 MXQ131058:MXR131058 NHM131058:NHN131058 NRI131058:NRJ131058 OBE131058:OBF131058 OLA131058:OLB131058 OUW131058:OUX131058 PES131058:PET131058 POO131058:POP131058 PYK131058:PYL131058 QIG131058:QIH131058 QSC131058:QSD131058 RBY131058:RBZ131058 RLU131058:RLV131058 RVQ131058:RVR131058 SFM131058:SFN131058 SPI131058:SPJ131058 SZE131058:SZF131058 TJA131058:TJB131058 TSW131058:TSX131058 UCS131058:UCT131058 UMO131058:UMP131058 UWK131058:UWL131058 VGG131058:VGH131058 VQC131058:VQD131058 VZY131058:VZZ131058 WJU131058:WJV131058 WTQ131058:WTR131058 HE196594:HF196594 RA196594:RB196594 AAW196594:AAX196594 AKS196594:AKT196594 AUO196594:AUP196594 BEK196594:BEL196594 BOG196594:BOH196594 BYC196594:BYD196594 CHY196594:CHZ196594 CRU196594:CRV196594 DBQ196594:DBR196594 DLM196594:DLN196594 DVI196594:DVJ196594 EFE196594:EFF196594 EPA196594:EPB196594 EYW196594:EYX196594 FIS196594:FIT196594 FSO196594:FSP196594 GCK196594:GCL196594 GMG196594:GMH196594 GWC196594:GWD196594 HFY196594:HFZ196594 HPU196594:HPV196594 HZQ196594:HZR196594 IJM196594:IJN196594 ITI196594:ITJ196594 JDE196594:JDF196594 JNA196594:JNB196594 JWW196594:JWX196594 KGS196594:KGT196594 KQO196594:KQP196594 LAK196594:LAL196594 LKG196594:LKH196594 LUC196594:LUD196594 MDY196594:MDZ196594 MNU196594:MNV196594 MXQ196594:MXR196594 NHM196594:NHN196594 NRI196594:NRJ196594 OBE196594:OBF196594 OLA196594:OLB196594 OUW196594:OUX196594 PES196594:PET196594 POO196594:POP196594 PYK196594:PYL196594 QIG196594:QIH196594 QSC196594:QSD196594 RBY196594:RBZ196594 RLU196594:RLV196594 RVQ196594:RVR196594 SFM196594:SFN196594 SPI196594:SPJ196594 SZE196594:SZF196594 TJA196594:TJB196594 TSW196594:TSX196594 UCS196594:UCT196594 UMO196594:UMP196594 UWK196594:UWL196594 VGG196594:VGH196594 VQC196594:VQD196594 VZY196594:VZZ196594 WJU196594:WJV196594 WTQ196594:WTR196594 HE262130:HF262130 RA262130:RB262130 AAW262130:AAX262130 AKS262130:AKT262130 AUO262130:AUP262130 BEK262130:BEL262130 BOG262130:BOH262130 BYC262130:BYD262130 CHY262130:CHZ262130 CRU262130:CRV262130 DBQ262130:DBR262130 DLM262130:DLN262130 DVI262130:DVJ262130 EFE262130:EFF262130 EPA262130:EPB262130 EYW262130:EYX262130 FIS262130:FIT262130 FSO262130:FSP262130 GCK262130:GCL262130 GMG262130:GMH262130 GWC262130:GWD262130 HFY262130:HFZ262130 HPU262130:HPV262130 HZQ262130:HZR262130 IJM262130:IJN262130 ITI262130:ITJ262130 JDE262130:JDF262130 JNA262130:JNB262130 JWW262130:JWX262130 KGS262130:KGT262130 KQO262130:KQP262130 LAK262130:LAL262130 LKG262130:LKH262130 LUC262130:LUD262130 MDY262130:MDZ262130 MNU262130:MNV262130 MXQ262130:MXR262130 NHM262130:NHN262130 NRI262130:NRJ262130 OBE262130:OBF262130 OLA262130:OLB262130 OUW262130:OUX262130 PES262130:PET262130 POO262130:POP262130 PYK262130:PYL262130 QIG262130:QIH262130 QSC262130:QSD262130 RBY262130:RBZ262130 RLU262130:RLV262130 RVQ262130:RVR262130 SFM262130:SFN262130 SPI262130:SPJ262130 SZE262130:SZF262130 TJA262130:TJB262130 TSW262130:TSX262130 UCS262130:UCT262130 UMO262130:UMP262130 UWK262130:UWL262130 VGG262130:VGH262130 VQC262130:VQD262130 VZY262130:VZZ262130 WJU262130:WJV262130 WTQ262130:WTR262130 HE327666:HF327666 RA327666:RB327666 AAW327666:AAX327666 AKS327666:AKT327666 AUO327666:AUP327666 BEK327666:BEL327666 BOG327666:BOH327666 BYC327666:BYD327666 CHY327666:CHZ327666 CRU327666:CRV327666 DBQ327666:DBR327666 DLM327666:DLN327666 DVI327666:DVJ327666 EFE327666:EFF327666 EPA327666:EPB327666 EYW327666:EYX327666 FIS327666:FIT327666 FSO327666:FSP327666 GCK327666:GCL327666 GMG327666:GMH327666 GWC327666:GWD327666 HFY327666:HFZ327666 HPU327666:HPV327666 HZQ327666:HZR327666 IJM327666:IJN327666 ITI327666:ITJ327666 JDE327666:JDF327666 JNA327666:JNB327666 JWW327666:JWX327666 KGS327666:KGT327666 KQO327666:KQP327666 LAK327666:LAL327666 LKG327666:LKH327666 LUC327666:LUD327666 MDY327666:MDZ327666 MNU327666:MNV327666 MXQ327666:MXR327666 NHM327666:NHN327666 NRI327666:NRJ327666 OBE327666:OBF327666 OLA327666:OLB327666 OUW327666:OUX327666 PES327666:PET327666 POO327666:POP327666 PYK327666:PYL327666 QIG327666:QIH327666 QSC327666:QSD327666 RBY327666:RBZ327666 RLU327666:RLV327666 RVQ327666:RVR327666 SFM327666:SFN327666 SPI327666:SPJ327666 SZE327666:SZF327666 TJA327666:TJB327666 TSW327666:TSX327666 UCS327666:UCT327666 UMO327666:UMP327666 UWK327666:UWL327666 VGG327666:VGH327666 VQC327666:VQD327666 VZY327666:VZZ327666 WJU327666:WJV327666 WTQ327666:WTR327666 HE393202:HF393202 RA393202:RB393202 AAW393202:AAX393202 AKS393202:AKT393202 AUO393202:AUP393202 BEK393202:BEL393202 BOG393202:BOH393202 BYC393202:BYD393202 CHY393202:CHZ393202 CRU393202:CRV393202 DBQ393202:DBR393202 DLM393202:DLN393202 DVI393202:DVJ393202 EFE393202:EFF393202 EPA393202:EPB393202 EYW393202:EYX393202 FIS393202:FIT393202 FSO393202:FSP393202 GCK393202:GCL393202 GMG393202:GMH393202 GWC393202:GWD393202 HFY393202:HFZ393202 HPU393202:HPV393202 HZQ393202:HZR393202 IJM393202:IJN393202 ITI393202:ITJ393202 JDE393202:JDF393202 JNA393202:JNB393202 JWW393202:JWX393202 KGS393202:KGT393202 KQO393202:KQP393202 LAK393202:LAL393202 LKG393202:LKH393202 LUC393202:LUD393202 MDY393202:MDZ393202 MNU393202:MNV393202 MXQ393202:MXR393202 NHM393202:NHN393202 NRI393202:NRJ393202 OBE393202:OBF393202 OLA393202:OLB393202 OUW393202:OUX393202 PES393202:PET393202 POO393202:POP393202 PYK393202:PYL393202 QIG393202:QIH393202 QSC393202:QSD393202 RBY393202:RBZ393202 RLU393202:RLV393202 RVQ393202:RVR393202 SFM393202:SFN393202 SPI393202:SPJ393202 SZE393202:SZF393202 TJA393202:TJB393202 TSW393202:TSX393202 UCS393202:UCT393202 UMO393202:UMP393202 UWK393202:UWL393202 VGG393202:VGH393202 VQC393202:VQD393202 VZY393202:VZZ393202 WJU393202:WJV393202 WTQ393202:WTR393202 HE458738:HF458738 RA458738:RB458738 AAW458738:AAX458738 AKS458738:AKT458738 AUO458738:AUP458738 BEK458738:BEL458738 BOG458738:BOH458738 BYC458738:BYD458738 CHY458738:CHZ458738 CRU458738:CRV458738 DBQ458738:DBR458738 DLM458738:DLN458738 DVI458738:DVJ458738 EFE458738:EFF458738 EPA458738:EPB458738 EYW458738:EYX458738 FIS458738:FIT458738 FSO458738:FSP458738 GCK458738:GCL458738 GMG458738:GMH458738 GWC458738:GWD458738 HFY458738:HFZ458738 HPU458738:HPV458738 HZQ458738:HZR458738 IJM458738:IJN458738 ITI458738:ITJ458738 JDE458738:JDF458738 JNA458738:JNB458738 JWW458738:JWX458738 KGS458738:KGT458738 KQO458738:KQP458738 LAK458738:LAL458738 LKG458738:LKH458738 LUC458738:LUD458738 MDY458738:MDZ458738 MNU458738:MNV458738 MXQ458738:MXR458738 NHM458738:NHN458738 NRI458738:NRJ458738 OBE458738:OBF458738 OLA458738:OLB458738 OUW458738:OUX458738 PES458738:PET458738 POO458738:POP458738 PYK458738:PYL458738 QIG458738:QIH458738 QSC458738:QSD458738 RBY458738:RBZ458738 RLU458738:RLV458738 RVQ458738:RVR458738 SFM458738:SFN458738 SPI458738:SPJ458738 SZE458738:SZF458738 TJA458738:TJB458738 TSW458738:TSX458738 UCS458738:UCT458738 UMO458738:UMP458738 UWK458738:UWL458738 VGG458738:VGH458738 VQC458738:VQD458738 VZY458738:VZZ458738 WJU458738:WJV458738 WTQ458738:WTR458738 HE524274:HF524274 RA524274:RB524274 AAW524274:AAX524274 AKS524274:AKT524274 AUO524274:AUP524274 BEK524274:BEL524274 BOG524274:BOH524274 BYC524274:BYD524274 CHY524274:CHZ524274 CRU524274:CRV524274 DBQ524274:DBR524274 DLM524274:DLN524274 DVI524274:DVJ524274 EFE524274:EFF524274 EPA524274:EPB524274 EYW524274:EYX524274 FIS524274:FIT524274 FSO524274:FSP524274 GCK524274:GCL524274 GMG524274:GMH524274 GWC524274:GWD524274 HFY524274:HFZ524274 HPU524274:HPV524274 HZQ524274:HZR524274 IJM524274:IJN524274 ITI524274:ITJ524274 JDE524274:JDF524274 JNA524274:JNB524274 JWW524274:JWX524274 KGS524274:KGT524274 KQO524274:KQP524274 LAK524274:LAL524274 LKG524274:LKH524274 LUC524274:LUD524274 MDY524274:MDZ524274 MNU524274:MNV524274 MXQ524274:MXR524274 NHM524274:NHN524274 NRI524274:NRJ524274 OBE524274:OBF524274 OLA524274:OLB524274 OUW524274:OUX524274 PES524274:PET524274 POO524274:POP524274 PYK524274:PYL524274 QIG524274:QIH524274 QSC524274:QSD524274 RBY524274:RBZ524274 RLU524274:RLV524274 RVQ524274:RVR524274 SFM524274:SFN524274 SPI524274:SPJ524274 SZE524274:SZF524274 TJA524274:TJB524274 TSW524274:TSX524274 UCS524274:UCT524274 UMO524274:UMP524274 UWK524274:UWL524274 VGG524274:VGH524274 VQC524274:VQD524274 VZY524274:VZZ524274 WJU524274:WJV524274 WTQ524274:WTR524274 HE589810:HF589810 RA589810:RB589810 AAW589810:AAX589810 AKS589810:AKT589810 AUO589810:AUP589810 BEK589810:BEL589810 BOG589810:BOH589810 BYC589810:BYD589810 CHY589810:CHZ589810 CRU589810:CRV589810 DBQ589810:DBR589810 DLM589810:DLN589810 DVI589810:DVJ589810 EFE589810:EFF589810 EPA589810:EPB589810 EYW589810:EYX589810 FIS589810:FIT589810 FSO589810:FSP589810 GCK589810:GCL589810 GMG589810:GMH589810 GWC589810:GWD589810 HFY589810:HFZ589810 HPU589810:HPV589810 HZQ589810:HZR589810 IJM589810:IJN589810 ITI589810:ITJ589810 JDE589810:JDF589810 JNA589810:JNB589810 JWW589810:JWX589810 KGS589810:KGT589810 KQO589810:KQP589810 LAK589810:LAL589810 LKG589810:LKH589810 LUC589810:LUD589810 MDY589810:MDZ589810 MNU589810:MNV589810 MXQ589810:MXR589810 NHM589810:NHN589810 NRI589810:NRJ589810 OBE589810:OBF589810 OLA589810:OLB589810 OUW589810:OUX589810 PES589810:PET589810 POO589810:POP589810 PYK589810:PYL589810 QIG589810:QIH589810 QSC589810:QSD589810 RBY589810:RBZ589810 RLU589810:RLV589810 RVQ589810:RVR589810 SFM589810:SFN589810 SPI589810:SPJ589810 SZE589810:SZF589810 TJA589810:TJB589810 TSW589810:TSX589810 UCS589810:UCT589810 UMO589810:UMP589810 UWK589810:UWL589810 VGG589810:VGH589810 VQC589810:VQD589810 VZY589810:VZZ589810 WJU589810:WJV589810 WTQ589810:WTR589810 HE655346:HF655346 RA655346:RB655346 AAW655346:AAX655346 AKS655346:AKT655346 AUO655346:AUP655346 BEK655346:BEL655346 BOG655346:BOH655346 BYC655346:BYD655346 CHY655346:CHZ655346 CRU655346:CRV655346 DBQ655346:DBR655346 DLM655346:DLN655346 DVI655346:DVJ655346 EFE655346:EFF655346 EPA655346:EPB655346 EYW655346:EYX655346 FIS655346:FIT655346 FSO655346:FSP655346 GCK655346:GCL655346 GMG655346:GMH655346 GWC655346:GWD655346 HFY655346:HFZ655346 HPU655346:HPV655346 HZQ655346:HZR655346 IJM655346:IJN655346 ITI655346:ITJ655346 JDE655346:JDF655346 JNA655346:JNB655346 JWW655346:JWX655346 KGS655346:KGT655346 KQO655346:KQP655346 LAK655346:LAL655346 LKG655346:LKH655346 LUC655346:LUD655346 MDY655346:MDZ655346 MNU655346:MNV655346 MXQ655346:MXR655346 NHM655346:NHN655346 NRI655346:NRJ655346 OBE655346:OBF655346 OLA655346:OLB655346 OUW655346:OUX655346 PES655346:PET655346 POO655346:POP655346 PYK655346:PYL655346 QIG655346:QIH655346 QSC655346:QSD655346 RBY655346:RBZ655346 RLU655346:RLV655346 RVQ655346:RVR655346 SFM655346:SFN655346 SPI655346:SPJ655346 SZE655346:SZF655346 TJA655346:TJB655346 TSW655346:TSX655346 UCS655346:UCT655346 UMO655346:UMP655346 UWK655346:UWL655346 VGG655346:VGH655346 VQC655346:VQD655346 VZY655346:VZZ655346 WJU655346:WJV655346 WTQ655346:WTR655346 HE720882:HF720882 RA720882:RB720882 AAW720882:AAX720882 AKS720882:AKT720882 AUO720882:AUP720882 BEK720882:BEL720882 BOG720882:BOH720882 BYC720882:BYD720882 CHY720882:CHZ720882 CRU720882:CRV720882 DBQ720882:DBR720882 DLM720882:DLN720882 DVI720882:DVJ720882 EFE720882:EFF720882 EPA720882:EPB720882 EYW720882:EYX720882 FIS720882:FIT720882 FSO720882:FSP720882 GCK720882:GCL720882 GMG720882:GMH720882 GWC720882:GWD720882 HFY720882:HFZ720882 HPU720882:HPV720882 HZQ720882:HZR720882 IJM720882:IJN720882 ITI720882:ITJ720882 JDE720882:JDF720882 JNA720882:JNB720882 JWW720882:JWX720882 KGS720882:KGT720882 KQO720882:KQP720882 LAK720882:LAL720882 LKG720882:LKH720882 LUC720882:LUD720882 MDY720882:MDZ720882 MNU720882:MNV720882 MXQ720882:MXR720882 NHM720882:NHN720882 NRI720882:NRJ720882 OBE720882:OBF720882 OLA720882:OLB720882 OUW720882:OUX720882 PES720882:PET720882 POO720882:POP720882 PYK720882:PYL720882 QIG720882:QIH720882 QSC720882:QSD720882 RBY720882:RBZ720882 RLU720882:RLV720882 RVQ720882:RVR720882 SFM720882:SFN720882 SPI720882:SPJ720882 SZE720882:SZF720882 TJA720882:TJB720882 TSW720882:TSX720882 UCS720882:UCT720882 UMO720882:UMP720882 UWK720882:UWL720882 VGG720882:VGH720882 VQC720882:VQD720882 VZY720882:VZZ720882 WJU720882:WJV720882 WTQ720882:WTR720882 HE786418:HF786418 RA786418:RB786418 AAW786418:AAX786418 AKS786418:AKT786418 AUO786418:AUP786418 BEK786418:BEL786418 BOG786418:BOH786418 BYC786418:BYD786418 CHY786418:CHZ786418 CRU786418:CRV786418 DBQ786418:DBR786418 DLM786418:DLN786418 DVI786418:DVJ786418 EFE786418:EFF786418 EPA786418:EPB786418 EYW786418:EYX786418 FIS786418:FIT786418 FSO786418:FSP786418 GCK786418:GCL786418 GMG786418:GMH786418 GWC786418:GWD786418 HFY786418:HFZ786418 HPU786418:HPV786418 HZQ786418:HZR786418 IJM786418:IJN786418 ITI786418:ITJ786418 JDE786418:JDF786418 JNA786418:JNB786418 JWW786418:JWX786418 KGS786418:KGT786418 KQO786418:KQP786418 LAK786418:LAL786418 LKG786418:LKH786418 LUC786418:LUD786418 MDY786418:MDZ786418 MNU786418:MNV786418 MXQ786418:MXR786418 NHM786418:NHN786418 NRI786418:NRJ786418 OBE786418:OBF786418 OLA786418:OLB786418 OUW786418:OUX786418 PES786418:PET786418 POO786418:POP786418 PYK786418:PYL786418 QIG786418:QIH786418 QSC786418:QSD786418 RBY786418:RBZ786418 RLU786418:RLV786418 RVQ786418:RVR786418 SFM786418:SFN786418 SPI786418:SPJ786418 SZE786418:SZF786418 TJA786418:TJB786418 TSW786418:TSX786418 UCS786418:UCT786418 UMO786418:UMP786418 UWK786418:UWL786418 VGG786418:VGH786418 VQC786418:VQD786418 VZY786418:VZZ786418 WJU786418:WJV786418 WTQ786418:WTR786418 HE851954:HF851954 RA851954:RB851954 AAW851954:AAX851954 AKS851954:AKT851954 AUO851954:AUP851954 BEK851954:BEL851954 BOG851954:BOH851954 BYC851954:BYD851954 CHY851954:CHZ851954 CRU851954:CRV851954 DBQ851954:DBR851954 DLM851954:DLN851954 DVI851954:DVJ851954 EFE851954:EFF851954 EPA851954:EPB851954 EYW851954:EYX851954 FIS851954:FIT851954 FSO851954:FSP851954 GCK851954:GCL851954 GMG851954:GMH851954 GWC851954:GWD851954 HFY851954:HFZ851954 HPU851954:HPV851954 HZQ851954:HZR851954 IJM851954:IJN851954 ITI851954:ITJ851954 JDE851954:JDF851954 JNA851954:JNB851954 JWW851954:JWX851954 KGS851954:KGT851954 KQO851954:KQP851954 LAK851954:LAL851954 LKG851954:LKH851954 LUC851954:LUD851954 MDY851954:MDZ851954 MNU851954:MNV851954 MXQ851954:MXR851954 NHM851954:NHN851954 NRI851954:NRJ851954 OBE851954:OBF851954 OLA851954:OLB851954 OUW851954:OUX851954 PES851954:PET851954 POO851954:POP851954 PYK851954:PYL851954 QIG851954:QIH851954 QSC851954:QSD851954 RBY851954:RBZ851954 RLU851954:RLV851954 RVQ851954:RVR851954 SFM851954:SFN851954 SPI851954:SPJ851954 SZE851954:SZF851954 TJA851954:TJB851954 TSW851954:TSX851954 UCS851954:UCT851954 UMO851954:UMP851954 UWK851954:UWL851954 VGG851954:VGH851954 VQC851954:VQD851954 VZY851954:VZZ851954 WJU851954:WJV851954 WTQ851954:WTR851954 HE917490:HF917490 RA917490:RB917490 AAW917490:AAX917490 AKS917490:AKT917490 AUO917490:AUP917490 BEK917490:BEL917490 BOG917490:BOH917490 BYC917490:BYD917490 CHY917490:CHZ917490 CRU917490:CRV917490 DBQ917490:DBR917490 DLM917490:DLN917490 DVI917490:DVJ917490 EFE917490:EFF917490 EPA917490:EPB917490 EYW917490:EYX917490 FIS917490:FIT917490 FSO917490:FSP917490 GCK917490:GCL917490 GMG917490:GMH917490 GWC917490:GWD917490 HFY917490:HFZ917490 HPU917490:HPV917490 HZQ917490:HZR917490 IJM917490:IJN917490 ITI917490:ITJ917490 JDE917490:JDF917490 JNA917490:JNB917490 JWW917490:JWX917490 KGS917490:KGT917490 KQO917490:KQP917490 LAK917490:LAL917490 LKG917490:LKH917490 LUC917490:LUD917490 MDY917490:MDZ917490 MNU917490:MNV917490 MXQ917490:MXR917490 NHM917490:NHN917490 NRI917490:NRJ917490 OBE917490:OBF917490 OLA917490:OLB917490 OUW917490:OUX917490 PES917490:PET917490 POO917490:POP917490 PYK917490:PYL917490 QIG917490:QIH917490 QSC917490:QSD917490 RBY917490:RBZ917490 RLU917490:RLV917490 RVQ917490:RVR917490 SFM917490:SFN917490 SPI917490:SPJ917490 SZE917490:SZF917490 TJA917490:TJB917490 TSW917490:TSX917490 UCS917490:UCT917490 UMO917490:UMP917490 UWK917490:UWL917490 VGG917490:VGH917490 VQC917490:VQD917490 VZY917490:VZZ917490 WJU917490:WJV917490 WTQ917490:WTR917490 HE983026:HF983026 RA983026:RB983026 AAW983026:AAX983026 AKS983026:AKT983026 AUO983026:AUP983026 BEK983026:BEL983026 BOG983026:BOH983026 BYC983026:BYD983026 CHY983026:CHZ983026 CRU983026:CRV983026 DBQ983026:DBR983026 DLM983026:DLN983026 DVI983026:DVJ983026 EFE983026:EFF983026 EPA983026:EPB983026 EYW983026:EYX983026 FIS983026:FIT983026 FSO983026:FSP983026 GCK983026:GCL983026 GMG983026:GMH983026 GWC983026:GWD983026 HFY983026:HFZ983026 HPU983026:HPV983026 HZQ983026:HZR983026 IJM983026:IJN983026 ITI983026:ITJ983026 JDE983026:JDF983026 JNA983026:JNB983026 JWW983026:JWX983026 KGS983026:KGT983026 KQO983026:KQP983026 LAK983026:LAL983026 LKG983026:LKH983026 LUC983026:LUD983026 MDY983026:MDZ983026 MNU983026:MNV983026 MXQ983026:MXR983026 NHM983026:NHN983026 NRI983026:NRJ983026 OBE983026:OBF983026 OLA983026:OLB983026 OUW983026:OUX983026 PES983026:PET983026 POO983026:POP983026 PYK983026:PYL983026 QIG983026:QIH983026 QSC983026:QSD983026 RBY983026:RBZ983026 RLU983026:RLV983026 RVQ983026:RVR983026 SFM983026:SFN983026 SPI983026:SPJ983026 SZE983026:SZF983026 TJA983026:TJB983026 TSW983026:TSX983026 UCS983026:UCT983026 UMO983026:UMP983026 UWK983026:UWL983026 VGG983026:VGH983026 VQC983026:VQD983026 VZY983026:VZZ983026 WJU983026:WJV983026 WTQ983026:WTR983026 HF65380 RB65380 AAX65380 AKT65380 AUP65380 BEL65380 BOH65380 BYD65380 CHZ65380 CRV65380 DBR65380 DLN65380 DVJ65380 EFF65380 EPB65380 EYX65380 FIT65380 FSP65380 GCL65380 GMH65380 GWD65380 HFZ65380 HPV65380 HZR65380 IJN65380 ITJ65380 JDF65380 JNB65380 JWX65380 KGT65380 KQP65380 LAL65380 LKH65380 LUD65380 MDZ65380 MNV65380 MXR65380 NHN65380 NRJ65380 OBF65380 OLB65380 OUX65380 PET65380 POP65380 PYL65380 QIH65380 QSD65380 RBZ65380 RLV65380 RVR65380 SFN65380 SPJ65380 SZF65380 TJB65380 TSX65380 UCT65380 UMP65380 UWL65380 VGH65380 VQD65380 VZZ65380 WJV65380 WTR65380 HF130916 RB130916 AAX130916 AKT130916 AUP130916 BEL130916 BOH130916 BYD130916 CHZ130916 CRV130916 DBR130916 DLN130916 DVJ130916 EFF130916 EPB130916 EYX130916 FIT130916 FSP130916 GCL130916 GMH130916 GWD130916 HFZ130916 HPV130916 HZR130916 IJN130916 ITJ130916 JDF130916 JNB130916 JWX130916 KGT130916 KQP130916 LAL130916 LKH130916 LUD130916 MDZ130916 MNV130916 MXR130916 NHN130916 NRJ130916 OBF130916 OLB130916 OUX130916 PET130916 POP130916 PYL130916 QIH130916 QSD130916 RBZ130916 RLV130916 RVR130916 SFN130916 SPJ130916 SZF130916 TJB130916 TSX130916 UCT130916 UMP130916 UWL130916 VGH130916 VQD130916 VZZ130916 WJV130916 WTR130916 HF196452 RB196452 AAX196452 AKT196452 AUP196452 BEL196452 BOH196452 BYD196452 CHZ196452 CRV196452 DBR196452 DLN196452 DVJ196452 EFF196452 EPB196452 EYX196452 FIT196452 FSP196452 GCL196452 GMH196452 GWD196452 HFZ196452 HPV196452 HZR196452 IJN196452 ITJ196452 JDF196452 JNB196452 JWX196452 KGT196452 KQP196452 LAL196452 LKH196452 LUD196452 MDZ196452 MNV196452 MXR196452 NHN196452 NRJ196452 OBF196452 OLB196452 OUX196452 PET196452 POP196452 PYL196452 QIH196452 QSD196452 RBZ196452 RLV196452 RVR196452 SFN196452 SPJ196452 SZF196452 TJB196452 TSX196452 UCT196452 UMP196452 UWL196452 VGH196452 VQD196452 VZZ196452 WJV196452 WTR196452 HF261988 RB261988 AAX261988 AKT261988 AUP261988 BEL261988 BOH261988 BYD261988 CHZ261988 CRV261988 DBR261988 DLN261988 DVJ261988 EFF261988 EPB261988 EYX261988 FIT261988 FSP261988 GCL261988 GMH261988 GWD261988 HFZ261988 HPV261988 HZR261988 IJN261988 ITJ261988 JDF261988 JNB261988 JWX261988 KGT261988 KQP261988 LAL261988 LKH261988 LUD261988 MDZ261988 MNV261988 MXR261988 NHN261988 NRJ261988 OBF261988 OLB261988 OUX261988 PET261988 POP261988 PYL261988 QIH261988 QSD261988 RBZ261988 RLV261988 RVR261988 SFN261988 SPJ261988 SZF261988 TJB261988 TSX261988 UCT261988 UMP261988 UWL261988 VGH261988 VQD261988 VZZ261988 WJV261988 WTR261988 HF327524 RB327524 AAX327524 AKT327524 AUP327524 BEL327524 BOH327524 BYD327524 CHZ327524 CRV327524 DBR327524 DLN327524 DVJ327524 EFF327524 EPB327524 EYX327524 FIT327524 FSP327524 GCL327524 GMH327524 GWD327524 HFZ327524 HPV327524 HZR327524 IJN327524 ITJ327524 JDF327524 JNB327524 JWX327524 KGT327524 KQP327524 LAL327524 LKH327524 LUD327524 MDZ327524 MNV327524 MXR327524 NHN327524 NRJ327524 OBF327524 OLB327524 OUX327524 PET327524 POP327524 PYL327524 QIH327524 QSD327524 RBZ327524 RLV327524 RVR327524 SFN327524 SPJ327524 SZF327524 TJB327524 TSX327524 UCT327524 UMP327524 UWL327524 VGH327524 VQD327524 VZZ327524 WJV327524 WTR327524 HF393060 RB393060 AAX393060 AKT393060 AUP393060 BEL393060 BOH393060 BYD393060 CHZ393060 CRV393060 DBR393060 DLN393060 DVJ393060 EFF393060 EPB393060 EYX393060 FIT393060 FSP393060 GCL393060 GMH393060 GWD393060 HFZ393060 HPV393060 HZR393060 IJN393060 ITJ393060 JDF393060 JNB393060 JWX393060 KGT393060 KQP393060 LAL393060 LKH393060 LUD393060 MDZ393060 MNV393060 MXR393060 NHN393060 NRJ393060 OBF393060 OLB393060 OUX393060 PET393060 POP393060 PYL393060 QIH393060 QSD393060 RBZ393060 RLV393060 RVR393060 SFN393060 SPJ393060 SZF393060 TJB393060 TSX393060 UCT393060 UMP393060 UWL393060 VGH393060 VQD393060 VZZ393060 WJV393060 WTR393060 HF458596 RB458596 AAX458596 AKT458596 AUP458596 BEL458596 BOH458596 BYD458596 CHZ458596 CRV458596 DBR458596 DLN458596 DVJ458596 EFF458596 EPB458596 EYX458596 FIT458596 FSP458596 GCL458596 GMH458596 GWD458596 HFZ458596 HPV458596 HZR458596 IJN458596 ITJ458596 JDF458596 JNB458596 JWX458596 KGT458596 KQP458596 LAL458596 LKH458596 LUD458596 MDZ458596 MNV458596 MXR458596 NHN458596 NRJ458596 OBF458596 OLB458596 OUX458596 PET458596 POP458596 PYL458596 QIH458596 QSD458596 RBZ458596 RLV458596 RVR458596 SFN458596 SPJ458596 SZF458596 TJB458596 TSX458596 UCT458596 UMP458596 UWL458596 VGH458596 VQD458596 VZZ458596 WJV458596 WTR458596 HF524132 RB524132 AAX524132 AKT524132 AUP524132 BEL524132 BOH524132 BYD524132 CHZ524132 CRV524132 DBR524132 DLN524132 DVJ524132 EFF524132 EPB524132 EYX524132 FIT524132 FSP524132 GCL524132 GMH524132 GWD524132 HFZ524132 HPV524132 HZR524132 IJN524132 ITJ524132 JDF524132 JNB524132 JWX524132 KGT524132 KQP524132 LAL524132 LKH524132 LUD524132 MDZ524132 MNV524132 MXR524132 NHN524132 NRJ524132 OBF524132 OLB524132 OUX524132 PET524132 POP524132 PYL524132 QIH524132 QSD524132 RBZ524132 RLV524132 RVR524132 SFN524132 SPJ524132 SZF524132 TJB524132 TSX524132 UCT524132 UMP524132 UWL524132 VGH524132 VQD524132 VZZ524132 WJV524132 WTR524132 HF589668 RB589668 AAX589668 AKT589668 AUP589668 BEL589668 BOH589668 BYD589668 CHZ589668 CRV589668 DBR589668 DLN589668 DVJ589668 EFF589668 EPB589668 EYX589668 FIT589668 FSP589668 GCL589668 GMH589668 GWD589668 HFZ589668 HPV589668 HZR589668 IJN589668 ITJ589668 JDF589668 JNB589668 JWX589668 KGT589668 KQP589668 LAL589668 LKH589668 LUD589668 MDZ589668 MNV589668 MXR589668 NHN589668 NRJ589668 OBF589668 OLB589668 OUX589668 PET589668 POP589668 PYL589668 QIH589668 QSD589668 RBZ589668 RLV589668 RVR589668 SFN589668 SPJ589668 SZF589668 TJB589668 TSX589668 UCT589668 UMP589668 UWL589668 VGH589668 VQD589668 VZZ589668 WJV589668 WTR589668 HF655204 RB655204 AAX655204 AKT655204 AUP655204 BEL655204 BOH655204 BYD655204 CHZ655204 CRV655204 DBR655204 DLN655204 DVJ655204 EFF655204 EPB655204 EYX655204 FIT655204 FSP655204 GCL655204 GMH655204 GWD655204 HFZ655204 HPV655204 HZR655204 IJN655204 ITJ655204 JDF655204 JNB655204 JWX655204 KGT655204 KQP655204 LAL655204 LKH655204 LUD655204 MDZ655204 MNV655204 MXR655204 NHN655204 NRJ655204 OBF655204 OLB655204 OUX655204 PET655204 POP655204 PYL655204 QIH655204 QSD655204 RBZ655204 RLV655204 RVR655204 SFN655204 SPJ655204 SZF655204 TJB655204 TSX655204 UCT655204 UMP655204 UWL655204 VGH655204 VQD655204 VZZ655204 WJV655204 WTR655204 HF720740 RB720740 AAX720740 AKT720740 AUP720740 BEL720740 BOH720740 BYD720740 CHZ720740 CRV720740 DBR720740 DLN720740 DVJ720740 EFF720740 EPB720740 EYX720740 FIT720740 FSP720740 GCL720740 GMH720740 GWD720740 HFZ720740 HPV720740 HZR720740 IJN720740 ITJ720740 JDF720740 JNB720740 JWX720740 KGT720740 KQP720740 LAL720740 LKH720740 LUD720740 MDZ720740 MNV720740 MXR720740 NHN720740 NRJ720740 OBF720740 OLB720740 OUX720740 PET720740 POP720740 PYL720740 QIH720740 QSD720740 RBZ720740 RLV720740 RVR720740 SFN720740 SPJ720740 SZF720740 TJB720740 TSX720740 UCT720740 UMP720740 UWL720740 VGH720740 VQD720740 VZZ720740 WJV720740 WTR720740 HF786276 RB786276 AAX786276 AKT786276 AUP786276 BEL786276 BOH786276 BYD786276 CHZ786276 CRV786276 DBR786276 DLN786276 DVJ786276 EFF786276 EPB786276 EYX786276 FIT786276 FSP786276 GCL786276 GMH786276 GWD786276 HFZ786276 HPV786276 HZR786276 IJN786276 ITJ786276 JDF786276 JNB786276 JWX786276 KGT786276 KQP786276 LAL786276 LKH786276 LUD786276 MDZ786276 MNV786276 MXR786276 NHN786276 NRJ786276 OBF786276 OLB786276 OUX786276 PET786276 POP786276 PYL786276 QIH786276 QSD786276 RBZ786276 RLV786276 RVR786276 SFN786276 SPJ786276 SZF786276 TJB786276 TSX786276 UCT786276 UMP786276 UWL786276 VGH786276 VQD786276 VZZ786276 WJV786276 WTR786276 HF851812 RB851812 AAX851812 AKT851812 AUP851812 BEL851812 BOH851812 BYD851812 CHZ851812 CRV851812 DBR851812 DLN851812 DVJ851812 EFF851812 EPB851812 EYX851812 FIT851812 FSP851812 GCL851812 GMH851812 GWD851812 HFZ851812 HPV851812 HZR851812 IJN851812 ITJ851812 JDF851812 JNB851812 JWX851812 KGT851812 KQP851812 LAL851812 LKH851812 LUD851812 MDZ851812 MNV851812 MXR851812 NHN851812 NRJ851812 OBF851812 OLB851812 OUX851812 PET851812 POP851812 PYL851812 QIH851812 QSD851812 RBZ851812 RLV851812 RVR851812 SFN851812 SPJ851812 SZF851812 TJB851812 TSX851812 UCT851812 UMP851812 UWL851812 VGH851812 VQD851812 VZZ851812 WJV851812 WTR851812 HF917348 RB917348 AAX917348 AKT917348 AUP917348 BEL917348 BOH917348 BYD917348 CHZ917348 CRV917348 DBR917348 DLN917348 DVJ917348 EFF917348 EPB917348 EYX917348 FIT917348 FSP917348 GCL917348 GMH917348 GWD917348 HFZ917348 HPV917348 HZR917348 IJN917348 ITJ917348 JDF917348 JNB917348 JWX917348 KGT917348 KQP917348 LAL917348 LKH917348 LUD917348 MDZ917348 MNV917348 MXR917348 NHN917348 NRJ917348 OBF917348 OLB917348 OUX917348 PET917348 POP917348 PYL917348 QIH917348 QSD917348 RBZ917348 RLV917348 RVR917348 SFN917348 SPJ917348 SZF917348 TJB917348 TSX917348 UCT917348 UMP917348 UWL917348 VGH917348 VQD917348 VZZ917348 WJV917348 WTR917348 HF982884 RB982884 AAX982884 AKT982884 AUP982884 BEL982884 BOH982884 BYD982884 CHZ982884 CRV982884 DBR982884 DLN982884 DVJ982884 EFF982884 EPB982884 EYX982884 FIT982884 FSP982884 GCL982884 GMH982884 GWD982884 HFZ982884 HPV982884 HZR982884 IJN982884 ITJ982884 JDF982884 JNB982884 JWX982884 KGT982884 KQP982884 LAL982884 LKH982884 LUD982884 MDZ982884 MNV982884 MXR982884 NHN982884 NRJ982884 OBF982884 OLB982884 OUX982884 PET982884 POP982884 PYL982884 QIH982884 QSD982884 RBZ982884 RLV982884 RVR982884 SFN982884 SPJ982884 SZF982884 TJB982884 TSX982884 UCT982884 UMP982884 UWL982884 VGH982884 VQD982884 VZZ982884 WJV982884 WTR982884 HF159 RB159 AAX159 AKT159 AUP159 BEL159 BOH159 BYD159 CHZ159 CRV159 DBR159 DLN159 DVJ159 EFF159 EPB159 EYX159 FIT159 FSP159 GCL159 GMH159 GWD159 HFZ159 HPV159 HZR159 IJN159 ITJ159 JDF159 JNB159 JWX159 KGT159 KQP159 LAL159 LKH159 LUD159 MDZ159 MNV159 MXR159 NHN159 NRJ159 OBF159 OLB159 OUX159 PET159 POP159 PYL159 QIH159 QSD159 RBZ159 RLV159 RVR159 SFN159 SPJ159 SZF159 TJB159 TSX159 UCT159 UMP159 UWL159 VGH159 VQD159 VZZ159 WJV159 WTR159 HF65516:HF65517 RB65516:RB65517 AAX65516:AAX65517 AKT65516:AKT65517 AUP65516:AUP65517 BEL65516:BEL65517 BOH65516:BOH65517 BYD65516:BYD65517 CHZ65516:CHZ65517 CRV65516:CRV65517 DBR65516:DBR65517 DLN65516:DLN65517 DVJ65516:DVJ65517 EFF65516:EFF65517 EPB65516:EPB65517 EYX65516:EYX65517 FIT65516:FIT65517 FSP65516:FSP65517 GCL65516:GCL65517 GMH65516:GMH65517 GWD65516:GWD65517 HFZ65516:HFZ65517 HPV65516:HPV65517 HZR65516:HZR65517 IJN65516:IJN65517 ITJ65516:ITJ65517 JDF65516:JDF65517 JNB65516:JNB65517 JWX65516:JWX65517 KGT65516:KGT65517 KQP65516:KQP65517 LAL65516:LAL65517 LKH65516:LKH65517 LUD65516:LUD65517 MDZ65516:MDZ65517 MNV65516:MNV65517 MXR65516:MXR65517 NHN65516:NHN65517 NRJ65516:NRJ65517 OBF65516:OBF65517 OLB65516:OLB65517 OUX65516:OUX65517 PET65516:PET65517 POP65516:POP65517 PYL65516:PYL65517 QIH65516:QIH65517 QSD65516:QSD65517 RBZ65516:RBZ65517 RLV65516:RLV65517 RVR65516:RVR65517 SFN65516:SFN65517 SPJ65516:SPJ65517 SZF65516:SZF65517 TJB65516:TJB65517 TSX65516:TSX65517 UCT65516:UCT65517 UMP65516:UMP65517 UWL65516:UWL65517 VGH65516:VGH65517 VQD65516:VQD65517 VZZ65516:VZZ65517 WJV65516:WJV65517 WTR65516:WTR65517 HF131052:HF131053 RB131052:RB131053 AAX131052:AAX131053 AKT131052:AKT131053 AUP131052:AUP131053 BEL131052:BEL131053 BOH131052:BOH131053 BYD131052:BYD131053 CHZ131052:CHZ131053 CRV131052:CRV131053 DBR131052:DBR131053 DLN131052:DLN131053 DVJ131052:DVJ131053 EFF131052:EFF131053 EPB131052:EPB131053 EYX131052:EYX131053 FIT131052:FIT131053 FSP131052:FSP131053 GCL131052:GCL131053 GMH131052:GMH131053 GWD131052:GWD131053 HFZ131052:HFZ131053 HPV131052:HPV131053 HZR131052:HZR131053 IJN131052:IJN131053 ITJ131052:ITJ131053 JDF131052:JDF131053 JNB131052:JNB131053 JWX131052:JWX131053 KGT131052:KGT131053 KQP131052:KQP131053 LAL131052:LAL131053 LKH131052:LKH131053 LUD131052:LUD131053 MDZ131052:MDZ131053 MNV131052:MNV131053 MXR131052:MXR131053 NHN131052:NHN131053 NRJ131052:NRJ131053 OBF131052:OBF131053 OLB131052:OLB131053 OUX131052:OUX131053 PET131052:PET131053 POP131052:POP131053 PYL131052:PYL131053 QIH131052:QIH131053 QSD131052:QSD131053 RBZ131052:RBZ131053 RLV131052:RLV131053 RVR131052:RVR131053 SFN131052:SFN131053 SPJ131052:SPJ131053 SZF131052:SZF131053 TJB131052:TJB131053 TSX131052:TSX131053 UCT131052:UCT131053 UMP131052:UMP131053 UWL131052:UWL131053 VGH131052:VGH131053 VQD131052:VQD131053 VZZ131052:VZZ131053 WJV131052:WJV131053 WTR131052:WTR131053 HF196588:HF196589 RB196588:RB196589 AAX196588:AAX196589 AKT196588:AKT196589 AUP196588:AUP196589 BEL196588:BEL196589 BOH196588:BOH196589 BYD196588:BYD196589 CHZ196588:CHZ196589 CRV196588:CRV196589 DBR196588:DBR196589 DLN196588:DLN196589 DVJ196588:DVJ196589 EFF196588:EFF196589 EPB196588:EPB196589 EYX196588:EYX196589 FIT196588:FIT196589 FSP196588:FSP196589 GCL196588:GCL196589 GMH196588:GMH196589 GWD196588:GWD196589 HFZ196588:HFZ196589 HPV196588:HPV196589 HZR196588:HZR196589 IJN196588:IJN196589 ITJ196588:ITJ196589 JDF196588:JDF196589 JNB196588:JNB196589 JWX196588:JWX196589 KGT196588:KGT196589 KQP196588:KQP196589 LAL196588:LAL196589 LKH196588:LKH196589 LUD196588:LUD196589 MDZ196588:MDZ196589 MNV196588:MNV196589 MXR196588:MXR196589 NHN196588:NHN196589 NRJ196588:NRJ196589 OBF196588:OBF196589 OLB196588:OLB196589 OUX196588:OUX196589 PET196588:PET196589 POP196588:POP196589 PYL196588:PYL196589 QIH196588:QIH196589 QSD196588:QSD196589 RBZ196588:RBZ196589 RLV196588:RLV196589 RVR196588:RVR196589 SFN196588:SFN196589 SPJ196588:SPJ196589 SZF196588:SZF196589 TJB196588:TJB196589 TSX196588:TSX196589 UCT196588:UCT196589 UMP196588:UMP196589 UWL196588:UWL196589 VGH196588:VGH196589 VQD196588:VQD196589 VZZ196588:VZZ196589 WJV196588:WJV196589 WTR196588:WTR196589 HF262124:HF262125 RB262124:RB262125 AAX262124:AAX262125 AKT262124:AKT262125 AUP262124:AUP262125 BEL262124:BEL262125 BOH262124:BOH262125 BYD262124:BYD262125 CHZ262124:CHZ262125 CRV262124:CRV262125 DBR262124:DBR262125 DLN262124:DLN262125 DVJ262124:DVJ262125 EFF262124:EFF262125 EPB262124:EPB262125 EYX262124:EYX262125 FIT262124:FIT262125 FSP262124:FSP262125 GCL262124:GCL262125 GMH262124:GMH262125 GWD262124:GWD262125 HFZ262124:HFZ262125 HPV262124:HPV262125 HZR262124:HZR262125 IJN262124:IJN262125 ITJ262124:ITJ262125 JDF262124:JDF262125 JNB262124:JNB262125 JWX262124:JWX262125 KGT262124:KGT262125 KQP262124:KQP262125 LAL262124:LAL262125 LKH262124:LKH262125 LUD262124:LUD262125 MDZ262124:MDZ262125 MNV262124:MNV262125 MXR262124:MXR262125 NHN262124:NHN262125 NRJ262124:NRJ262125 OBF262124:OBF262125 OLB262124:OLB262125 OUX262124:OUX262125 PET262124:PET262125 POP262124:POP262125 PYL262124:PYL262125 QIH262124:QIH262125 QSD262124:QSD262125 RBZ262124:RBZ262125 RLV262124:RLV262125 RVR262124:RVR262125 SFN262124:SFN262125 SPJ262124:SPJ262125 SZF262124:SZF262125 TJB262124:TJB262125 TSX262124:TSX262125 UCT262124:UCT262125 UMP262124:UMP262125 UWL262124:UWL262125 VGH262124:VGH262125 VQD262124:VQD262125 VZZ262124:VZZ262125 WJV262124:WJV262125 WTR262124:WTR262125 HF327660:HF327661 RB327660:RB327661 AAX327660:AAX327661 AKT327660:AKT327661 AUP327660:AUP327661 BEL327660:BEL327661 BOH327660:BOH327661 BYD327660:BYD327661 CHZ327660:CHZ327661 CRV327660:CRV327661 DBR327660:DBR327661 DLN327660:DLN327661 DVJ327660:DVJ327661 EFF327660:EFF327661 EPB327660:EPB327661 EYX327660:EYX327661 FIT327660:FIT327661 FSP327660:FSP327661 GCL327660:GCL327661 GMH327660:GMH327661 GWD327660:GWD327661 HFZ327660:HFZ327661 HPV327660:HPV327661 HZR327660:HZR327661 IJN327660:IJN327661 ITJ327660:ITJ327661 JDF327660:JDF327661 JNB327660:JNB327661 JWX327660:JWX327661 KGT327660:KGT327661 KQP327660:KQP327661 LAL327660:LAL327661 LKH327660:LKH327661 LUD327660:LUD327661 MDZ327660:MDZ327661 MNV327660:MNV327661 MXR327660:MXR327661 NHN327660:NHN327661 NRJ327660:NRJ327661 OBF327660:OBF327661 OLB327660:OLB327661 OUX327660:OUX327661 PET327660:PET327661 POP327660:POP327661 PYL327660:PYL327661 QIH327660:QIH327661 QSD327660:QSD327661 RBZ327660:RBZ327661 RLV327660:RLV327661 RVR327660:RVR327661 SFN327660:SFN327661 SPJ327660:SPJ327661 SZF327660:SZF327661 TJB327660:TJB327661 TSX327660:TSX327661 UCT327660:UCT327661 UMP327660:UMP327661 UWL327660:UWL327661 VGH327660:VGH327661 VQD327660:VQD327661 VZZ327660:VZZ327661 WJV327660:WJV327661 WTR327660:WTR327661 HF393196:HF393197 RB393196:RB393197 AAX393196:AAX393197 AKT393196:AKT393197 AUP393196:AUP393197 BEL393196:BEL393197 BOH393196:BOH393197 BYD393196:BYD393197 CHZ393196:CHZ393197 CRV393196:CRV393197 DBR393196:DBR393197 DLN393196:DLN393197 DVJ393196:DVJ393197 EFF393196:EFF393197 EPB393196:EPB393197 EYX393196:EYX393197 FIT393196:FIT393197 FSP393196:FSP393197 GCL393196:GCL393197 GMH393196:GMH393197 GWD393196:GWD393197 HFZ393196:HFZ393197 HPV393196:HPV393197 HZR393196:HZR393197 IJN393196:IJN393197 ITJ393196:ITJ393197 JDF393196:JDF393197 JNB393196:JNB393197 JWX393196:JWX393197 KGT393196:KGT393197 KQP393196:KQP393197 LAL393196:LAL393197 LKH393196:LKH393197 LUD393196:LUD393197 MDZ393196:MDZ393197 MNV393196:MNV393197 MXR393196:MXR393197 NHN393196:NHN393197 NRJ393196:NRJ393197 OBF393196:OBF393197 OLB393196:OLB393197 OUX393196:OUX393197 PET393196:PET393197 POP393196:POP393197 PYL393196:PYL393197 QIH393196:QIH393197 QSD393196:QSD393197 RBZ393196:RBZ393197 RLV393196:RLV393197 RVR393196:RVR393197 SFN393196:SFN393197 SPJ393196:SPJ393197 SZF393196:SZF393197 TJB393196:TJB393197 TSX393196:TSX393197 UCT393196:UCT393197 UMP393196:UMP393197 UWL393196:UWL393197 VGH393196:VGH393197 VQD393196:VQD393197 VZZ393196:VZZ393197 WJV393196:WJV393197 WTR393196:WTR393197 HF458732:HF458733 RB458732:RB458733 AAX458732:AAX458733 AKT458732:AKT458733 AUP458732:AUP458733 BEL458732:BEL458733 BOH458732:BOH458733 BYD458732:BYD458733 CHZ458732:CHZ458733 CRV458732:CRV458733 DBR458732:DBR458733 DLN458732:DLN458733 DVJ458732:DVJ458733 EFF458732:EFF458733 EPB458732:EPB458733 EYX458732:EYX458733 FIT458732:FIT458733 FSP458732:FSP458733 GCL458732:GCL458733 GMH458732:GMH458733 GWD458732:GWD458733 HFZ458732:HFZ458733 HPV458732:HPV458733 HZR458732:HZR458733 IJN458732:IJN458733 ITJ458732:ITJ458733 JDF458732:JDF458733 JNB458732:JNB458733 JWX458732:JWX458733 KGT458732:KGT458733 KQP458732:KQP458733 LAL458732:LAL458733 LKH458732:LKH458733 LUD458732:LUD458733 MDZ458732:MDZ458733 MNV458732:MNV458733 MXR458732:MXR458733 NHN458732:NHN458733 NRJ458732:NRJ458733 OBF458732:OBF458733 OLB458732:OLB458733 OUX458732:OUX458733 PET458732:PET458733 POP458732:POP458733 PYL458732:PYL458733 QIH458732:QIH458733 QSD458732:QSD458733 RBZ458732:RBZ458733 RLV458732:RLV458733 RVR458732:RVR458733 SFN458732:SFN458733 SPJ458732:SPJ458733 SZF458732:SZF458733 TJB458732:TJB458733 TSX458732:TSX458733 UCT458732:UCT458733 UMP458732:UMP458733 UWL458732:UWL458733 VGH458732:VGH458733 VQD458732:VQD458733 VZZ458732:VZZ458733 WJV458732:WJV458733 WTR458732:WTR458733 HF524268:HF524269 RB524268:RB524269 AAX524268:AAX524269 AKT524268:AKT524269 AUP524268:AUP524269 BEL524268:BEL524269 BOH524268:BOH524269 BYD524268:BYD524269 CHZ524268:CHZ524269 CRV524268:CRV524269 DBR524268:DBR524269 DLN524268:DLN524269 DVJ524268:DVJ524269 EFF524268:EFF524269 EPB524268:EPB524269 EYX524268:EYX524269 FIT524268:FIT524269 FSP524268:FSP524269 GCL524268:GCL524269 GMH524268:GMH524269 GWD524268:GWD524269 HFZ524268:HFZ524269 HPV524268:HPV524269 HZR524268:HZR524269 IJN524268:IJN524269 ITJ524268:ITJ524269 JDF524268:JDF524269 JNB524268:JNB524269 JWX524268:JWX524269 KGT524268:KGT524269 KQP524268:KQP524269 LAL524268:LAL524269 LKH524268:LKH524269 LUD524268:LUD524269 MDZ524268:MDZ524269 MNV524268:MNV524269 MXR524268:MXR524269 NHN524268:NHN524269 NRJ524268:NRJ524269 OBF524268:OBF524269 OLB524268:OLB524269 OUX524268:OUX524269 PET524268:PET524269 POP524268:POP524269 PYL524268:PYL524269 QIH524268:QIH524269 QSD524268:QSD524269 RBZ524268:RBZ524269 RLV524268:RLV524269 RVR524268:RVR524269 SFN524268:SFN524269 SPJ524268:SPJ524269 SZF524268:SZF524269 TJB524268:TJB524269 TSX524268:TSX524269 UCT524268:UCT524269 UMP524268:UMP524269 UWL524268:UWL524269 VGH524268:VGH524269 VQD524268:VQD524269 VZZ524268:VZZ524269 WJV524268:WJV524269 WTR524268:WTR524269 HF589804:HF589805 RB589804:RB589805 AAX589804:AAX589805 AKT589804:AKT589805 AUP589804:AUP589805 BEL589804:BEL589805 BOH589804:BOH589805 BYD589804:BYD589805 CHZ589804:CHZ589805 CRV589804:CRV589805 DBR589804:DBR589805 DLN589804:DLN589805 DVJ589804:DVJ589805 EFF589804:EFF589805 EPB589804:EPB589805 EYX589804:EYX589805 FIT589804:FIT589805 FSP589804:FSP589805 GCL589804:GCL589805 GMH589804:GMH589805 GWD589804:GWD589805 HFZ589804:HFZ589805 HPV589804:HPV589805 HZR589804:HZR589805 IJN589804:IJN589805 ITJ589804:ITJ589805 JDF589804:JDF589805 JNB589804:JNB589805 JWX589804:JWX589805 KGT589804:KGT589805 KQP589804:KQP589805 LAL589804:LAL589805 LKH589804:LKH589805 LUD589804:LUD589805 MDZ589804:MDZ589805 MNV589804:MNV589805 MXR589804:MXR589805 NHN589804:NHN589805 NRJ589804:NRJ589805 OBF589804:OBF589805 OLB589804:OLB589805 OUX589804:OUX589805 PET589804:PET589805 POP589804:POP589805 PYL589804:PYL589805 QIH589804:QIH589805 QSD589804:QSD589805 RBZ589804:RBZ589805 RLV589804:RLV589805 RVR589804:RVR589805 SFN589804:SFN589805 SPJ589804:SPJ589805 SZF589804:SZF589805 TJB589804:TJB589805 TSX589804:TSX589805 UCT589804:UCT589805 UMP589804:UMP589805 UWL589804:UWL589805 VGH589804:VGH589805 VQD589804:VQD589805 VZZ589804:VZZ589805 WJV589804:WJV589805 WTR589804:WTR589805 HF655340:HF655341 RB655340:RB655341 AAX655340:AAX655341 AKT655340:AKT655341 AUP655340:AUP655341 BEL655340:BEL655341 BOH655340:BOH655341 BYD655340:BYD655341 CHZ655340:CHZ655341 CRV655340:CRV655341 DBR655340:DBR655341 DLN655340:DLN655341 DVJ655340:DVJ655341 EFF655340:EFF655341 EPB655340:EPB655341 EYX655340:EYX655341 FIT655340:FIT655341 FSP655340:FSP655341 GCL655340:GCL655341 GMH655340:GMH655341 GWD655340:GWD655341 HFZ655340:HFZ655341 HPV655340:HPV655341 HZR655340:HZR655341 IJN655340:IJN655341 ITJ655340:ITJ655341 JDF655340:JDF655341 JNB655340:JNB655341 JWX655340:JWX655341 KGT655340:KGT655341 KQP655340:KQP655341 LAL655340:LAL655341 LKH655340:LKH655341 LUD655340:LUD655341 MDZ655340:MDZ655341 MNV655340:MNV655341 MXR655340:MXR655341 NHN655340:NHN655341 NRJ655340:NRJ655341 OBF655340:OBF655341 OLB655340:OLB655341 OUX655340:OUX655341 PET655340:PET655341 POP655340:POP655341 PYL655340:PYL655341 QIH655340:QIH655341 QSD655340:QSD655341 RBZ655340:RBZ655341 RLV655340:RLV655341 RVR655340:RVR655341 SFN655340:SFN655341 SPJ655340:SPJ655341 SZF655340:SZF655341 TJB655340:TJB655341 TSX655340:TSX655341 UCT655340:UCT655341 UMP655340:UMP655341 UWL655340:UWL655341 VGH655340:VGH655341 VQD655340:VQD655341 VZZ655340:VZZ655341 WJV655340:WJV655341 WTR655340:WTR655341 HF720876:HF720877 RB720876:RB720877 AAX720876:AAX720877 AKT720876:AKT720877 AUP720876:AUP720877 BEL720876:BEL720877 BOH720876:BOH720877 BYD720876:BYD720877 CHZ720876:CHZ720877 CRV720876:CRV720877 DBR720876:DBR720877 DLN720876:DLN720877 DVJ720876:DVJ720877 EFF720876:EFF720877 EPB720876:EPB720877 EYX720876:EYX720877 FIT720876:FIT720877 FSP720876:FSP720877 GCL720876:GCL720877 GMH720876:GMH720877 GWD720876:GWD720877 HFZ720876:HFZ720877 HPV720876:HPV720877 HZR720876:HZR720877 IJN720876:IJN720877 ITJ720876:ITJ720877 JDF720876:JDF720877 JNB720876:JNB720877 JWX720876:JWX720877 KGT720876:KGT720877 KQP720876:KQP720877 LAL720876:LAL720877 LKH720876:LKH720877 LUD720876:LUD720877 MDZ720876:MDZ720877 MNV720876:MNV720877 MXR720876:MXR720877 NHN720876:NHN720877 NRJ720876:NRJ720877 OBF720876:OBF720877 OLB720876:OLB720877 OUX720876:OUX720877 PET720876:PET720877 POP720876:POP720877 PYL720876:PYL720877 QIH720876:QIH720877 QSD720876:QSD720877 RBZ720876:RBZ720877 RLV720876:RLV720877 RVR720876:RVR720877 SFN720876:SFN720877 SPJ720876:SPJ720877 SZF720876:SZF720877 TJB720876:TJB720877 TSX720876:TSX720877 UCT720876:UCT720877 UMP720876:UMP720877 UWL720876:UWL720877 VGH720876:VGH720877 VQD720876:VQD720877 VZZ720876:VZZ720877 WJV720876:WJV720877 WTR720876:WTR720877 HF786412:HF786413 RB786412:RB786413 AAX786412:AAX786413 AKT786412:AKT786413 AUP786412:AUP786413 BEL786412:BEL786413 BOH786412:BOH786413 BYD786412:BYD786413 CHZ786412:CHZ786413 CRV786412:CRV786413 DBR786412:DBR786413 DLN786412:DLN786413 DVJ786412:DVJ786413 EFF786412:EFF786413 EPB786412:EPB786413 EYX786412:EYX786413 FIT786412:FIT786413 FSP786412:FSP786413 GCL786412:GCL786413 GMH786412:GMH786413 GWD786412:GWD786413 HFZ786412:HFZ786413 HPV786412:HPV786413 HZR786412:HZR786413 IJN786412:IJN786413 ITJ786412:ITJ786413 JDF786412:JDF786413 JNB786412:JNB786413 JWX786412:JWX786413 KGT786412:KGT786413 KQP786412:KQP786413 LAL786412:LAL786413 LKH786412:LKH786413 LUD786412:LUD786413 MDZ786412:MDZ786413 MNV786412:MNV786413 MXR786412:MXR786413 NHN786412:NHN786413 NRJ786412:NRJ786413 OBF786412:OBF786413 OLB786412:OLB786413 OUX786412:OUX786413 PET786412:PET786413 POP786412:POP786413 PYL786412:PYL786413 QIH786412:QIH786413 QSD786412:QSD786413 RBZ786412:RBZ786413 RLV786412:RLV786413 RVR786412:RVR786413 SFN786412:SFN786413 SPJ786412:SPJ786413 SZF786412:SZF786413 TJB786412:TJB786413 TSX786412:TSX786413 UCT786412:UCT786413 UMP786412:UMP786413 UWL786412:UWL786413 VGH786412:VGH786413 VQD786412:VQD786413 VZZ786412:VZZ786413 WJV786412:WJV786413 WTR786412:WTR786413 HF851948:HF851949 RB851948:RB851949 AAX851948:AAX851949 AKT851948:AKT851949 AUP851948:AUP851949 BEL851948:BEL851949 BOH851948:BOH851949 BYD851948:BYD851949 CHZ851948:CHZ851949 CRV851948:CRV851949 DBR851948:DBR851949 DLN851948:DLN851949 DVJ851948:DVJ851949 EFF851948:EFF851949 EPB851948:EPB851949 EYX851948:EYX851949 FIT851948:FIT851949 FSP851948:FSP851949 GCL851948:GCL851949 GMH851948:GMH851949 GWD851948:GWD851949 HFZ851948:HFZ851949 HPV851948:HPV851949 HZR851948:HZR851949 IJN851948:IJN851949 ITJ851948:ITJ851949 JDF851948:JDF851949 JNB851948:JNB851949 JWX851948:JWX851949 KGT851948:KGT851949 KQP851948:KQP851949 LAL851948:LAL851949 LKH851948:LKH851949 LUD851948:LUD851949 MDZ851948:MDZ851949 MNV851948:MNV851949 MXR851948:MXR851949 NHN851948:NHN851949 NRJ851948:NRJ851949 OBF851948:OBF851949 OLB851948:OLB851949 OUX851948:OUX851949 PET851948:PET851949 POP851948:POP851949 PYL851948:PYL851949 QIH851948:QIH851949 QSD851948:QSD851949 RBZ851948:RBZ851949 RLV851948:RLV851949 RVR851948:RVR851949 SFN851948:SFN851949 SPJ851948:SPJ851949 SZF851948:SZF851949 TJB851948:TJB851949 TSX851948:TSX851949 UCT851948:UCT851949 UMP851948:UMP851949 UWL851948:UWL851949 VGH851948:VGH851949 VQD851948:VQD851949 VZZ851948:VZZ851949 WJV851948:WJV851949 WTR851948:WTR851949 HF917484:HF917485 RB917484:RB917485 AAX917484:AAX917485 AKT917484:AKT917485 AUP917484:AUP917485 BEL917484:BEL917485 BOH917484:BOH917485 BYD917484:BYD917485 CHZ917484:CHZ917485 CRV917484:CRV917485 DBR917484:DBR917485 DLN917484:DLN917485 DVJ917484:DVJ917485 EFF917484:EFF917485 EPB917484:EPB917485 EYX917484:EYX917485 FIT917484:FIT917485 FSP917484:FSP917485 GCL917484:GCL917485 GMH917484:GMH917485 GWD917484:GWD917485 HFZ917484:HFZ917485 HPV917484:HPV917485 HZR917484:HZR917485 IJN917484:IJN917485 ITJ917484:ITJ917485 JDF917484:JDF917485 JNB917484:JNB917485 JWX917484:JWX917485 KGT917484:KGT917485 KQP917484:KQP917485 LAL917484:LAL917485 LKH917484:LKH917485 LUD917484:LUD917485 MDZ917484:MDZ917485 MNV917484:MNV917485 MXR917484:MXR917485 NHN917484:NHN917485 NRJ917484:NRJ917485 OBF917484:OBF917485 OLB917484:OLB917485 OUX917484:OUX917485 PET917484:PET917485 POP917484:POP917485 PYL917484:PYL917485 QIH917484:QIH917485 QSD917484:QSD917485 RBZ917484:RBZ917485 RLV917484:RLV917485 RVR917484:RVR917485 SFN917484:SFN917485 SPJ917484:SPJ917485 SZF917484:SZF917485 TJB917484:TJB917485 TSX917484:TSX917485 UCT917484:UCT917485 UMP917484:UMP917485 UWL917484:UWL917485 VGH917484:VGH917485 VQD917484:VQD917485 VZZ917484:VZZ917485 WJV917484:WJV917485 WTR917484:WTR917485 HF983020:HF983021 RB983020:RB983021 AAX983020:AAX983021 AKT983020:AKT983021 AUP983020:AUP983021 BEL983020:BEL983021 BOH983020:BOH983021 BYD983020:BYD983021 CHZ983020:CHZ983021 CRV983020:CRV983021 DBR983020:DBR983021 DLN983020:DLN983021 DVJ983020:DVJ983021 EFF983020:EFF983021 EPB983020:EPB983021 EYX983020:EYX983021 FIT983020:FIT983021 FSP983020:FSP983021 GCL983020:GCL983021 GMH983020:GMH983021 GWD983020:GWD983021 HFZ983020:HFZ983021 HPV983020:HPV983021 HZR983020:HZR983021 IJN983020:IJN983021 ITJ983020:ITJ983021 JDF983020:JDF983021 JNB983020:JNB983021 JWX983020:JWX983021 KGT983020:KGT983021 KQP983020:KQP983021 LAL983020:LAL983021 LKH983020:LKH983021 LUD983020:LUD983021 MDZ983020:MDZ983021 MNV983020:MNV983021 MXR983020:MXR983021 NHN983020:NHN983021 NRJ983020:NRJ983021 OBF983020:OBF983021 OLB983020:OLB983021 OUX983020:OUX983021 PET983020:PET983021 POP983020:POP983021 PYL983020:PYL983021 QIH983020:QIH983021 QSD983020:QSD983021 RBZ983020:RBZ983021 RLV983020:RLV983021 RVR983020:RVR983021 SFN983020:SFN983021 SPJ983020:SPJ983021 SZF983020:SZF983021 TJB983020:TJB983021 TSX983020:TSX983021 UCT983020:UCT983021 UMP983020:UMP983021 UWL983020:UWL983021 VGH983020:VGH983021 VQD983020:VQD983021 VZZ983020:VZZ983021 WJV983020:WJV983021 WTR983020:WTR983021 HE65384:HG65384 RA65384:RC65384 AAW65384:AAY65384 AKS65384:AKU65384 AUO65384:AUQ65384 BEK65384:BEM65384 BOG65384:BOI65384 BYC65384:BYE65384 CHY65384:CIA65384 CRU65384:CRW65384 DBQ65384:DBS65384 DLM65384:DLO65384 DVI65384:DVK65384 EFE65384:EFG65384 EPA65384:EPC65384 EYW65384:EYY65384 FIS65384:FIU65384 FSO65384:FSQ65384 GCK65384:GCM65384 GMG65384:GMI65384 GWC65384:GWE65384 HFY65384:HGA65384 HPU65384:HPW65384 HZQ65384:HZS65384 IJM65384:IJO65384 ITI65384:ITK65384 JDE65384:JDG65384 JNA65384:JNC65384 JWW65384:JWY65384 KGS65384:KGU65384 KQO65384:KQQ65384 LAK65384:LAM65384 LKG65384:LKI65384 LUC65384:LUE65384 MDY65384:MEA65384 MNU65384:MNW65384 MXQ65384:MXS65384 NHM65384:NHO65384 NRI65384:NRK65384 OBE65384:OBG65384 OLA65384:OLC65384 OUW65384:OUY65384 PES65384:PEU65384 POO65384:POQ65384 PYK65384:PYM65384 QIG65384:QII65384 QSC65384:QSE65384 RBY65384:RCA65384 RLU65384:RLW65384 RVQ65384:RVS65384 SFM65384:SFO65384 SPI65384:SPK65384 SZE65384:SZG65384 TJA65384:TJC65384 TSW65384:TSY65384 UCS65384:UCU65384 UMO65384:UMQ65384 UWK65384:UWM65384 VGG65384:VGI65384 VQC65384:VQE65384 VZY65384:WAA65384 WJU65384:WJW65384 WTQ65384:WTS65384 HE130920:HG130920 RA130920:RC130920 AAW130920:AAY130920 AKS130920:AKU130920 AUO130920:AUQ130920 BEK130920:BEM130920 BOG130920:BOI130920 BYC130920:BYE130920 CHY130920:CIA130920 CRU130920:CRW130920 DBQ130920:DBS130920 DLM130920:DLO130920 DVI130920:DVK130920 EFE130920:EFG130920 EPA130920:EPC130920 EYW130920:EYY130920 FIS130920:FIU130920 FSO130920:FSQ130920 GCK130920:GCM130920 GMG130920:GMI130920 GWC130920:GWE130920 HFY130920:HGA130920 HPU130920:HPW130920 HZQ130920:HZS130920 IJM130920:IJO130920 ITI130920:ITK130920 JDE130920:JDG130920 JNA130920:JNC130920 JWW130920:JWY130920 KGS130920:KGU130920 KQO130920:KQQ130920 LAK130920:LAM130920 LKG130920:LKI130920 LUC130920:LUE130920 MDY130920:MEA130920 MNU130920:MNW130920 MXQ130920:MXS130920 NHM130920:NHO130920 NRI130920:NRK130920 OBE130920:OBG130920 OLA130920:OLC130920 OUW130920:OUY130920 PES130920:PEU130920 POO130920:POQ130920 PYK130920:PYM130920 QIG130920:QII130920 QSC130920:QSE130920 RBY130920:RCA130920 RLU130920:RLW130920 RVQ130920:RVS130920 SFM130920:SFO130920 SPI130920:SPK130920 SZE130920:SZG130920 TJA130920:TJC130920 TSW130920:TSY130920 UCS130920:UCU130920 UMO130920:UMQ130920 UWK130920:UWM130920 VGG130920:VGI130920 VQC130920:VQE130920 VZY130920:WAA130920 WJU130920:WJW130920 WTQ130920:WTS130920 HE196456:HG196456 RA196456:RC196456 AAW196456:AAY196456 AKS196456:AKU196456 AUO196456:AUQ196456 BEK196456:BEM196456 BOG196456:BOI196456 BYC196456:BYE196456 CHY196456:CIA196456 CRU196456:CRW196456 DBQ196456:DBS196456 DLM196456:DLO196456 DVI196456:DVK196456 EFE196456:EFG196456 EPA196456:EPC196456 EYW196456:EYY196456 FIS196456:FIU196456 FSO196456:FSQ196456 GCK196456:GCM196456 GMG196456:GMI196456 GWC196456:GWE196456 HFY196456:HGA196456 HPU196456:HPW196456 HZQ196456:HZS196456 IJM196456:IJO196456 ITI196456:ITK196456 JDE196456:JDG196456 JNA196456:JNC196456 JWW196456:JWY196456 KGS196456:KGU196456 KQO196456:KQQ196456 LAK196456:LAM196456 LKG196456:LKI196456 LUC196456:LUE196456 MDY196456:MEA196456 MNU196456:MNW196456 MXQ196456:MXS196456 NHM196456:NHO196456 NRI196456:NRK196456 OBE196456:OBG196456 OLA196456:OLC196456 OUW196456:OUY196456 PES196456:PEU196456 POO196456:POQ196456 PYK196456:PYM196456 QIG196456:QII196456 QSC196456:QSE196456 RBY196456:RCA196456 RLU196456:RLW196456 RVQ196456:RVS196456 SFM196456:SFO196456 SPI196456:SPK196456 SZE196456:SZG196456 TJA196456:TJC196456 TSW196456:TSY196456 UCS196456:UCU196456 UMO196456:UMQ196456 UWK196456:UWM196456 VGG196456:VGI196456 VQC196456:VQE196456 VZY196456:WAA196456 WJU196456:WJW196456 WTQ196456:WTS196456 HE261992:HG261992 RA261992:RC261992 AAW261992:AAY261992 AKS261992:AKU261992 AUO261992:AUQ261992 BEK261992:BEM261992 BOG261992:BOI261992 BYC261992:BYE261992 CHY261992:CIA261992 CRU261992:CRW261992 DBQ261992:DBS261992 DLM261992:DLO261992 DVI261992:DVK261992 EFE261992:EFG261992 EPA261992:EPC261992 EYW261992:EYY261992 FIS261992:FIU261992 FSO261992:FSQ261992 GCK261992:GCM261992 GMG261992:GMI261992 GWC261992:GWE261992 HFY261992:HGA261992 HPU261992:HPW261992 HZQ261992:HZS261992 IJM261992:IJO261992 ITI261992:ITK261992 JDE261992:JDG261992 JNA261992:JNC261992 JWW261992:JWY261992 KGS261992:KGU261992 KQO261992:KQQ261992 LAK261992:LAM261992 LKG261992:LKI261992 LUC261992:LUE261992 MDY261992:MEA261992 MNU261992:MNW261992 MXQ261992:MXS261992 NHM261992:NHO261992 NRI261992:NRK261992 OBE261992:OBG261992 OLA261992:OLC261992 OUW261992:OUY261992 PES261992:PEU261992 POO261992:POQ261992 PYK261992:PYM261992 QIG261992:QII261992 QSC261992:QSE261992 RBY261992:RCA261992 RLU261992:RLW261992 RVQ261992:RVS261992 SFM261992:SFO261992 SPI261992:SPK261992 SZE261992:SZG261992 TJA261992:TJC261992 TSW261992:TSY261992 UCS261992:UCU261992 UMO261992:UMQ261992 UWK261992:UWM261992 VGG261992:VGI261992 VQC261992:VQE261992 VZY261992:WAA261992 WJU261992:WJW261992 WTQ261992:WTS261992 HE327528:HG327528 RA327528:RC327528 AAW327528:AAY327528 AKS327528:AKU327528 AUO327528:AUQ327528 BEK327528:BEM327528 BOG327528:BOI327528 BYC327528:BYE327528 CHY327528:CIA327528 CRU327528:CRW327528 DBQ327528:DBS327528 DLM327528:DLO327528 DVI327528:DVK327528 EFE327528:EFG327528 EPA327528:EPC327528 EYW327528:EYY327528 FIS327528:FIU327528 FSO327528:FSQ327528 GCK327528:GCM327528 GMG327528:GMI327528 GWC327528:GWE327528 HFY327528:HGA327528 HPU327528:HPW327528 HZQ327528:HZS327528 IJM327528:IJO327528 ITI327528:ITK327528 JDE327528:JDG327528 JNA327528:JNC327528 JWW327528:JWY327528 KGS327528:KGU327528 KQO327528:KQQ327528 LAK327528:LAM327528 LKG327528:LKI327528 LUC327528:LUE327528 MDY327528:MEA327528 MNU327528:MNW327528 MXQ327528:MXS327528 NHM327528:NHO327528 NRI327528:NRK327528 OBE327528:OBG327528 OLA327528:OLC327528 OUW327528:OUY327528 PES327528:PEU327528 POO327528:POQ327528 PYK327528:PYM327528 QIG327528:QII327528 QSC327528:QSE327528 RBY327528:RCA327528 RLU327528:RLW327528 RVQ327528:RVS327528 SFM327528:SFO327528 SPI327528:SPK327528 SZE327528:SZG327528 TJA327528:TJC327528 TSW327528:TSY327528 UCS327528:UCU327528 UMO327528:UMQ327528 UWK327528:UWM327528 VGG327528:VGI327528 VQC327528:VQE327528 VZY327528:WAA327528 WJU327528:WJW327528 WTQ327528:WTS327528 HE393064:HG393064 RA393064:RC393064 AAW393064:AAY393064 AKS393064:AKU393064 AUO393064:AUQ393064 BEK393064:BEM393064 BOG393064:BOI393064 BYC393064:BYE393064 CHY393064:CIA393064 CRU393064:CRW393064 DBQ393064:DBS393064 DLM393064:DLO393064 DVI393064:DVK393064 EFE393064:EFG393064 EPA393064:EPC393064 EYW393064:EYY393064 FIS393064:FIU393064 FSO393064:FSQ393064 GCK393064:GCM393064 GMG393064:GMI393064 GWC393064:GWE393064 HFY393064:HGA393064 HPU393064:HPW393064 HZQ393064:HZS393064 IJM393064:IJO393064 ITI393064:ITK393064 JDE393064:JDG393064 JNA393064:JNC393064 JWW393064:JWY393064 KGS393064:KGU393064 KQO393064:KQQ393064 LAK393064:LAM393064 LKG393064:LKI393064 LUC393064:LUE393064 MDY393064:MEA393064 MNU393064:MNW393064 MXQ393064:MXS393064 NHM393064:NHO393064 NRI393064:NRK393064 OBE393064:OBG393064 OLA393064:OLC393064 OUW393064:OUY393064 PES393064:PEU393064 POO393064:POQ393064 PYK393064:PYM393064 QIG393064:QII393064 QSC393064:QSE393064 RBY393064:RCA393064 RLU393064:RLW393064 RVQ393064:RVS393064 SFM393064:SFO393064 SPI393064:SPK393064 SZE393064:SZG393064 TJA393064:TJC393064 TSW393064:TSY393064 UCS393064:UCU393064 UMO393064:UMQ393064 UWK393064:UWM393064 VGG393064:VGI393064 VQC393064:VQE393064 VZY393064:WAA393064 WJU393064:WJW393064 WTQ393064:WTS393064 HE458600:HG458600 RA458600:RC458600 AAW458600:AAY458600 AKS458600:AKU458600 AUO458600:AUQ458600 BEK458600:BEM458600 BOG458600:BOI458600 BYC458600:BYE458600 CHY458600:CIA458600 CRU458600:CRW458600 DBQ458600:DBS458600 DLM458600:DLO458600 DVI458600:DVK458600 EFE458600:EFG458600 EPA458600:EPC458600 EYW458600:EYY458600 FIS458600:FIU458600 FSO458600:FSQ458600 GCK458600:GCM458600 GMG458600:GMI458600 GWC458600:GWE458600 HFY458600:HGA458600 HPU458600:HPW458600 HZQ458600:HZS458600 IJM458600:IJO458600 ITI458600:ITK458600 JDE458600:JDG458600 JNA458600:JNC458600 JWW458600:JWY458600 KGS458600:KGU458600 KQO458600:KQQ458600 LAK458600:LAM458600 LKG458600:LKI458600 LUC458600:LUE458600 MDY458600:MEA458600 MNU458600:MNW458600 MXQ458600:MXS458600 NHM458600:NHO458600 NRI458600:NRK458600 OBE458600:OBG458600 OLA458600:OLC458600 OUW458600:OUY458600 PES458600:PEU458600 POO458600:POQ458600 PYK458600:PYM458600 QIG458600:QII458600 QSC458600:QSE458600 RBY458600:RCA458600 RLU458600:RLW458600 RVQ458600:RVS458600 SFM458600:SFO458600 SPI458600:SPK458600 SZE458600:SZG458600 TJA458600:TJC458600 TSW458600:TSY458600 UCS458600:UCU458600 UMO458600:UMQ458600 UWK458600:UWM458600 VGG458600:VGI458600 VQC458600:VQE458600 VZY458600:WAA458600 WJU458600:WJW458600 WTQ458600:WTS458600 HE524136:HG524136 RA524136:RC524136 AAW524136:AAY524136 AKS524136:AKU524136 AUO524136:AUQ524136 BEK524136:BEM524136 BOG524136:BOI524136 BYC524136:BYE524136 CHY524136:CIA524136 CRU524136:CRW524136 DBQ524136:DBS524136 DLM524136:DLO524136 DVI524136:DVK524136 EFE524136:EFG524136 EPA524136:EPC524136 EYW524136:EYY524136 FIS524136:FIU524136 FSO524136:FSQ524136 GCK524136:GCM524136 GMG524136:GMI524136 GWC524136:GWE524136 HFY524136:HGA524136 HPU524136:HPW524136 HZQ524136:HZS524136 IJM524136:IJO524136 ITI524136:ITK524136 JDE524136:JDG524136 JNA524136:JNC524136 JWW524136:JWY524136 KGS524136:KGU524136 KQO524136:KQQ524136 LAK524136:LAM524136 LKG524136:LKI524136 LUC524136:LUE524136 MDY524136:MEA524136 MNU524136:MNW524136 MXQ524136:MXS524136 NHM524136:NHO524136 NRI524136:NRK524136 OBE524136:OBG524136 OLA524136:OLC524136 OUW524136:OUY524136 PES524136:PEU524136 POO524136:POQ524136 PYK524136:PYM524136 QIG524136:QII524136 QSC524136:QSE524136 RBY524136:RCA524136 RLU524136:RLW524136 RVQ524136:RVS524136 SFM524136:SFO524136 SPI524136:SPK524136 SZE524136:SZG524136 TJA524136:TJC524136 TSW524136:TSY524136 UCS524136:UCU524136 UMO524136:UMQ524136 UWK524136:UWM524136 VGG524136:VGI524136 VQC524136:VQE524136 VZY524136:WAA524136 WJU524136:WJW524136 WTQ524136:WTS524136 HE589672:HG589672 RA589672:RC589672 AAW589672:AAY589672 AKS589672:AKU589672 AUO589672:AUQ589672 BEK589672:BEM589672 BOG589672:BOI589672 BYC589672:BYE589672 CHY589672:CIA589672 CRU589672:CRW589672 DBQ589672:DBS589672 DLM589672:DLO589672 DVI589672:DVK589672 EFE589672:EFG589672 EPA589672:EPC589672 EYW589672:EYY589672 FIS589672:FIU589672 FSO589672:FSQ589672 GCK589672:GCM589672 GMG589672:GMI589672 GWC589672:GWE589672 HFY589672:HGA589672 HPU589672:HPW589672 HZQ589672:HZS589672 IJM589672:IJO589672 ITI589672:ITK589672 JDE589672:JDG589672 JNA589672:JNC589672 JWW589672:JWY589672 KGS589672:KGU589672 KQO589672:KQQ589672 LAK589672:LAM589672 LKG589672:LKI589672 LUC589672:LUE589672 MDY589672:MEA589672 MNU589672:MNW589672 MXQ589672:MXS589672 NHM589672:NHO589672 NRI589672:NRK589672 OBE589672:OBG589672 OLA589672:OLC589672 OUW589672:OUY589672 PES589672:PEU589672 POO589672:POQ589672 PYK589672:PYM589672 QIG589672:QII589672 QSC589672:QSE589672 RBY589672:RCA589672 RLU589672:RLW589672 RVQ589672:RVS589672 SFM589672:SFO589672 SPI589672:SPK589672 SZE589672:SZG589672 TJA589672:TJC589672 TSW589672:TSY589672 UCS589672:UCU589672 UMO589672:UMQ589672 UWK589672:UWM589672 VGG589672:VGI589672 VQC589672:VQE589672 VZY589672:WAA589672 WJU589672:WJW589672 WTQ589672:WTS589672 HE655208:HG655208 RA655208:RC655208 AAW655208:AAY655208 AKS655208:AKU655208 AUO655208:AUQ655208 BEK655208:BEM655208 BOG655208:BOI655208 BYC655208:BYE655208 CHY655208:CIA655208 CRU655208:CRW655208 DBQ655208:DBS655208 DLM655208:DLO655208 DVI655208:DVK655208 EFE655208:EFG655208 EPA655208:EPC655208 EYW655208:EYY655208 FIS655208:FIU655208 FSO655208:FSQ655208 GCK655208:GCM655208 GMG655208:GMI655208 GWC655208:GWE655208 HFY655208:HGA655208 HPU655208:HPW655208 HZQ655208:HZS655208 IJM655208:IJO655208 ITI655208:ITK655208 JDE655208:JDG655208 JNA655208:JNC655208 JWW655208:JWY655208 KGS655208:KGU655208 KQO655208:KQQ655208 LAK655208:LAM655208 LKG655208:LKI655208 LUC655208:LUE655208 MDY655208:MEA655208 MNU655208:MNW655208 MXQ655208:MXS655208 NHM655208:NHO655208 NRI655208:NRK655208 OBE655208:OBG655208 OLA655208:OLC655208 OUW655208:OUY655208 PES655208:PEU655208 POO655208:POQ655208 PYK655208:PYM655208 QIG655208:QII655208 QSC655208:QSE655208 RBY655208:RCA655208 RLU655208:RLW655208 RVQ655208:RVS655208 SFM655208:SFO655208 SPI655208:SPK655208 SZE655208:SZG655208 TJA655208:TJC655208 TSW655208:TSY655208 UCS655208:UCU655208 UMO655208:UMQ655208 UWK655208:UWM655208 VGG655208:VGI655208 VQC655208:VQE655208 VZY655208:WAA655208 WJU655208:WJW655208 WTQ655208:WTS655208 HE720744:HG720744 RA720744:RC720744 AAW720744:AAY720744 AKS720744:AKU720744 AUO720744:AUQ720744 BEK720744:BEM720744 BOG720744:BOI720744 BYC720744:BYE720744 CHY720744:CIA720744 CRU720744:CRW720744 DBQ720744:DBS720744 DLM720744:DLO720744 DVI720744:DVK720744 EFE720744:EFG720744 EPA720744:EPC720744 EYW720744:EYY720744 FIS720744:FIU720744 FSO720744:FSQ720744 GCK720744:GCM720744 GMG720744:GMI720744 GWC720744:GWE720744 HFY720744:HGA720744 HPU720744:HPW720744 HZQ720744:HZS720744 IJM720744:IJO720744 ITI720744:ITK720744 JDE720744:JDG720744 JNA720744:JNC720744 JWW720744:JWY720744 KGS720744:KGU720744 KQO720744:KQQ720744 LAK720744:LAM720744 LKG720744:LKI720744 LUC720744:LUE720744 MDY720744:MEA720744 MNU720744:MNW720744 MXQ720744:MXS720744 NHM720744:NHO720744 NRI720744:NRK720744 OBE720744:OBG720744 OLA720744:OLC720744 OUW720744:OUY720744 PES720744:PEU720744 POO720744:POQ720744 PYK720744:PYM720744 QIG720744:QII720744 QSC720744:QSE720744 RBY720744:RCA720744 RLU720744:RLW720744 RVQ720744:RVS720744 SFM720744:SFO720744 SPI720744:SPK720744 SZE720744:SZG720744 TJA720744:TJC720744 TSW720744:TSY720744 UCS720744:UCU720744 UMO720744:UMQ720744 UWK720744:UWM720744 VGG720744:VGI720744 VQC720744:VQE720744 VZY720744:WAA720744 WJU720744:WJW720744 WTQ720744:WTS720744 HE786280:HG786280 RA786280:RC786280 AAW786280:AAY786280 AKS786280:AKU786280 AUO786280:AUQ786280 BEK786280:BEM786280 BOG786280:BOI786280 BYC786280:BYE786280 CHY786280:CIA786280 CRU786280:CRW786280 DBQ786280:DBS786280 DLM786280:DLO786280 DVI786280:DVK786280 EFE786280:EFG786280 EPA786280:EPC786280 EYW786280:EYY786280 FIS786280:FIU786280 FSO786280:FSQ786280 GCK786280:GCM786280 GMG786280:GMI786280 GWC786280:GWE786280 HFY786280:HGA786280 HPU786280:HPW786280 HZQ786280:HZS786280 IJM786280:IJO786280 ITI786280:ITK786280 JDE786280:JDG786280 JNA786280:JNC786280 JWW786280:JWY786280 KGS786280:KGU786280 KQO786280:KQQ786280 LAK786280:LAM786280 LKG786280:LKI786280 LUC786280:LUE786280 MDY786280:MEA786280 MNU786280:MNW786280 MXQ786280:MXS786280 NHM786280:NHO786280 NRI786280:NRK786280 OBE786280:OBG786280 OLA786280:OLC786280 OUW786280:OUY786280 PES786280:PEU786280 POO786280:POQ786280 PYK786280:PYM786280 QIG786280:QII786280 QSC786280:QSE786280 RBY786280:RCA786280 RLU786280:RLW786280 RVQ786280:RVS786280 SFM786280:SFO786280 SPI786280:SPK786280 SZE786280:SZG786280 TJA786280:TJC786280 TSW786280:TSY786280 UCS786280:UCU786280 UMO786280:UMQ786280 UWK786280:UWM786280 VGG786280:VGI786280 VQC786280:VQE786280 VZY786280:WAA786280 WJU786280:WJW786280 WTQ786280:WTS786280 HE851816:HG851816 RA851816:RC851816 AAW851816:AAY851816 AKS851816:AKU851816 AUO851816:AUQ851816 BEK851816:BEM851816 BOG851816:BOI851816 BYC851816:BYE851816 CHY851816:CIA851816 CRU851816:CRW851816 DBQ851816:DBS851816 DLM851816:DLO851816 DVI851816:DVK851816 EFE851816:EFG851816 EPA851816:EPC851816 EYW851816:EYY851816 FIS851816:FIU851816 FSO851816:FSQ851816 GCK851816:GCM851816 GMG851816:GMI851816 GWC851816:GWE851816 HFY851816:HGA851816 HPU851816:HPW851816 HZQ851816:HZS851816 IJM851816:IJO851816 ITI851816:ITK851816 JDE851816:JDG851816 JNA851816:JNC851816 JWW851816:JWY851816 KGS851816:KGU851816 KQO851816:KQQ851816 LAK851816:LAM851816 LKG851816:LKI851816 LUC851816:LUE851816 MDY851816:MEA851816 MNU851816:MNW851816 MXQ851816:MXS851816 NHM851816:NHO851816 NRI851816:NRK851816 OBE851816:OBG851816 OLA851816:OLC851816 OUW851816:OUY851816 PES851816:PEU851816 POO851816:POQ851816 PYK851816:PYM851816 QIG851816:QII851816 QSC851816:QSE851816 RBY851816:RCA851816 RLU851816:RLW851816 RVQ851816:RVS851816 SFM851816:SFO851816 SPI851816:SPK851816 SZE851816:SZG851816 TJA851816:TJC851816 TSW851816:TSY851816 UCS851816:UCU851816 UMO851816:UMQ851816 UWK851816:UWM851816 VGG851816:VGI851816 VQC851816:VQE851816 VZY851816:WAA851816 WJU851816:WJW851816 WTQ851816:WTS851816 HE917352:HG917352 RA917352:RC917352 AAW917352:AAY917352 AKS917352:AKU917352 AUO917352:AUQ917352 BEK917352:BEM917352 BOG917352:BOI917352 BYC917352:BYE917352 CHY917352:CIA917352 CRU917352:CRW917352 DBQ917352:DBS917352 DLM917352:DLO917352 DVI917352:DVK917352 EFE917352:EFG917352 EPA917352:EPC917352 EYW917352:EYY917352 FIS917352:FIU917352 FSO917352:FSQ917352 GCK917352:GCM917352 GMG917352:GMI917352 GWC917352:GWE917352 HFY917352:HGA917352 HPU917352:HPW917352 HZQ917352:HZS917352 IJM917352:IJO917352 ITI917352:ITK917352 JDE917352:JDG917352 JNA917352:JNC917352 JWW917352:JWY917352 KGS917352:KGU917352 KQO917352:KQQ917352 LAK917352:LAM917352 LKG917352:LKI917352 LUC917352:LUE917352 MDY917352:MEA917352 MNU917352:MNW917352 MXQ917352:MXS917352 NHM917352:NHO917352 NRI917352:NRK917352 OBE917352:OBG917352 OLA917352:OLC917352 OUW917352:OUY917352 PES917352:PEU917352 POO917352:POQ917352 PYK917352:PYM917352 QIG917352:QII917352 QSC917352:QSE917352 RBY917352:RCA917352 RLU917352:RLW917352 RVQ917352:RVS917352 SFM917352:SFO917352 SPI917352:SPK917352 SZE917352:SZG917352 TJA917352:TJC917352 TSW917352:TSY917352 UCS917352:UCU917352 UMO917352:UMQ917352 UWK917352:UWM917352 VGG917352:VGI917352 VQC917352:VQE917352 VZY917352:WAA917352 WJU917352:WJW917352 WTQ917352:WTS917352 HE982888:HG982888 RA982888:RC982888 AAW982888:AAY982888 AKS982888:AKU982888 AUO982888:AUQ982888 BEK982888:BEM982888 BOG982888:BOI982888 BYC982888:BYE982888 CHY982888:CIA982888 CRU982888:CRW982888 DBQ982888:DBS982888 DLM982888:DLO982888 DVI982888:DVK982888 EFE982888:EFG982888 EPA982888:EPC982888 EYW982888:EYY982888 FIS982888:FIU982888 FSO982888:FSQ982888 GCK982888:GCM982888 GMG982888:GMI982888 GWC982888:GWE982888 HFY982888:HGA982888 HPU982888:HPW982888 HZQ982888:HZS982888 IJM982888:IJO982888 ITI982888:ITK982888 JDE982888:JDG982888 JNA982888:JNC982888 JWW982888:JWY982888 KGS982888:KGU982888 KQO982888:KQQ982888 LAK982888:LAM982888 LKG982888:LKI982888 LUC982888:LUE982888 MDY982888:MEA982888 MNU982888:MNW982888 MXQ982888:MXS982888 NHM982888:NHO982888 NRI982888:NRK982888 OBE982888:OBG982888 OLA982888:OLC982888 OUW982888:OUY982888 PES982888:PEU982888 POO982888:POQ982888 PYK982888:PYM982888 QIG982888:QII982888 QSC982888:QSE982888 RBY982888:RCA982888 RLU982888:RLW982888 RVQ982888:RVS982888 SFM982888:SFO982888 SPI982888:SPK982888 SZE982888:SZG982888 TJA982888:TJC982888 TSW982888:TSY982888 UCS982888:UCU982888 UMO982888:UMQ982888 UWK982888:UWM982888 VGG982888:VGI982888 VQC982888:VQE982888 VZY982888:WAA982888 WJU982888:WJW982888 WTQ982888:WTS982888 HE71:HG71 RA71:RC71 AAW71:AAY71 AKS71:AKU71 AUO71:AUQ71 BEK71:BEM71 BOG71:BOI71 BYC71:BYE71 CHY71:CIA71 CRU71:CRW71 DBQ71:DBS71 DLM71:DLO71 DVI71:DVK71 EFE71:EFG71 EPA71:EPC71 EYW71:EYY71 FIS71:FIU71 FSO71:FSQ71 GCK71:GCM71 GMG71:GMI71 GWC71:GWE71 HFY71:HGA71 HPU71:HPW71 HZQ71:HZS71 IJM71:IJO71 ITI71:ITK71 JDE71:JDG71 JNA71:JNC71 JWW71:JWY71 KGS71:KGU71 KQO71:KQQ71 LAK71:LAM71 LKG71:LKI71 LUC71:LUE71 MDY71:MEA71 MNU71:MNW71 MXQ71:MXS71 NHM71:NHO71 NRI71:NRK71 OBE71:OBG71 OLA71:OLC71 OUW71:OUY71 PES71:PEU71 POO71:POQ71 PYK71:PYM71 QIG71:QII71 QSC71:QSE71 RBY71:RCA71 RLU71:RLW71 RVQ71:RVS71 SFM71:SFO71 SPI71:SPK71 SZE71:SZG71 TJA71:TJC71 TSW71:TSY71 UCS71:UCU71 UMO71:UMQ71 UWK71:UWM71 VGG71:VGI71 VQC71:VQE71 VZY71:WAA71 WJU71:WJW71 WTQ71:WTS71 HE65415:HG65415 RA65415:RC65415 AAW65415:AAY65415 AKS65415:AKU65415 AUO65415:AUQ65415 BEK65415:BEM65415 BOG65415:BOI65415 BYC65415:BYE65415 CHY65415:CIA65415 CRU65415:CRW65415 DBQ65415:DBS65415 DLM65415:DLO65415 DVI65415:DVK65415 EFE65415:EFG65415 EPA65415:EPC65415 EYW65415:EYY65415 FIS65415:FIU65415 FSO65415:FSQ65415 GCK65415:GCM65415 GMG65415:GMI65415 GWC65415:GWE65415 HFY65415:HGA65415 HPU65415:HPW65415 HZQ65415:HZS65415 IJM65415:IJO65415 ITI65415:ITK65415 JDE65415:JDG65415 JNA65415:JNC65415 JWW65415:JWY65415 KGS65415:KGU65415 KQO65415:KQQ65415 LAK65415:LAM65415 LKG65415:LKI65415 LUC65415:LUE65415 MDY65415:MEA65415 MNU65415:MNW65415 MXQ65415:MXS65415 NHM65415:NHO65415 NRI65415:NRK65415 OBE65415:OBG65415 OLA65415:OLC65415 OUW65415:OUY65415 PES65415:PEU65415 POO65415:POQ65415 PYK65415:PYM65415 QIG65415:QII65415 QSC65415:QSE65415 RBY65415:RCA65415 RLU65415:RLW65415 RVQ65415:RVS65415 SFM65415:SFO65415 SPI65415:SPK65415 SZE65415:SZG65415 TJA65415:TJC65415 TSW65415:TSY65415 UCS65415:UCU65415 UMO65415:UMQ65415 UWK65415:UWM65415 VGG65415:VGI65415 VQC65415:VQE65415 VZY65415:WAA65415 WJU65415:WJW65415 WTQ65415:WTS65415 HE130951:HG130951 RA130951:RC130951 AAW130951:AAY130951 AKS130951:AKU130951 AUO130951:AUQ130951 BEK130951:BEM130951 BOG130951:BOI130951 BYC130951:BYE130951 CHY130951:CIA130951 CRU130951:CRW130951 DBQ130951:DBS130951 DLM130951:DLO130951 DVI130951:DVK130951 EFE130951:EFG130951 EPA130951:EPC130951 EYW130951:EYY130951 FIS130951:FIU130951 FSO130951:FSQ130951 GCK130951:GCM130951 GMG130951:GMI130951 GWC130951:GWE130951 HFY130951:HGA130951 HPU130951:HPW130951 HZQ130951:HZS130951 IJM130951:IJO130951 ITI130951:ITK130951 JDE130951:JDG130951 JNA130951:JNC130951 JWW130951:JWY130951 KGS130951:KGU130951 KQO130951:KQQ130951 LAK130951:LAM130951 LKG130951:LKI130951 LUC130951:LUE130951 MDY130951:MEA130951 MNU130951:MNW130951 MXQ130951:MXS130951 NHM130951:NHO130951 NRI130951:NRK130951 OBE130951:OBG130951 OLA130951:OLC130951 OUW130951:OUY130951 PES130951:PEU130951 POO130951:POQ130951 PYK130951:PYM130951 QIG130951:QII130951 QSC130951:QSE130951 RBY130951:RCA130951 RLU130951:RLW130951 RVQ130951:RVS130951 SFM130951:SFO130951 SPI130951:SPK130951 SZE130951:SZG130951 TJA130951:TJC130951 TSW130951:TSY130951 UCS130951:UCU130951 UMO130951:UMQ130951 UWK130951:UWM130951 VGG130951:VGI130951 VQC130951:VQE130951 VZY130951:WAA130951 WJU130951:WJW130951 WTQ130951:WTS130951 HE196487:HG196487 RA196487:RC196487 AAW196487:AAY196487 AKS196487:AKU196487 AUO196487:AUQ196487 BEK196487:BEM196487 BOG196487:BOI196487 BYC196487:BYE196487 CHY196487:CIA196487 CRU196487:CRW196487 DBQ196487:DBS196487 DLM196487:DLO196487 DVI196487:DVK196487 EFE196487:EFG196487 EPA196487:EPC196487 EYW196487:EYY196487 FIS196487:FIU196487 FSO196487:FSQ196487 GCK196487:GCM196487 GMG196487:GMI196487 GWC196487:GWE196487 HFY196487:HGA196487 HPU196487:HPW196487 HZQ196487:HZS196487 IJM196487:IJO196487 ITI196487:ITK196487 JDE196487:JDG196487 JNA196487:JNC196487 JWW196487:JWY196487 KGS196487:KGU196487 KQO196487:KQQ196487 LAK196487:LAM196487 LKG196487:LKI196487 LUC196487:LUE196487 MDY196487:MEA196487 MNU196487:MNW196487 MXQ196487:MXS196487 NHM196487:NHO196487 NRI196487:NRK196487 OBE196487:OBG196487 OLA196487:OLC196487 OUW196487:OUY196487 PES196487:PEU196487 POO196487:POQ196487 PYK196487:PYM196487 QIG196487:QII196487 QSC196487:QSE196487 RBY196487:RCA196487 RLU196487:RLW196487 RVQ196487:RVS196487 SFM196487:SFO196487 SPI196487:SPK196487 SZE196487:SZG196487 TJA196487:TJC196487 TSW196487:TSY196487 UCS196487:UCU196487 UMO196487:UMQ196487 UWK196487:UWM196487 VGG196487:VGI196487 VQC196487:VQE196487 VZY196487:WAA196487 WJU196487:WJW196487 WTQ196487:WTS196487 HE262023:HG262023 RA262023:RC262023 AAW262023:AAY262023 AKS262023:AKU262023 AUO262023:AUQ262023 BEK262023:BEM262023 BOG262023:BOI262023 BYC262023:BYE262023 CHY262023:CIA262023 CRU262023:CRW262023 DBQ262023:DBS262023 DLM262023:DLO262023 DVI262023:DVK262023 EFE262023:EFG262023 EPA262023:EPC262023 EYW262023:EYY262023 FIS262023:FIU262023 FSO262023:FSQ262023 GCK262023:GCM262023 GMG262023:GMI262023 GWC262023:GWE262023 HFY262023:HGA262023 HPU262023:HPW262023 HZQ262023:HZS262023 IJM262023:IJO262023 ITI262023:ITK262023 JDE262023:JDG262023 JNA262023:JNC262023 JWW262023:JWY262023 KGS262023:KGU262023 KQO262023:KQQ262023 LAK262023:LAM262023 LKG262023:LKI262023 LUC262023:LUE262023 MDY262023:MEA262023 MNU262023:MNW262023 MXQ262023:MXS262023 NHM262023:NHO262023 NRI262023:NRK262023 OBE262023:OBG262023 OLA262023:OLC262023 OUW262023:OUY262023 PES262023:PEU262023 POO262023:POQ262023 PYK262023:PYM262023 QIG262023:QII262023 QSC262023:QSE262023 RBY262023:RCA262023 RLU262023:RLW262023 RVQ262023:RVS262023 SFM262023:SFO262023 SPI262023:SPK262023 SZE262023:SZG262023 TJA262023:TJC262023 TSW262023:TSY262023 UCS262023:UCU262023 UMO262023:UMQ262023 UWK262023:UWM262023 VGG262023:VGI262023 VQC262023:VQE262023 VZY262023:WAA262023 WJU262023:WJW262023 WTQ262023:WTS262023 HE327559:HG327559 RA327559:RC327559 AAW327559:AAY327559 AKS327559:AKU327559 AUO327559:AUQ327559 BEK327559:BEM327559 BOG327559:BOI327559 BYC327559:BYE327559 CHY327559:CIA327559 CRU327559:CRW327559 DBQ327559:DBS327559 DLM327559:DLO327559 DVI327559:DVK327559 EFE327559:EFG327559 EPA327559:EPC327559 EYW327559:EYY327559 FIS327559:FIU327559 FSO327559:FSQ327559 GCK327559:GCM327559 GMG327559:GMI327559 GWC327559:GWE327559 HFY327559:HGA327559 HPU327559:HPW327559 HZQ327559:HZS327559 IJM327559:IJO327559 ITI327559:ITK327559 JDE327559:JDG327559 JNA327559:JNC327559 JWW327559:JWY327559 KGS327559:KGU327559 KQO327559:KQQ327559 LAK327559:LAM327559 LKG327559:LKI327559 LUC327559:LUE327559 MDY327559:MEA327559 MNU327559:MNW327559 MXQ327559:MXS327559 NHM327559:NHO327559 NRI327559:NRK327559 OBE327559:OBG327559 OLA327559:OLC327559 OUW327559:OUY327559 PES327559:PEU327559 POO327559:POQ327559 PYK327559:PYM327559 QIG327559:QII327559 QSC327559:QSE327559 RBY327559:RCA327559 RLU327559:RLW327559 RVQ327559:RVS327559 SFM327559:SFO327559 SPI327559:SPK327559 SZE327559:SZG327559 TJA327559:TJC327559 TSW327559:TSY327559 UCS327559:UCU327559 UMO327559:UMQ327559 UWK327559:UWM327559 VGG327559:VGI327559 VQC327559:VQE327559 VZY327559:WAA327559 WJU327559:WJW327559 WTQ327559:WTS327559 HE393095:HG393095 RA393095:RC393095 AAW393095:AAY393095 AKS393095:AKU393095 AUO393095:AUQ393095 BEK393095:BEM393095 BOG393095:BOI393095 BYC393095:BYE393095 CHY393095:CIA393095 CRU393095:CRW393095 DBQ393095:DBS393095 DLM393095:DLO393095 DVI393095:DVK393095 EFE393095:EFG393095 EPA393095:EPC393095 EYW393095:EYY393095 FIS393095:FIU393095 FSO393095:FSQ393095 GCK393095:GCM393095 GMG393095:GMI393095 GWC393095:GWE393095 HFY393095:HGA393095 HPU393095:HPW393095 HZQ393095:HZS393095 IJM393095:IJO393095 ITI393095:ITK393095 JDE393095:JDG393095 JNA393095:JNC393095 JWW393095:JWY393095 KGS393095:KGU393095 KQO393095:KQQ393095 LAK393095:LAM393095 LKG393095:LKI393095 LUC393095:LUE393095 MDY393095:MEA393095 MNU393095:MNW393095 MXQ393095:MXS393095 NHM393095:NHO393095 NRI393095:NRK393095 OBE393095:OBG393095 OLA393095:OLC393095 OUW393095:OUY393095 PES393095:PEU393095 POO393095:POQ393095 PYK393095:PYM393095 QIG393095:QII393095 QSC393095:QSE393095 RBY393095:RCA393095 RLU393095:RLW393095 RVQ393095:RVS393095 SFM393095:SFO393095 SPI393095:SPK393095 SZE393095:SZG393095 TJA393095:TJC393095 TSW393095:TSY393095 UCS393095:UCU393095 UMO393095:UMQ393095 UWK393095:UWM393095 VGG393095:VGI393095 VQC393095:VQE393095 VZY393095:WAA393095 WJU393095:WJW393095 WTQ393095:WTS393095 HE458631:HG458631 RA458631:RC458631 AAW458631:AAY458631 AKS458631:AKU458631 AUO458631:AUQ458631 BEK458631:BEM458631 BOG458631:BOI458631 BYC458631:BYE458631 CHY458631:CIA458631 CRU458631:CRW458631 DBQ458631:DBS458631 DLM458631:DLO458631 DVI458631:DVK458631 EFE458631:EFG458631 EPA458631:EPC458631 EYW458631:EYY458631 FIS458631:FIU458631 FSO458631:FSQ458631 GCK458631:GCM458631 GMG458631:GMI458631 GWC458631:GWE458631 HFY458631:HGA458631 HPU458631:HPW458631 HZQ458631:HZS458631 IJM458631:IJO458631 ITI458631:ITK458631 JDE458631:JDG458631 JNA458631:JNC458631 JWW458631:JWY458631 KGS458631:KGU458631 KQO458631:KQQ458631 LAK458631:LAM458631 LKG458631:LKI458631 LUC458631:LUE458631 MDY458631:MEA458631 MNU458631:MNW458631 MXQ458631:MXS458631 NHM458631:NHO458631 NRI458631:NRK458631 OBE458631:OBG458631 OLA458631:OLC458631 OUW458631:OUY458631 PES458631:PEU458631 POO458631:POQ458631 PYK458631:PYM458631 QIG458631:QII458631 QSC458631:QSE458631 RBY458631:RCA458631 RLU458631:RLW458631 RVQ458631:RVS458631 SFM458631:SFO458631 SPI458631:SPK458631 SZE458631:SZG458631 TJA458631:TJC458631 TSW458631:TSY458631 UCS458631:UCU458631 UMO458631:UMQ458631 UWK458631:UWM458631 VGG458631:VGI458631 VQC458631:VQE458631 VZY458631:WAA458631 WJU458631:WJW458631 WTQ458631:WTS458631 HE524167:HG524167 RA524167:RC524167 AAW524167:AAY524167 AKS524167:AKU524167 AUO524167:AUQ524167 BEK524167:BEM524167 BOG524167:BOI524167 BYC524167:BYE524167 CHY524167:CIA524167 CRU524167:CRW524167 DBQ524167:DBS524167 DLM524167:DLO524167 DVI524167:DVK524167 EFE524167:EFG524167 EPA524167:EPC524167 EYW524167:EYY524167 FIS524167:FIU524167 FSO524167:FSQ524167 GCK524167:GCM524167 GMG524167:GMI524167 GWC524167:GWE524167 HFY524167:HGA524167 HPU524167:HPW524167 HZQ524167:HZS524167 IJM524167:IJO524167 ITI524167:ITK524167 JDE524167:JDG524167 JNA524167:JNC524167 JWW524167:JWY524167 KGS524167:KGU524167 KQO524167:KQQ524167 LAK524167:LAM524167 LKG524167:LKI524167 LUC524167:LUE524167 MDY524167:MEA524167 MNU524167:MNW524167 MXQ524167:MXS524167 NHM524167:NHO524167 NRI524167:NRK524167 OBE524167:OBG524167 OLA524167:OLC524167 OUW524167:OUY524167 PES524167:PEU524167 POO524167:POQ524167 PYK524167:PYM524167 QIG524167:QII524167 QSC524167:QSE524167 RBY524167:RCA524167 RLU524167:RLW524167 RVQ524167:RVS524167 SFM524167:SFO524167 SPI524167:SPK524167 SZE524167:SZG524167 TJA524167:TJC524167 TSW524167:TSY524167 UCS524167:UCU524167 UMO524167:UMQ524167 UWK524167:UWM524167 VGG524167:VGI524167 VQC524167:VQE524167 VZY524167:WAA524167 WJU524167:WJW524167 WTQ524167:WTS524167 HE589703:HG589703 RA589703:RC589703 AAW589703:AAY589703 AKS589703:AKU589703 AUO589703:AUQ589703 BEK589703:BEM589703 BOG589703:BOI589703 BYC589703:BYE589703 CHY589703:CIA589703 CRU589703:CRW589703 DBQ589703:DBS589703 DLM589703:DLO589703 DVI589703:DVK589703 EFE589703:EFG589703 EPA589703:EPC589703 EYW589703:EYY589703 FIS589703:FIU589703 FSO589703:FSQ589703 GCK589703:GCM589703 GMG589703:GMI589703 GWC589703:GWE589703 HFY589703:HGA589703 HPU589703:HPW589703 HZQ589703:HZS589703 IJM589703:IJO589703 ITI589703:ITK589703 JDE589703:JDG589703 JNA589703:JNC589703 JWW589703:JWY589703 KGS589703:KGU589703 KQO589703:KQQ589703 LAK589703:LAM589703 LKG589703:LKI589703 LUC589703:LUE589703 MDY589703:MEA589703 MNU589703:MNW589703 MXQ589703:MXS589703 NHM589703:NHO589703 NRI589703:NRK589703 OBE589703:OBG589703 OLA589703:OLC589703 OUW589703:OUY589703 PES589703:PEU589703 POO589703:POQ589703 PYK589703:PYM589703 QIG589703:QII589703 QSC589703:QSE589703 RBY589703:RCA589703 RLU589703:RLW589703 RVQ589703:RVS589703 SFM589703:SFO589703 SPI589703:SPK589703 SZE589703:SZG589703 TJA589703:TJC589703 TSW589703:TSY589703 UCS589703:UCU589703 UMO589703:UMQ589703 UWK589703:UWM589703 VGG589703:VGI589703 VQC589703:VQE589703 VZY589703:WAA589703 WJU589703:WJW589703 WTQ589703:WTS589703 HE655239:HG655239 RA655239:RC655239 AAW655239:AAY655239 AKS655239:AKU655239 AUO655239:AUQ655239 BEK655239:BEM655239 BOG655239:BOI655239 BYC655239:BYE655239 CHY655239:CIA655239 CRU655239:CRW655239 DBQ655239:DBS655239 DLM655239:DLO655239 DVI655239:DVK655239 EFE655239:EFG655239 EPA655239:EPC655239 EYW655239:EYY655239 FIS655239:FIU655239 FSO655239:FSQ655239 GCK655239:GCM655239 GMG655239:GMI655239 GWC655239:GWE655239 HFY655239:HGA655239 HPU655239:HPW655239 HZQ655239:HZS655239 IJM655239:IJO655239 ITI655239:ITK655239 JDE655239:JDG655239 JNA655239:JNC655239 JWW655239:JWY655239 KGS655239:KGU655239 KQO655239:KQQ655239 LAK655239:LAM655239 LKG655239:LKI655239 LUC655239:LUE655239 MDY655239:MEA655239 MNU655239:MNW655239 MXQ655239:MXS655239 NHM655239:NHO655239 NRI655239:NRK655239 OBE655239:OBG655239 OLA655239:OLC655239 OUW655239:OUY655239 PES655239:PEU655239 POO655239:POQ655239 PYK655239:PYM655239 QIG655239:QII655239 QSC655239:QSE655239 RBY655239:RCA655239 RLU655239:RLW655239 RVQ655239:RVS655239 SFM655239:SFO655239 SPI655239:SPK655239 SZE655239:SZG655239 TJA655239:TJC655239 TSW655239:TSY655239 UCS655239:UCU655239 UMO655239:UMQ655239 UWK655239:UWM655239 VGG655239:VGI655239 VQC655239:VQE655239 VZY655239:WAA655239 WJU655239:WJW655239 WTQ655239:WTS655239 HE720775:HG720775 RA720775:RC720775 AAW720775:AAY720775 AKS720775:AKU720775 AUO720775:AUQ720775 BEK720775:BEM720775 BOG720775:BOI720775 BYC720775:BYE720775 CHY720775:CIA720775 CRU720775:CRW720775 DBQ720775:DBS720775 DLM720775:DLO720775 DVI720775:DVK720775 EFE720775:EFG720775 EPA720775:EPC720775 EYW720775:EYY720775 FIS720775:FIU720775 FSO720775:FSQ720775 GCK720775:GCM720775 GMG720775:GMI720775 GWC720775:GWE720775 HFY720775:HGA720775 HPU720775:HPW720775 HZQ720775:HZS720775 IJM720775:IJO720775 ITI720775:ITK720775 JDE720775:JDG720775 JNA720775:JNC720775 JWW720775:JWY720775 KGS720775:KGU720775 KQO720775:KQQ720775 LAK720775:LAM720775 LKG720775:LKI720775 LUC720775:LUE720775 MDY720775:MEA720775 MNU720775:MNW720775 MXQ720775:MXS720775 NHM720775:NHO720775 NRI720775:NRK720775 OBE720775:OBG720775 OLA720775:OLC720775 OUW720775:OUY720775 PES720775:PEU720775 POO720775:POQ720775 PYK720775:PYM720775 QIG720775:QII720775 QSC720775:QSE720775 RBY720775:RCA720775 RLU720775:RLW720775 RVQ720775:RVS720775 SFM720775:SFO720775 SPI720775:SPK720775 SZE720775:SZG720775 TJA720775:TJC720775 TSW720775:TSY720775 UCS720775:UCU720775 UMO720775:UMQ720775 UWK720775:UWM720775 VGG720775:VGI720775 VQC720775:VQE720775 VZY720775:WAA720775 WJU720775:WJW720775 WTQ720775:WTS720775 HE786311:HG786311 RA786311:RC786311 AAW786311:AAY786311 AKS786311:AKU786311 AUO786311:AUQ786311 BEK786311:BEM786311 BOG786311:BOI786311 BYC786311:BYE786311 CHY786311:CIA786311 CRU786311:CRW786311 DBQ786311:DBS786311 DLM786311:DLO786311 DVI786311:DVK786311 EFE786311:EFG786311 EPA786311:EPC786311 EYW786311:EYY786311 FIS786311:FIU786311 FSO786311:FSQ786311 GCK786311:GCM786311 GMG786311:GMI786311 GWC786311:GWE786311 HFY786311:HGA786311 HPU786311:HPW786311 HZQ786311:HZS786311 IJM786311:IJO786311 ITI786311:ITK786311 JDE786311:JDG786311 JNA786311:JNC786311 JWW786311:JWY786311 KGS786311:KGU786311 KQO786311:KQQ786311 LAK786311:LAM786311 LKG786311:LKI786311 LUC786311:LUE786311 MDY786311:MEA786311 MNU786311:MNW786311 MXQ786311:MXS786311 NHM786311:NHO786311 NRI786311:NRK786311 OBE786311:OBG786311 OLA786311:OLC786311 OUW786311:OUY786311 PES786311:PEU786311 POO786311:POQ786311 PYK786311:PYM786311 QIG786311:QII786311 QSC786311:QSE786311 RBY786311:RCA786311 RLU786311:RLW786311 RVQ786311:RVS786311 SFM786311:SFO786311 SPI786311:SPK786311 SZE786311:SZG786311 TJA786311:TJC786311 TSW786311:TSY786311 UCS786311:UCU786311 UMO786311:UMQ786311 UWK786311:UWM786311 VGG786311:VGI786311 VQC786311:VQE786311 VZY786311:WAA786311 WJU786311:WJW786311 WTQ786311:WTS786311 HE851847:HG851847 RA851847:RC851847 AAW851847:AAY851847 AKS851847:AKU851847 AUO851847:AUQ851847 BEK851847:BEM851847 BOG851847:BOI851847 BYC851847:BYE851847 CHY851847:CIA851847 CRU851847:CRW851847 DBQ851847:DBS851847 DLM851847:DLO851847 DVI851847:DVK851847 EFE851847:EFG851847 EPA851847:EPC851847 EYW851847:EYY851847 FIS851847:FIU851847 FSO851847:FSQ851847 GCK851847:GCM851847 GMG851847:GMI851847 GWC851847:GWE851847 HFY851847:HGA851847 HPU851847:HPW851847 HZQ851847:HZS851847 IJM851847:IJO851847 ITI851847:ITK851847 JDE851847:JDG851847 JNA851847:JNC851847 JWW851847:JWY851847 KGS851847:KGU851847 KQO851847:KQQ851847 LAK851847:LAM851847 LKG851847:LKI851847 LUC851847:LUE851847 MDY851847:MEA851847 MNU851847:MNW851847 MXQ851847:MXS851847 NHM851847:NHO851847 NRI851847:NRK851847 OBE851847:OBG851847 OLA851847:OLC851847 OUW851847:OUY851847 PES851847:PEU851847 POO851847:POQ851847 PYK851847:PYM851847 QIG851847:QII851847 QSC851847:QSE851847 RBY851847:RCA851847 RLU851847:RLW851847 RVQ851847:RVS851847 SFM851847:SFO851847 SPI851847:SPK851847 SZE851847:SZG851847 TJA851847:TJC851847 TSW851847:TSY851847 UCS851847:UCU851847 UMO851847:UMQ851847 UWK851847:UWM851847 VGG851847:VGI851847 VQC851847:VQE851847 VZY851847:WAA851847 WJU851847:WJW851847 WTQ851847:WTS851847 HE917383:HG917383 RA917383:RC917383 AAW917383:AAY917383 AKS917383:AKU917383 AUO917383:AUQ917383 BEK917383:BEM917383 BOG917383:BOI917383 BYC917383:BYE917383 CHY917383:CIA917383 CRU917383:CRW917383 DBQ917383:DBS917383 DLM917383:DLO917383 DVI917383:DVK917383 EFE917383:EFG917383 EPA917383:EPC917383 EYW917383:EYY917383 FIS917383:FIU917383 FSO917383:FSQ917383 GCK917383:GCM917383 GMG917383:GMI917383 GWC917383:GWE917383 HFY917383:HGA917383 HPU917383:HPW917383 HZQ917383:HZS917383 IJM917383:IJO917383 ITI917383:ITK917383 JDE917383:JDG917383 JNA917383:JNC917383 JWW917383:JWY917383 KGS917383:KGU917383 KQO917383:KQQ917383 LAK917383:LAM917383 LKG917383:LKI917383 LUC917383:LUE917383 MDY917383:MEA917383 MNU917383:MNW917383 MXQ917383:MXS917383 NHM917383:NHO917383 NRI917383:NRK917383 OBE917383:OBG917383 OLA917383:OLC917383 OUW917383:OUY917383 PES917383:PEU917383 POO917383:POQ917383 PYK917383:PYM917383 QIG917383:QII917383 QSC917383:QSE917383 RBY917383:RCA917383 RLU917383:RLW917383 RVQ917383:RVS917383 SFM917383:SFO917383 SPI917383:SPK917383 SZE917383:SZG917383 TJA917383:TJC917383 TSW917383:TSY917383 UCS917383:UCU917383 UMO917383:UMQ917383 UWK917383:UWM917383 VGG917383:VGI917383 VQC917383:VQE917383 VZY917383:WAA917383 WJU917383:WJW917383 WTQ917383:WTS917383 HE982919:HG982919 RA982919:RC982919 AAW982919:AAY982919 AKS982919:AKU982919 AUO982919:AUQ982919 BEK982919:BEM982919 BOG982919:BOI982919 BYC982919:BYE982919 CHY982919:CIA982919 CRU982919:CRW982919 DBQ982919:DBS982919 DLM982919:DLO982919 DVI982919:DVK982919 EFE982919:EFG982919 EPA982919:EPC982919 EYW982919:EYY982919 FIS982919:FIU982919 FSO982919:FSQ982919 GCK982919:GCM982919 GMG982919:GMI982919 GWC982919:GWE982919 HFY982919:HGA982919 HPU982919:HPW982919 HZQ982919:HZS982919 IJM982919:IJO982919 ITI982919:ITK982919 JDE982919:JDG982919 JNA982919:JNC982919 JWW982919:JWY982919 KGS982919:KGU982919 KQO982919:KQQ982919 LAK982919:LAM982919 LKG982919:LKI982919 LUC982919:LUE982919 MDY982919:MEA982919 MNU982919:MNW982919 MXQ982919:MXS982919 NHM982919:NHO982919 NRI982919:NRK982919 OBE982919:OBG982919 OLA982919:OLC982919 OUW982919:OUY982919 PES982919:PEU982919 POO982919:POQ982919 PYK982919:PYM982919 QIG982919:QII982919 QSC982919:QSE982919 RBY982919:RCA982919 RLU982919:RLW982919 RVQ982919:RVS982919 SFM982919:SFO982919 SPI982919:SPK982919 SZE982919:SZG982919 TJA982919:TJC982919 TSW982919:TSY982919 UCS982919:UCU982919 UMO982919:UMQ982919 UWK982919:UWM982919 VGG982919:VGI982919 VQC982919:VQE982919 VZY982919:WAA982919 WJU982919:WJW982919 WTQ982919:WTS982919 HE65401:HG65401 RA65401:RC65401 AAW65401:AAY65401 AKS65401:AKU65401 AUO65401:AUQ65401 BEK65401:BEM65401 BOG65401:BOI65401 BYC65401:BYE65401 CHY65401:CIA65401 CRU65401:CRW65401 DBQ65401:DBS65401 DLM65401:DLO65401 DVI65401:DVK65401 EFE65401:EFG65401 EPA65401:EPC65401 EYW65401:EYY65401 FIS65401:FIU65401 FSO65401:FSQ65401 GCK65401:GCM65401 GMG65401:GMI65401 GWC65401:GWE65401 HFY65401:HGA65401 HPU65401:HPW65401 HZQ65401:HZS65401 IJM65401:IJO65401 ITI65401:ITK65401 JDE65401:JDG65401 JNA65401:JNC65401 JWW65401:JWY65401 KGS65401:KGU65401 KQO65401:KQQ65401 LAK65401:LAM65401 LKG65401:LKI65401 LUC65401:LUE65401 MDY65401:MEA65401 MNU65401:MNW65401 MXQ65401:MXS65401 NHM65401:NHO65401 NRI65401:NRK65401 OBE65401:OBG65401 OLA65401:OLC65401 OUW65401:OUY65401 PES65401:PEU65401 POO65401:POQ65401 PYK65401:PYM65401 QIG65401:QII65401 QSC65401:QSE65401 RBY65401:RCA65401 RLU65401:RLW65401 RVQ65401:RVS65401 SFM65401:SFO65401 SPI65401:SPK65401 SZE65401:SZG65401 TJA65401:TJC65401 TSW65401:TSY65401 UCS65401:UCU65401 UMO65401:UMQ65401 UWK65401:UWM65401 VGG65401:VGI65401 VQC65401:VQE65401 VZY65401:WAA65401 WJU65401:WJW65401 WTQ65401:WTS65401 HE130937:HG130937 RA130937:RC130937 AAW130937:AAY130937 AKS130937:AKU130937 AUO130937:AUQ130937 BEK130937:BEM130937 BOG130937:BOI130937 BYC130937:BYE130937 CHY130937:CIA130937 CRU130937:CRW130937 DBQ130937:DBS130937 DLM130937:DLO130937 DVI130937:DVK130937 EFE130937:EFG130937 EPA130937:EPC130937 EYW130937:EYY130937 FIS130937:FIU130937 FSO130937:FSQ130937 GCK130937:GCM130937 GMG130937:GMI130937 GWC130937:GWE130937 HFY130937:HGA130937 HPU130937:HPW130937 HZQ130937:HZS130937 IJM130937:IJO130937 ITI130937:ITK130937 JDE130937:JDG130937 JNA130937:JNC130937 JWW130937:JWY130937 KGS130937:KGU130937 KQO130937:KQQ130937 LAK130937:LAM130937 LKG130937:LKI130937 LUC130937:LUE130937 MDY130937:MEA130937 MNU130937:MNW130937 MXQ130937:MXS130937 NHM130937:NHO130937 NRI130937:NRK130937 OBE130937:OBG130937 OLA130937:OLC130937 OUW130937:OUY130937 PES130937:PEU130937 POO130937:POQ130937 PYK130937:PYM130937 QIG130937:QII130937 QSC130937:QSE130937 RBY130937:RCA130937 RLU130937:RLW130937 RVQ130937:RVS130937 SFM130937:SFO130937 SPI130937:SPK130937 SZE130937:SZG130937 TJA130937:TJC130937 TSW130937:TSY130937 UCS130937:UCU130937 UMO130937:UMQ130937 UWK130937:UWM130937 VGG130937:VGI130937 VQC130937:VQE130937 VZY130937:WAA130937 WJU130937:WJW130937 WTQ130937:WTS130937 HE196473:HG196473 RA196473:RC196473 AAW196473:AAY196473 AKS196473:AKU196473 AUO196473:AUQ196473 BEK196473:BEM196473 BOG196473:BOI196473 BYC196473:BYE196473 CHY196473:CIA196473 CRU196473:CRW196473 DBQ196473:DBS196473 DLM196473:DLO196473 DVI196473:DVK196473 EFE196473:EFG196473 EPA196473:EPC196473 EYW196473:EYY196473 FIS196473:FIU196473 FSO196473:FSQ196473 GCK196473:GCM196473 GMG196473:GMI196473 GWC196473:GWE196473 HFY196473:HGA196473 HPU196473:HPW196473 HZQ196473:HZS196473 IJM196473:IJO196473 ITI196473:ITK196473 JDE196473:JDG196473 JNA196473:JNC196473 JWW196473:JWY196473 KGS196473:KGU196473 KQO196473:KQQ196473 LAK196473:LAM196473 LKG196473:LKI196473 LUC196473:LUE196473 MDY196473:MEA196473 MNU196473:MNW196473 MXQ196473:MXS196473 NHM196473:NHO196473 NRI196473:NRK196473 OBE196473:OBG196473 OLA196473:OLC196473 OUW196473:OUY196473 PES196473:PEU196473 POO196473:POQ196473 PYK196473:PYM196473 QIG196473:QII196473 QSC196473:QSE196473 RBY196473:RCA196473 RLU196473:RLW196473 RVQ196473:RVS196473 SFM196473:SFO196473 SPI196473:SPK196473 SZE196473:SZG196473 TJA196473:TJC196473 TSW196473:TSY196473 UCS196473:UCU196473 UMO196473:UMQ196473 UWK196473:UWM196473 VGG196473:VGI196473 VQC196473:VQE196473 VZY196473:WAA196473 WJU196473:WJW196473 WTQ196473:WTS196473 HE262009:HG262009 RA262009:RC262009 AAW262009:AAY262009 AKS262009:AKU262009 AUO262009:AUQ262009 BEK262009:BEM262009 BOG262009:BOI262009 BYC262009:BYE262009 CHY262009:CIA262009 CRU262009:CRW262009 DBQ262009:DBS262009 DLM262009:DLO262009 DVI262009:DVK262009 EFE262009:EFG262009 EPA262009:EPC262009 EYW262009:EYY262009 FIS262009:FIU262009 FSO262009:FSQ262009 GCK262009:GCM262009 GMG262009:GMI262009 GWC262009:GWE262009 HFY262009:HGA262009 HPU262009:HPW262009 HZQ262009:HZS262009 IJM262009:IJO262009 ITI262009:ITK262009 JDE262009:JDG262009 JNA262009:JNC262009 JWW262009:JWY262009 KGS262009:KGU262009 KQO262009:KQQ262009 LAK262009:LAM262009 LKG262009:LKI262009 LUC262009:LUE262009 MDY262009:MEA262009 MNU262009:MNW262009 MXQ262009:MXS262009 NHM262009:NHO262009 NRI262009:NRK262009 OBE262009:OBG262009 OLA262009:OLC262009 OUW262009:OUY262009 PES262009:PEU262009 POO262009:POQ262009 PYK262009:PYM262009 QIG262009:QII262009 QSC262009:QSE262009 RBY262009:RCA262009 RLU262009:RLW262009 RVQ262009:RVS262009 SFM262009:SFO262009 SPI262009:SPK262009 SZE262009:SZG262009 TJA262009:TJC262009 TSW262009:TSY262009 UCS262009:UCU262009 UMO262009:UMQ262009 UWK262009:UWM262009 VGG262009:VGI262009 VQC262009:VQE262009 VZY262009:WAA262009 WJU262009:WJW262009 WTQ262009:WTS262009 HE327545:HG327545 RA327545:RC327545 AAW327545:AAY327545 AKS327545:AKU327545 AUO327545:AUQ327545 BEK327545:BEM327545 BOG327545:BOI327545 BYC327545:BYE327545 CHY327545:CIA327545 CRU327545:CRW327545 DBQ327545:DBS327545 DLM327545:DLO327545 DVI327545:DVK327545 EFE327545:EFG327545 EPA327545:EPC327545 EYW327545:EYY327545 FIS327545:FIU327545 FSO327545:FSQ327545 GCK327545:GCM327545 GMG327545:GMI327545 GWC327545:GWE327545 HFY327545:HGA327545 HPU327545:HPW327545 HZQ327545:HZS327545 IJM327545:IJO327545 ITI327545:ITK327545 JDE327545:JDG327545 JNA327545:JNC327545 JWW327545:JWY327545 KGS327545:KGU327545 KQO327545:KQQ327545 LAK327545:LAM327545 LKG327545:LKI327545 LUC327545:LUE327545 MDY327545:MEA327545 MNU327545:MNW327545 MXQ327545:MXS327545 NHM327545:NHO327545 NRI327545:NRK327545 OBE327545:OBG327545 OLA327545:OLC327545 OUW327545:OUY327545 PES327545:PEU327545 POO327545:POQ327545 PYK327545:PYM327545 QIG327545:QII327545 QSC327545:QSE327545 RBY327545:RCA327545 RLU327545:RLW327545 RVQ327545:RVS327545 SFM327545:SFO327545 SPI327545:SPK327545 SZE327545:SZG327545 TJA327545:TJC327545 TSW327545:TSY327545 UCS327545:UCU327545 UMO327545:UMQ327545 UWK327545:UWM327545 VGG327545:VGI327545 VQC327545:VQE327545 VZY327545:WAA327545 WJU327545:WJW327545 WTQ327545:WTS327545 HE393081:HG393081 RA393081:RC393081 AAW393081:AAY393081 AKS393081:AKU393081 AUO393081:AUQ393081 BEK393081:BEM393081 BOG393081:BOI393081 BYC393081:BYE393081 CHY393081:CIA393081 CRU393081:CRW393081 DBQ393081:DBS393081 DLM393081:DLO393081 DVI393081:DVK393081 EFE393081:EFG393081 EPA393081:EPC393081 EYW393081:EYY393081 FIS393081:FIU393081 FSO393081:FSQ393081 GCK393081:GCM393081 GMG393081:GMI393081 GWC393081:GWE393081 HFY393081:HGA393081 HPU393081:HPW393081 HZQ393081:HZS393081 IJM393081:IJO393081 ITI393081:ITK393081 JDE393081:JDG393081 JNA393081:JNC393081 JWW393081:JWY393081 KGS393081:KGU393081 KQO393081:KQQ393081 LAK393081:LAM393081 LKG393081:LKI393081 LUC393081:LUE393081 MDY393081:MEA393081 MNU393081:MNW393081 MXQ393081:MXS393081 NHM393081:NHO393081 NRI393081:NRK393081 OBE393081:OBG393081 OLA393081:OLC393081 OUW393081:OUY393081 PES393081:PEU393081 POO393081:POQ393081 PYK393081:PYM393081 QIG393081:QII393081 QSC393081:QSE393081 RBY393081:RCA393081 RLU393081:RLW393081 RVQ393081:RVS393081 SFM393081:SFO393081 SPI393081:SPK393081 SZE393081:SZG393081 TJA393081:TJC393081 TSW393081:TSY393081 UCS393081:UCU393081 UMO393081:UMQ393081 UWK393081:UWM393081 VGG393081:VGI393081 VQC393081:VQE393081 VZY393081:WAA393081 WJU393081:WJW393081 WTQ393081:WTS393081 HE458617:HG458617 RA458617:RC458617 AAW458617:AAY458617 AKS458617:AKU458617 AUO458617:AUQ458617 BEK458617:BEM458617 BOG458617:BOI458617 BYC458617:BYE458617 CHY458617:CIA458617 CRU458617:CRW458617 DBQ458617:DBS458617 DLM458617:DLO458617 DVI458617:DVK458617 EFE458617:EFG458617 EPA458617:EPC458617 EYW458617:EYY458617 FIS458617:FIU458617 FSO458617:FSQ458617 GCK458617:GCM458617 GMG458617:GMI458617 GWC458617:GWE458617 HFY458617:HGA458617 HPU458617:HPW458617 HZQ458617:HZS458617 IJM458617:IJO458617 ITI458617:ITK458617 JDE458617:JDG458617 JNA458617:JNC458617 JWW458617:JWY458617 KGS458617:KGU458617 KQO458617:KQQ458617 LAK458617:LAM458617 LKG458617:LKI458617 LUC458617:LUE458617 MDY458617:MEA458617 MNU458617:MNW458617 MXQ458617:MXS458617 NHM458617:NHO458617 NRI458617:NRK458617 OBE458617:OBG458617 OLA458617:OLC458617 OUW458617:OUY458617 PES458617:PEU458617 POO458617:POQ458617 PYK458617:PYM458617 QIG458617:QII458617 QSC458617:QSE458617 RBY458617:RCA458617 RLU458617:RLW458617 RVQ458617:RVS458617 SFM458617:SFO458617 SPI458617:SPK458617 SZE458617:SZG458617 TJA458617:TJC458617 TSW458617:TSY458617 UCS458617:UCU458617 UMO458617:UMQ458617 UWK458617:UWM458617 VGG458617:VGI458617 VQC458617:VQE458617 VZY458617:WAA458617 WJU458617:WJW458617 WTQ458617:WTS458617 HE524153:HG524153 RA524153:RC524153 AAW524153:AAY524153 AKS524153:AKU524153 AUO524153:AUQ524153 BEK524153:BEM524153 BOG524153:BOI524153 BYC524153:BYE524153 CHY524153:CIA524153 CRU524153:CRW524153 DBQ524153:DBS524153 DLM524153:DLO524153 DVI524153:DVK524153 EFE524153:EFG524153 EPA524153:EPC524153 EYW524153:EYY524153 FIS524153:FIU524153 FSO524153:FSQ524153 GCK524153:GCM524153 GMG524153:GMI524153 GWC524153:GWE524153 HFY524153:HGA524153 HPU524153:HPW524153 HZQ524153:HZS524153 IJM524153:IJO524153 ITI524153:ITK524153 JDE524153:JDG524153 JNA524153:JNC524153 JWW524153:JWY524153 KGS524153:KGU524153 KQO524153:KQQ524153 LAK524153:LAM524153 LKG524153:LKI524153 LUC524153:LUE524153 MDY524153:MEA524153 MNU524153:MNW524153 MXQ524153:MXS524153 NHM524153:NHO524153 NRI524153:NRK524153 OBE524153:OBG524153 OLA524153:OLC524153 OUW524153:OUY524153 PES524153:PEU524153 POO524153:POQ524153 PYK524153:PYM524153 QIG524153:QII524153 QSC524153:QSE524153 RBY524153:RCA524153 RLU524153:RLW524153 RVQ524153:RVS524153 SFM524153:SFO524153 SPI524153:SPK524153 SZE524153:SZG524153 TJA524153:TJC524153 TSW524153:TSY524153 UCS524153:UCU524153 UMO524153:UMQ524153 UWK524153:UWM524153 VGG524153:VGI524153 VQC524153:VQE524153 VZY524153:WAA524153 WJU524153:WJW524153 WTQ524153:WTS524153 HE589689:HG589689 RA589689:RC589689 AAW589689:AAY589689 AKS589689:AKU589689 AUO589689:AUQ589689 BEK589689:BEM589689 BOG589689:BOI589689 BYC589689:BYE589689 CHY589689:CIA589689 CRU589689:CRW589689 DBQ589689:DBS589689 DLM589689:DLO589689 DVI589689:DVK589689 EFE589689:EFG589689 EPA589689:EPC589689 EYW589689:EYY589689 FIS589689:FIU589689 FSO589689:FSQ589689 GCK589689:GCM589689 GMG589689:GMI589689 GWC589689:GWE589689 HFY589689:HGA589689 HPU589689:HPW589689 HZQ589689:HZS589689 IJM589689:IJO589689 ITI589689:ITK589689 JDE589689:JDG589689 JNA589689:JNC589689 JWW589689:JWY589689 KGS589689:KGU589689 KQO589689:KQQ589689 LAK589689:LAM589689 LKG589689:LKI589689 LUC589689:LUE589689 MDY589689:MEA589689 MNU589689:MNW589689 MXQ589689:MXS589689 NHM589689:NHO589689 NRI589689:NRK589689 OBE589689:OBG589689 OLA589689:OLC589689 OUW589689:OUY589689 PES589689:PEU589689 POO589689:POQ589689 PYK589689:PYM589689 QIG589689:QII589689 QSC589689:QSE589689 RBY589689:RCA589689 RLU589689:RLW589689 RVQ589689:RVS589689 SFM589689:SFO589689 SPI589689:SPK589689 SZE589689:SZG589689 TJA589689:TJC589689 TSW589689:TSY589689 UCS589689:UCU589689 UMO589689:UMQ589689 UWK589689:UWM589689 VGG589689:VGI589689 VQC589689:VQE589689 VZY589689:WAA589689 WJU589689:WJW589689 WTQ589689:WTS589689 HE655225:HG655225 RA655225:RC655225 AAW655225:AAY655225 AKS655225:AKU655225 AUO655225:AUQ655225 BEK655225:BEM655225 BOG655225:BOI655225 BYC655225:BYE655225 CHY655225:CIA655225 CRU655225:CRW655225 DBQ655225:DBS655225 DLM655225:DLO655225 DVI655225:DVK655225 EFE655225:EFG655225 EPA655225:EPC655225 EYW655225:EYY655225 FIS655225:FIU655225 FSO655225:FSQ655225 GCK655225:GCM655225 GMG655225:GMI655225 GWC655225:GWE655225 HFY655225:HGA655225 HPU655225:HPW655225 HZQ655225:HZS655225 IJM655225:IJO655225 ITI655225:ITK655225 JDE655225:JDG655225 JNA655225:JNC655225 JWW655225:JWY655225 KGS655225:KGU655225 KQO655225:KQQ655225 LAK655225:LAM655225 LKG655225:LKI655225 LUC655225:LUE655225 MDY655225:MEA655225 MNU655225:MNW655225 MXQ655225:MXS655225 NHM655225:NHO655225 NRI655225:NRK655225 OBE655225:OBG655225 OLA655225:OLC655225 OUW655225:OUY655225 PES655225:PEU655225 POO655225:POQ655225 PYK655225:PYM655225 QIG655225:QII655225 QSC655225:QSE655225 RBY655225:RCA655225 RLU655225:RLW655225 RVQ655225:RVS655225 SFM655225:SFO655225 SPI655225:SPK655225 SZE655225:SZG655225 TJA655225:TJC655225 TSW655225:TSY655225 UCS655225:UCU655225 UMO655225:UMQ655225 UWK655225:UWM655225 VGG655225:VGI655225 VQC655225:VQE655225 VZY655225:WAA655225 WJU655225:WJW655225 WTQ655225:WTS655225 HE720761:HG720761 RA720761:RC720761 AAW720761:AAY720761 AKS720761:AKU720761 AUO720761:AUQ720761 BEK720761:BEM720761 BOG720761:BOI720761 BYC720761:BYE720761 CHY720761:CIA720761 CRU720761:CRW720761 DBQ720761:DBS720761 DLM720761:DLO720761 DVI720761:DVK720761 EFE720761:EFG720761 EPA720761:EPC720761 EYW720761:EYY720761 FIS720761:FIU720761 FSO720761:FSQ720761 GCK720761:GCM720761 GMG720761:GMI720761 GWC720761:GWE720761 HFY720761:HGA720761 HPU720761:HPW720761 HZQ720761:HZS720761 IJM720761:IJO720761 ITI720761:ITK720761 JDE720761:JDG720761 JNA720761:JNC720761 JWW720761:JWY720761 KGS720761:KGU720761 KQO720761:KQQ720761 LAK720761:LAM720761 LKG720761:LKI720761 LUC720761:LUE720761 MDY720761:MEA720761 MNU720761:MNW720761 MXQ720761:MXS720761 NHM720761:NHO720761 NRI720761:NRK720761 OBE720761:OBG720761 OLA720761:OLC720761 OUW720761:OUY720761 PES720761:PEU720761 POO720761:POQ720761 PYK720761:PYM720761 QIG720761:QII720761 QSC720761:QSE720761 RBY720761:RCA720761 RLU720761:RLW720761 RVQ720761:RVS720761 SFM720761:SFO720761 SPI720761:SPK720761 SZE720761:SZG720761 TJA720761:TJC720761 TSW720761:TSY720761 UCS720761:UCU720761 UMO720761:UMQ720761 UWK720761:UWM720761 VGG720761:VGI720761 VQC720761:VQE720761 VZY720761:WAA720761 WJU720761:WJW720761 WTQ720761:WTS720761 HE786297:HG786297 RA786297:RC786297 AAW786297:AAY786297 AKS786297:AKU786297 AUO786297:AUQ786297 BEK786297:BEM786297 BOG786297:BOI786297 BYC786297:BYE786297 CHY786297:CIA786297 CRU786297:CRW786297 DBQ786297:DBS786297 DLM786297:DLO786297 DVI786297:DVK786297 EFE786297:EFG786297 EPA786297:EPC786297 EYW786297:EYY786297 FIS786297:FIU786297 FSO786297:FSQ786297 GCK786297:GCM786297 GMG786297:GMI786297 GWC786297:GWE786297 HFY786297:HGA786297 HPU786297:HPW786297 HZQ786297:HZS786297 IJM786297:IJO786297 ITI786297:ITK786297 JDE786297:JDG786297 JNA786297:JNC786297 JWW786297:JWY786297 KGS786297:KGU786297 KQO786297:KQQ786297 LAK786297:LAM786297 LKG786297:LKI786297 LUC786297:LUE786297 MDY786297:MEA786297 MNU786297:MNW786297 MXQ786297:MXS786297 NHM786297:NHO786297 NRI786297:NRK786297 OBE786297:OBG786297 OLA786297:OLC786297 OUW786297:OUY786297 PES786297:PEU786297 POO786297:POQ786297 PYK786297:PYM786297 QIG786297:QII786297 QSC786297:QSE786297 RBY786297:RCA786297 RLU786297:RLW786297 RVQ786297:RVS786297 SFM786297:SFO786297 SPI786297:SPK786297 SZE786297:SZG786297 TJA786297:TJC786297 TSW786297:TSY786297 UCS786297:UCU786297 UMO786297:UMQ786297 UWK786297:UWM786297 VGG786297:VGI786297 VQC786297:VQE786297 VZY786297:WAA786297 WJU786297:WJW786297 WTQ786297:WTS786297 HE851833:HG851833 RA851833:RC851833 AAW851833:AAY851833 AKS851833:AKU851833 AUO851833:AUQ851833 BEK851833:BEM851833 BOG851833:BOI851833 BYC851833:BYE851833 CHY851833:CIA851833 CRU851833:CRW851833 DBQ851833:DBS851833 DLM851833:DLO851833 DVI851833:DVK851833 EFE851833:EFG851833 EPA851833:EPC851833 EYW851833:EYY851833 FIS851833:FIU851833 FSO851833:FSQ851833 GCK851833:GCM851833 GMG851833:GMI851833 GWC851833:GWE851833 HFY851833:HGA851833 HPU851833:HPW851833 HZQ851833:HZS851833 IJM851833:IJO851833 ITI851833:ITK851833 JDE851833:JDG851833 JNA851833:JNC851833 JWW851833:JWY851833 KGS851833:KGU851833 KQO851833:KQQ851833 LAK851833:LAM851833 LKG851833:LKI851833 LUC851833:LUE851833 MDY851833:MEA851833 MNU851833:MNW851833 MXQ851833:MXS851833 NHM851833:NHO851833 NRI851833:NRK851833 OBE851833:OBG851833 OLA851833:OLC851833 OUW851833:OUY851833 PES851833:PEU851833 POO851833:POQ851833 PYK851833:PYM851833 QIG851833:QII851833 QSC851833:QSE851833 RBY851833:RCA851833 RLU851833:RLW851833 RVQ851833:RVS851833 SFM851833:SFO851833 SPI851833:SPK851833 SZE851833:SZG851833 TJA851833:TJC851833 TSW851833:TSY851833 UCS851833:UCU851833 UMO851833:UMQ851833 UWK851833:UWM851833 VGG851833:VGI851833 VQC851833:VQE851833 VZY851833:WAA851833 WJU851833:WJW851833 WTQ851833:WTS851833 HE917369:HG917369 RA917369:RC917369 AAW917369:AAY917369 AKS917369:AKU917369 AUO917369:AUQ917369 BEK917369:BEM917369 BOG917369:BOI917369 BYC917369:BYE917369 CHY917369:CIA917369 CRU917369:CRW917369 DBQ917369:DBS917369 DLM917369:DLO917369 DVI917369:DVK917369 EFE917369:EFG917369 EPA917369:EPC917369 EYW917369:EYY917369 FIS917369:FIU917369 FSO917369:FSQ917369 GCK917369:GCM917369 GMG917369:GMI917369 GWC917369:GWE917369 HFY917369:HGA917369 HPU917369:HPW917369 HZQ917369:HZS917369 IJM917369:IJO917369 ITI917369:ITK917369 JDE917369:JDG917369 JNA917369:JNC917369 JWW917369:JWY917369 KGS917369:KGU917369 KQO917369:KQQ917369 LAK917369:LAM917369 LKG917369:LKI917369 LUC917369:LUE917369 MDY917369:MEA917369 MNU917369:MNW917369 MXQ917369:MXS917369 NHM917369:NHO917369 NRI917369:NRK917369 OBE917369:OBG917369 OLA917369:OLC917369 OUW917369:OUY917369 PES917369:PEU917369 POO917369:POQ917369 PYK917369:PYM917369 QIG917369:QII917369 QSC917369:QSE917369 RBY917369:RCA917369 RLU917369:RLW917369 RVQ917369:RVS917369 SFM917369:SFO917369 SPI917369:SPK917369 SZE917369:SZG917369 TJA917369:TJC917369 TSW917369:TSY917369 UCS917369:UCU917369 UMO917369:UMQ917369 UWK917369:UWM917369 VGG917369:VGI917369 VQC917369:VQE917369 VZY917369:WAA917369 WJU917369:WJW917369 WTQ917369:WTS917369 HE982905:HG982905 RA982905:RC982905 AAW982905:AAY982905 AKS982905:AKU982905 AUO982905:AUQ982905 BEK982905:BEM982905 BOG982905:BOI982905 BYC982905:BYE982905 CHY982905:CIA982905 CRU982905:CRW982905 DBQ982905:DBS982905 DLM982905:DLO982905 DVI982905:DVK982905 EFE982905:EFG982905 EPA982905:EPC982905 EYW982905:EYY982905 FIS982905:FIU982905 FSO982905:FSQ982905 GCK982905:GCM982905 GMG982905:GMI982905 GWC982905:GWE982905 HFY982905:HGA982905 HPU982905:HPW982905 HZQ982905:HZS982905 IJM982905:IJO982905 ITI982905:ITK982905 JDE982905:JDG982905 JNA982905:JNC982905 JWW982905:JWY982905 KGS982905:KGU982905 KQO982905:KQQ982905 LAK982905:LAM982905 LKG982905:LKI982905 LUC982905:LUE982905 MDY982905:MEA982905 MNU982905:MNW982905 MXQ982905:MXS982905 NHM982905:NHO982905 NRI982905:NRK982905 OBE982905:OBG982905 OLA982905:OLC982905 OUW982905:OUY982905 PES982905:PEU982905 POO982905:POQ982905 PYK982905:PYM982905 QIG982905:QII982905 QSC982905:QSE982905 RBY982905:RCA982905 RLU982905:RLW982905 RVQ982905:RVS982905 SFM982905:SFO982905 SPI982905:SPK982905 SZE982905:SZG982905 TJA982905:TJC982905 TSW982905:TSY982905 UCS982905:UCU982905 UMO982905:UMQ982905 UWK982905:UWM982905 VGG982905:VGI982905 VQC982905:VQE982905 VZY982905:WAA982905 WJU982905:WJW982905 WTQ982905:WTS982905 HE65392:HG65392 RA65392:RC65392 AAW65392:AAY65392 AKS65392:AKU65392 AUO65392:AUQ65392 BEK65392:BEM65392 BOG65392:BOI65392 BYC65392:BYE65392 CHY65392:CIA65392 CRU65392:CRW65392 DBQ65392:DBS65392 DLM65392:DLO65392 DVI65392:DVK65392 EFE65392:EFG65392 EPA65392:EPC65392 EYW65392:EYY65392 FIS65392:FIU65392 FSO65392:FSQ65392 GCK65392:GCM65392 GMG65392:GMI65392 GWC65392:GWE65392 HFY65392:HGA65392 HPU65392:HPW65392 HZQ65392:HZS65392 IJM65392:IJO65392 ITI65392:ITK65392 JDE65392:JDG65392 JNA65392:JNC65392 JWW65392:JWY65392 KGS65392:KGU65392 KQO65392:KQQ65392 LAK65392:LAM65392 LKG65392:LKI65392 LUC65392:LUE65392 MDY65392:MEA65392 MNU65392:MNW65392 MXQ65392:MXS65392 NHM65392:NHO65392 NRI65392:NRK65392 OBE65392:OBG65392 OLA65392:OLC65392 OUW65392:OUY65392 PES65392:PEU65392 POO65392:POQ65392 PYK65392:PYM65392 QIG65392:QII65392 QSC65392:QSE65392 RBY65392:RCA65392 RLU65392:RLW65392 RVQ65392:RVS65392 SFM65392:SFO65392 SPI65392:SPK65392 SZE65392:SZG65392 TJA65392:TJC65392 TSW65392:TSY65392 UCS65392:UCU65392 UMO65392:UMQ65392 UWK65392:UWM65392 VGG65392:VGI65392 VQC65392:VQE65392 VZY65392:WAA65392 WJU65392:WJW65392 WTQ65392:WTS65392 HE130928:HG130928 RA130928:RC130928 AAW130928:AAY130928 AKS130928:AKU130928 AUO130928:AUQ130928 BEK130928:BEM130928 BOG130928:BOI130928 BYC130928:BYE130928 CHY130928:CIA130928 CRU130928:CRW130928 DBQ130928:DBS130928 DLM130928:DLO130928 DVI130928:DVK130928 EFE130928:EFG130928 EPA130928:EPC130928 EYW130928:EYY130928 FIS130928:FIU130928 FSO130928:FSQ130928 GCK130928:GCM130928 GMG130928:GMI130928 GWC130928:GWE130928 HFY130928:HGA130928 HPU130928:HPW130928 HZQ130928:HZS130928 IJM130928:IJO130928 ITI130928:ITK130928 JDE130928:JDG130928 JNA130928:JNC130928 JWW130928:JWY130928 KGS130928:KGU130928 KQO130928:KQQ130928 LAK130928:LAM130928 LKG130928:LKI130928 LUC130928:LUE130928 MDY130928:MEA130928 MNU130928:MNW130928 MXQ130928:MXS130928 NHM130928:NHO130928 NRI130928:NRK130928 OBE130928:OBG130928 OLA130928:OLC130928 OUW130928:OUY130928 PES130928:PEU130928 POO130928:POQ130928 PYK130928:PYM130928 QIG130928:QII130928 QSC130928:QSE130928 RBY130928:RCA130928 RLU130928:RLW130928 RVQ130928:RVS130928 SFM130928:SFO130928 SPI130928:SPK130928 SZE130928:SZG130928 TJA130928:TJC130928 TSW130928:TSY130928 UCS130928:UCU130928 UMO130928:UMQ130928 UWK130928:UWM130928 VGG130928:VGI130928 VQC130928:VQE130928 VZY130928:WAA130928 WJU130928:WJW130928 WTQ130928:WTS130928 HE196464:HG196464 RA196464:RC196464 AAW196464:AAY196464 AKS196464:AKU196464 AUO196464:AUQ196464 BEK196464:BEM196464 BOG196464:BOI196464 BYC196464:BYE196464 CHY196464:CIA196464 CRU196464:CRW196464 DBQ196464:DBS196464 DLM196464:DLO196464 DVI196464:DVK196464 EFE196464:EFG196464 EPA196464:EPC196464 EYW196464:EYY196464 FIS196464:FIU196464 FSO196464:FSQ196464 GCK196464:GCM196464 GMG196464:GMI196464 GWC196464:GWE196464 HFY196464:HGA196464 HPU196464:HPW196464 HZQ196464:HZS196464 IJM196464:IJO196464 ITI196464:ITK196464 JDE196464:JDG196464 JNA196464:JNC196464 JWW196464:JWY196464 KGS196464:KGU196464 KQO196464:KQQ196464 LAK196464:LAM196464 LKG196464:LKI196464 LUC196464:LUE196464 MDY196464:MEA196464 MNU196464:MNW196464 MXQ196464:MXS196464 NHM196464:NHO196464 NRI196464:NRK196464 OBE196464:OBG196464 OLA196464:OLC196464 OUW196464:OUY196464 PES196464:PEU196464 POO196464:POQ196464 PYK196464:PYM196464 QIG196464:QII196464 QSC196464:QSE196464 RBY196464:RCA196464 RLU196464:RLW196464 RVQ196464:RVS196464 SFM196464:SFO196464 SPI196464:SPK196464 SZE196464:SZG196464 TJA196464:TJC196464 TSW196464:TSY196464 UCS196464:UCU196464 UMO196464:UMQ196464 UWK196464:UWM196464 VGG196464:VGI196464 VQC196464:VQE196464 VZY196464:WAA196464 WJU196464:WJW196464 WTQ196464:WTS196464 HE262000:HG262000 RA262000:RC262000 AAW262000:AAY262000 AKS262000:AKU262000 AUO262000:AUQ262000 BEK262000:BEM262000 BOG262000:BOI262000 BYC262000:BYE262000 CHY262000:CIA262000 CRU262000:CRW262000 DBQ262000:DBS262000 DLM262000:DLO262000 DVI262000:DVK262000 EFE262000:EFG262000 EPA262000:EPC262000 EYW262000:EYY262000 FIS262000:FIU262000 FSO262000:FSQ262000 GCK262000:GCM262000 GMG262000:GMI262000 GWC262000:GWE262000 HFY262000:HGA262000 HPU262000:HPW262000 HZQ262000:HZS262000 IJM262000:IJO262000 ITI262000:ITK262000 JDE262000:JDG262000 JNA262000:JNC262000 JWW262000:JWY262000 KGS262000:KGU262000 KQO262000:KQQ262000 LAK262000:LAM262000 LKG262000:LKI262000 LUC262000:LUE262000 MDY262000:MEA262000 MNU262000:MNW262000 MXQ262000:MXS262000 NHM262000:NHO262000 NRI262000:NRK262000 OBE262000:OBG262000 OLA262000:OLC262000 OUW262000:OUY262000 PES262000:PEU262000 POO262000:POQ262000 PYK262000:PYM262000 QIG262000:QII262000 QSC262000:QSE262000 RBY262000:RCA262000 RLU262000:RLW262000 RVQ262000:RVS262000 SFM262000:SFO262000 SPI262000:SPK262000 SZE262000:SZG262000 TJA262000:TJC262000 TSW262000:TSY262000 UCS262000:UCU262000 UMO262000:UMQ262000 UWK262000:UWM262000 VGG262000:VGI262000 VQC262000:VQE262000 VZY262000:WAA262000 WJU262000:WJW262000 WTQ262000:WTS262000 HE327536:HG327536 RA327536:RC327536 AAW327536:AAY327536 AKS327536:AKU327536 AUO327536:AUQ327536 BEK327536:BEM327536 BOG327536:BOI327536 BYC327536:BYE327536 CHY327536:CIA327536 CRU327536:CRW327536 DBQ327536:DBS327536 DLM327536:DLO327536 DVI327536:DVK327536 EFE327536:EFG327536 EPA327536:EPC327536 EYW327536:EYY327536 FIS327536:FIU327536 FSO327536:FSQ327536 GCK327536:GCM327536 GMG327536:GMI327536 GWC327536:GWE327536 HFY327536:HGA327536 HPU327536:HPW327536 HZQ327536:HZS327536 IJM327536:IJO327536 ITI327536:ITK327536 JDE327536:JDG327536 JNA327536:JNC327536 JWW327536:JWY327536 KGS327536:KGU327536 KQO327536:KQQ327536 LAK327536:LAM327536 LKG327536:LKI327536 LUC327536:LUE327536 MDY327536:MEA327536 MNU327536:MNW327536 MXQ327536:MXS327536 NHM327536:NHO327536 NRI327536:NRK327536 OBE327536:OBG327536 OLA327536:OLC327536 OUW327536:OUY327536 PES327536:PEU327536 POO327536:POQ327536 PYK327536:PYM327536 QIG327536:QII327536 QSC327536:QSE327536 RBY327536:RCA327536 RLU327536:RLW327536 RVQ327536:RVS327536 SFM327536:SFO327536 SPI327536:SPK327536 SZE327536:SZG327536 TJA327536:TJC327536 TSW327536:TSY327536 UCS327536:UCU327536 UMO327536:UMQ327536 UWK327536:UWM327536 VGG327536:VGI327536 VQC327536:VQE327536 VZY327536:WAA327536 WJU327536:WJW327536 WTQ327536:WTS327536 HE393072:HG393072 RA393072:RC393072 AAW393072:AAY393072 AKS393072:AKU393072 AUO393072:AUQ393072 BEK393072:BEM393072 BOG393072:BOI393072 BYC393072:BYE393072 CHY393072:CIA393072 CRU393072:CRW393072 DBQ393072:DBS393072 DLM393072:DLO393072 DVI393072:DVK393072 EFE393072:EFG393072 EPA393072:EPC393072 EYW393072:EYY393072 FIS393072:FIU393072 FSO393072:FSQ393072 GCK393072:GCM393072 GMG393072:GMI393072 GWC393072:GWE393072 HFY393072:HGA393072 HPU393072:HPW393072 HZQ393072:HZS393072 IJM393072:IJO393072 ITI393072:ITK393072 JDE393072:JDG393072 JNA393072:JNC393072 JWW393072:JWY393072 KGS393072:KGU393072 KQO393072:KQQ393072 LAK393072:LAM393072 LKG393072:LKI393072 LUC393072:LUE393072 MDY393072:MEA393072 MNU393072:MNW393072 MXQ393072:MXS393072 NHM393072:NHO393072 NRI393072:NRK393072 OBE393072:OBG393072 OLA393072:OLC393072 OUW393072:OUY393072 PES393072:PEU393072 POO393072:POQ393072 PYK393072:PYM393072 QIG393072:QII393072 QSC393072:QSE393072 RBY393072:RCA393072 RLU393072:RLW393072 RVQ393072:RVS393072 SFM393072:SFO393072 SPI393072:SPK393072 SZE393072:SZG393072 TJA393072:TJC393072 TSW393072:TSY393072 UCS393072:UCU393072 UMO393072:UMQ393072 UWK393072:UWM393072 VGG393072:VGI393072 VQC393072:VQE393072 VZY393072:WAA393072 WJU393072:WJW393072 WTQ393072:WTS393072 HE458608:HG458608 RA458608:RC458608 AAW458608:AAY458608 AKS458608:AKU458608 AUO458608:AUQ458608 BEK458608:BEM458608 BOG458608:BOI458608 BYC458608:BYE458608 CHY458608:CIA458608 CRU458608:CRW458608 DBQ458608:DBS458608 DLM458608:DLO458608 DVI458608:DVK458608 EFE458608:EFG458608 EPA458608:EPC458608 EYW458608:EYY458608 FIS458608:FIU458608 FSO458608:FSQ458608 GCK458608:GCM458608 GMG458608:GMI458608 GWC458608:GWE458608 HFY458608:HGA458608 HPU458608:HPW458608 HZQ458608:HZS458608 IJM458608:IJO458608 ITI458608:ITK458608 JDE458608:JDG458608 JNA458608:JNC458608 JWW458608:JWY458608 KGS458608:KGU458608 KQO458608:KQQ458608 LAK458608:LAM458608 LKG458608:LKI458608 LUC458608:LUE458608 MDY458608:MEA458608 MNU458608:MNW458608 MXQ458608:MXS458608 NHM458608:NHO458608 NRI458608:NRK458608 OBE458608:OBG458608 OLA458608:OLC458608 OUW458608:OUY458608 PES458608:PEU458608 POO458608:POQ458608 PYK458608:PYM458608 QIG458608:QII458608 QSC458608:QSE458608 RBY458608:RCA458608 RLU458608:RLW458608 RVQ458608:RVS458608 SFM458608:SFO458608 SPI458608:SPK458608 SZE458608:SZG458608 TJA458608:TJC458608 TSW458608:TSY458608 UCS458608:UCU458608 UMO458608:UMQ458608 UWK458608:UWM458608 VGG458608:VGI458608 VQC458608:VQE458608 VZY458608:WAA458608 WJU458608:WJW458608 WTQ458608:WTS458608 HE524144:HG524144 RA524144:RC524144 AAW524144:AAY524144 AKS524144:AKU524144 AUO524144:AUQ524144 BEK524144:BEM524144 BOG524144:BOI524144 BYC524144:BYE524144 CHY524144:CIA524144 CRU524144:CRW524144 DBQ524144:DBS524144 DLM524144:DLO524144 DVI524144:DVK524144 EFE524144:EFG524144 EPA524144:EPC524144 EYW524144:EYY524144 FIS524144:FIU524144 FSO524144:FSQ524144 GCK524144:GCM524144 GMG524144:GMI524144 GWC524144:GWE524144 HFY524144:HGA524144 HPU524144:HPW524144 HZQ524144:HZS524144 IJM524144:IJO524144 ITI524144:ITK524144 JDE524144:JDG524144 JNA524144:JNC524144 JWW524144:JWY524144 KGS524144:KGU524144 KQO524144:KQQ524144 LAK524144:LAM524144 LKG524144:LKI524144 LUC524144:LUE524144 MDY524144:MEA524144 MNU524144:MNW524144 MXQ524144:MXS524144 NHM524144:NHO524144 NRI524144:NRK524144 OBE524144:OBG524144 OLA524144:OLC524144 OUW524144:OUY524144 PES524144:PEU524144 POO524144:POQ524144 PYK524144:PYM524144 QIG524144:QII524144 QSC524144:QSE524144 RBY524144:RCA524144 RLU524144:RLW524144 RVQ524144:RVS524144 SFM524144:SFO524144 SPI524144:SPK524144 SZE524144:SZG524144 TJA524144:TJC524144 TSW524144:TSY524144 UCS524144:UCU524144 UMO524144:UMQ524144 UWK524144:UWM524144 VGG524144:VGI524144 VQC524144:VQE524144 VZY524144:WAA524144 WJU524144:WJW524144 WTQ524144:WTS524144 HE589680:HG589680 RA589680:RC589680 AAW589680:AAY589680 AKS589680:AKU589680 AUO589680:AUQ589680 BEK589680:BEM589680 BOG589680:BOI589680 BYC589680:BYE589680 CHY589680:CIA589680 CRU589680:CRW589680 DBQ589680:DBS589680 DLM589680:DLO589680 DVI589680:DVK589680 EFE589680:EFG589680 EPA589680:EPC589680 EYW589680:EYY589680 FIS589680:FIU589680 FSO589680:FSQ589680 GCK589680:GCM589680 GMG589680:GMI589680 GWC589680:GWE589680 HFY589680:HGA589680 HPU589680:HPW589680 HZQ589680:HZS589680 IJM589680:IJO589680 ITI589680:ITK589680 JDE589680:JDG589680 JNA589680:JNC589680 JWW589680:JWY589680 KGS589680:KGU589680 KQO589680:KQQ589680 LAK589680:LAM589680 LKG589680:LKI589680 LUC589680:LUE589680 MDY589680:MEA589680 MNU589680:MNW589680 MXQ589680:MXS589680 NHM589680:NHO589680 NRI589680:NRK589680 OBE589680:OBG589680 OLA589680:OLC589680 OUW589680:OUY589680 PES589680:PEU589680 POO589680:POQ589680 PYK589680:PYM589680 QIG589680:QII589680 QSC589680:QSE589680 RBY589680:RCA589680 RLU589680:RLW589680 RVQ589680:RVS589680 SFM589680:SFO589680 SPI589680:SPK589680 SZE589680:SZG589680 TJA589680:TJC589680 TSW589680:TSY589680 UCS589680:UCU589680 UMO589680:UMQ589680 UWK589680:UWM589680 VGG589680:VGI589680 VQC589680:VQE589680 VZY589680:WAA589680 WJU589680:WJW589680 WTQ589680:WTS589680 HE655216:HG655216 RA655216:RC655216 AAW655216:AAY655216 AKS655216:AKU655216 AUO655216:AUQ655216 BEK655216:BEM655216 BOG655216:BOI655216 BYC655216:BYE655216 CHY655216:CIA655216 CRU655216:CRW655216 DBQ655216:DBS655216 DLM655216:DLO655216 DVI655216:DVK655216 EFE655216:EFG655216 EPA655216:EPC655216 EYW655216:EYY655216 FIS655216:FIU655216 FSO655216:FSQ655216 GCK655216:GCM655216 GMG655216:GMI655216 GWC655216:GWE655216 HFY655216:HGA655216 HPU655216:HPW655216 HZQ655216:HZS655216 IJM655216:IJO655216 ITI655216:ITK655216 JDE655216:JDG655216 JNA655216:JNC655216 JWW655216:JWY655216 KGS655216:KGU655216 KQO655216:KQQ655216 LAK655216:LAM655216 LKG655216:LKI655216 LUC655216:LUE655216 MDY655216:MEA655216 MNU655216:MNW655216 MXQ655216:MXS655216 NHM655216:NHO655216 NRI655216:NRK655216 OBE655216:OBG655216 OLA655216:OLC655216 OUW655216:OUY655216 PES655216:PEU655216 POO655216:POQ655216 PYK655216:PYM655216 QIG655216:QII655216 QSC655216:QSE655216 RBY655216:RCA655216 RLU655216:RLW655216 RVQ655216:RVS655216 SFM655216:SFO655216 SPI655216:SPK655216 SZE655216:SZG655216 TJA655216:TJC655216 TSW655216:TSY655216 UCS655216:UCU655216 UMO655216:UMQ655216 UWK655216:UWM655216 VGG655216:VGI655216 VQC655216:VQE655216 VZY655216:WAA655216 WJU655216:WJW655216 WTQ655216:WTS655216 HE720752:HG720752 RA720752:RC720752 AAW720752:AAY720752 AKS720752:AKU720752 AUO720752:AUQ720752 BEK720752:BEM720752 BOG720752:BOI720752 BYC720752:BYE720752 CHY720752:CIA720752 CRU720752:CRW720752 DBQ720752:DBS720752 DLM720752:DLO720752 DVI720752:DVK720752 EFE720752:EFG720752 EPA720752:EPC720752 EYW720752:EYY720752 FIS720752:FIU720752 FSO720752:FSQ720752 GCK720752:GCM720752 GMG720752:GMI720752 GWC720752:GWE720752 HFY720752:HGA720752 HPU720752:HPW720752 HZQ720752:HZS720752 IJM720752:IJO720752 ITI720752:ITK720752 JDE720752:JDG720752 JNA720752:JNC720752 JWW720752:JWY720752 KGS720752:KGU720752 KQO720752:KQQ720752 LAK720752:LAM720752 LKG720752:LKI720752 LUC720752:LUE720752 MDY720752:MEA720752 MNU720752:MNW720752 MXQ720752:MXS720752 NHM720752:NHO720752 NRI720752:NRK720752 OBE720752:OBG720752 OLA720752:OLC720752 OUW720752:OUY720752 PES720752:PEU720752 POO720752:POQ720752 PYK720752:PYM720752 QIG720752:QII720752 QSC720752:QSE720752 RBY720752:RCA720752 RLU720752:RLW720752 RVQ720752:RVS720752 SFM720752:SFO720752 SPI720752:SPK720752 SZE720752:SZG720752 TJA720752:TJC720752 TSW720752:TSY720752 UCS720752:UCU720752 UMO720752:UMQ720752 UWK720752:UWM720752 VGG720752:VGI720752 VQC720752:VQE720752 VZY720752:WAA720752 WJU720752:WJW720752 WTQ720752:WTS720752 HE786288:HG786288 RA786288:RC786288 AAW786288:AAY786288 AKS786288:AKU786288 AUO786288:AUQ786288 BEK786288:BEM786288 BOG786288:BOI786288 BYC786288:BYE786288 CHY786288:CIA786288 CRU786288:CRW786288 DBQ786288:DBS786288 DLM786288:DLO786288 DVI786288:DVK786288 EFE786288:EFG786288 EPA786288:EPC786288 EYW786288:EYY786288 FIS786288:FIU786288 FSO786288:FSQ786288 GCK786288:GCM786288 GMG786288:GMI786288 GWC786288:GWE786288 HFY786288:HGA786288 HPU786288:HPW786288 HZQ786288:HZS786288 IJM786288:IJO786288 ITI786288:ITK786288 JDE786288:JDG786288 JNA786288:JNC786288 JWW786288:JWY786288 KGS786288:KGU786288 KQO786288:KQQ786288 LAK786288:LAM786288 LKG786288:LKI786288 LUC786288:LUE786288 MDY786288:MEA786288 MNU786288:MNW786288 MXQ786288:MXS786288 NHM786288:NHO786288 NRI786288:NRK786288 OBE786288:OBG786288 OLA786288:OLC786288 OUW786288:OUY786288 PES786288:PEU786288 POO786288:POQ786288 PYK786288:PYM786288 QIG786288:QII786288 QSC786288:QSE786288 RBY786288:RCA786288 RLU786288:RLW786288 RVQ786288:RVS786288 SFM786288:SFO786288 SPI786288:SPK786288 SZE786288:SZG786288 TJA786288:TJC786288 TSW786288:TSY786288 UCS786288:UCU786288 UMO786288:UMQ786288 UWK786288:UWM786288 VGG786288:VGI786288 VQC786288:VQE786288 VZY786288:WAA786288 WJU786288:WJW786288 WTQ786288:WTS786288 HE851824:HG851824 RA851824:RC851824 AAW851824:AAY851824 AKS851824:AKU851824 AUO851824:AUQ851824 BEK851824:BEM851824 BOG851824:BOI851824 BYC851824:BYE851824 CHY851824:CIA851824 CRU851824:CRW851824 DBQ851824:DBS851824 DLM851824:DLO851824 DVI851824:DVK851824 EFE851824:EFG851824 EPA851824:EPC851824 EYW851824:EYY851824 FIS851824:FIU851824 FSO851824:FSQ851824 GCK851824:GCM851824 GMG851824:GMI851824 GWC851824:GWE851824 HFY851824:HGA851824 HPU851824:HPW851824 HZQ851824:HZS851824 IJM851824:IJO851824 ITI851824:ITK851824 JDE851824:JDG851824 JNA851824:JNC851824 JWW851824:JWY851824 KGS851824:KGU851824 KQO851824:KQQ851824 LAK851824:LAM851824 LKG851824:LKI851824 LUC851824:LUE851824 MDY851824:MEA851824 MNU851824:MNW851824 MXQ851824:MXS851824 NHM851824:NHO851824 NRI851824:NRK851824 OBE851824:OBG851824 OLA851824:OLC851824 OUW851824:OUY851824 PES851824:PEU851824 POO851824:POQ851824 PYK851824:PYM851824 QIG851824:QII851824 QSC851824:QSE851824 RBY851824:RCA851824 RLU851824:RLW851824 RVQ851824:RVS851824 SFM851824:SFO851824 SPI851824:SPK851824 SZE851824:SZG851824 TJA851824:TJC851824 TSW851824:TSY851824 UCS851824:UCU851824 UMO851824:UMQ851824 UWK851824:UWM851824 VGG851824:VGI851824 VQC851824:VQE851824 VZY851824:WAA851824 WJU851824:WJW851824 WTQ851824:WTS851824 HE917360:HG917360 RA917360:RC917360 AAW917360:AAY917360 AKS917360:AKU917360 AUO917360:AUQ917360 BEK917360:BEM917360 BOG917360:BOI917360 BYC917360:BYE917360 CHY917360:CIA917360 CRU917360:CRW917360 DBQ917360:DBS917360 DLM917360:DLO917360 DVI917360:DVK917360 EFE917360:EFG917360 EPA917360:EPC917360 EYW917360:EYY917360 FIS917360:FIU917360 FSO917360:FSQ917360 GCK917360:GCM917360 GMG917360:GMI917360 GWC917360:GWE917360 HFY917360:HGA917360 HPU917360:HPW917360 HZQ917360:HZS917360 IJM917360:IJO917360 ITI917360:ITK917360 JDE917360:JDG917360 JNA917360:JNC917360 JWW917360:JWY917360 KGS917360:KGU917360 KQO917360:KQQ917360 LAK917360:LAM917360 LKG917360:LKI917360 LUC917360:LUE917360 MDY917360:MEA917360 MNU917360:MNW917360 MXQ917360:MXS917360 NHM917360:NHO917360 NRI917360:NRK917360 OBE917360:OBG917360 OLA917360:OLC917360 OUW917360:OUY917360 PES917360:PEU917360 POO917360:POQ917360 PYK917360:PYM917360 QIG917360:QII917360 QSC917360:QSE917360 RBY917360:RCA917360 RLU917360:RLW917360 RVQ917360:RVS917360 SFM917360:SFO917360 SPI917360:SPK917360 SZE917360:SZG917360 TJA917360:TJC917360 TSW917360:TSY917360 UCS917360:UCU917360 UMO917360:UMQ917360 UWK917360:UWM917360 VGG917360:VGI917360 VQC917360:VQE917360 VZY917360:WAA917360 WJU917360:WJW917360 WTQ917360:WTS917360 HE982896:HG982896 RA982896:RC982896 AAW982896:AAY982896 AKS982896:AKU982896 AUO982896:AUQ982896 BEK982896:BEM982896 BOG982896:BOI982896 BYC982896:BYE982896 CHY982896:CIA982896 CRU982896:CRW982896 DBQ982896:DBS982896 DLM982896:DLO982896 DVI982896:DVK982896 EFE982896:EFG982896 EPA982896:EPC982896 EYW982896:EYY982896 FIS982896:FIU982896 FSO982896:FSQ982896 GCK982896:GCM982896 GMG982896:GMI982896 GWC982896:GWE982896 HFY982896:HGA982896 HPU982896:HPW982896 HZQ982896:HZS982896 IJM982896:IJO982896 ITI982896:ITK982896 JDE982896:JDG982896 JNA982896:JNC982896 JWW982896:JWY982896 KGS982896:KGU982896 KQO982896:KQQ982896 LAK982896:LAM982896 LKG982896:LKI982896 LUC982896:LUE982896 MDY982896:MEA982896 MNU982896:MNW982896 MXQ982896:MXS982896 NHM982896:NHO982896 NRI982896:NRK982896 OBE982896:OBG982896 OLA982896:OLC982896 OUW982896:OUY982896 PES982896:PEU982896 POO982896:POQ982896 PYK982896:PYM982896 QIG982896:QII982896 QSC982896:QSE982896 RBY982896:RCA982896 RLU982896:RLW982896 RVQ982896:RVS982896 SFM982896:SFO982896 SPI982896:SPK982896 SZE982896:SZG982896 TJA982896:TJC982896 TSW982896:TSY982896 UCS982896:UCU982896 UMO982896:UMQ982896 UWK982896:UWM982896 VGG982896:VGI982896 VQC982896:VQE982896 VZY982896:WAA982896 WJU982896:WJW982896 WTQ982896:WTS982896 HE161 RA161 AAW161 AKS161 AUO161 BEK161 BOG161 BYC161 CHY161 CRU161 DBQ161 DLM161 DVI161 EFE161 EPA161 EYW161 FIS161 FSO161 GCK161 GMG161 GWC161 HFY161 HPU161 HZQ161 IJM161 ITI161 JDE161 JNA161 JWW161 KGS161 KQO161 LAK161 LKG161 LUC161 MDY161 MNU161 MXQ161 NHM161 NRI161 OBE161 OLA161 OUW161 PES161 POO161 PYK161 QIG161 QSC161 RBY161 RLU161 RVQ161 SFM161 SPI161 SZE161 TJA161 TSW161 UCS161 UMO161 UWK161 VGG161 VQC161 VZY161 WJU161 WTQ161 HE65519 RA65519 AAW65519 AKS65519 AUO65519 BEK65519 BOG65519 BYC65519 CHY65519 CRU65519 DBQ65519 DLM65519 DVI65519 EFE65519 EPA65519 EYW65519 FIS65519 FSO65519 GCK65519 GMG65519 GWC65519 HFY65519 HPU65519 HZQ65519 IJM65519 ITI65519 JDE65519 JNA65519 JWW65519 KGS65519 KQO65519 LAK65519 LKG65519 LUC65519 MDY65519 MNU65519 MXQ65519 NHM65519 NRI65519 OBE65519 OLA65519 OUW65519 PES65519 POO65519 PYK65519 QIG65519 QSC65519 RBY65519 RLU65519 RVQ65519 SFM65519 SPI65519 SZE65519 TJA65519 TSW65519 UCS65519 UMO65519 UWK65519 VGG65519 VQC65519 VZY65519 WJU65519 WTQ65519 HE131055 RA131055 AAW131055 AKS131055 AUO131055 BEK131055 BOG131055 BYC131055 CHY131055 CRU131055 DBQ131055 DLM131055 DVI131055 EFE131055 EPA131055 EYW131055 FIS131055 FSO131055 GCK131055 GMG131055 GWC131055 HFY131055 HPU131055 HZQ131055 IJM131055 ITI131055 JDE131055 JNA131055 JWW131055 KGS131055 KQO131055 LAK131055 LKG131055 LUC131055 MDY131055 MNU131055 MXQ131055 NHM131055 NRI131055 OBE131055 OLA131055 OUW131055 PES131055 POO131055 PYK131055 QIG131055 QSC131055 RBY131055 RLU131055 RVQ131055 SFM131055 SPI131055 SZE131055 TJA131055 TSW131055 UCS131055 UMO131055 UWK131055 VGG131055 VQC131055 VZY131055 WJU131055 WTQ131055 HE196591 RA196591 AAW196591 AKS196591 AUO196591 BEK196591 BOG196591 BYC196591 CHY196591 CRU196591 DBQ196591 DLM196591 DVI196591 EFE196591 EPA196591 EYW196591 FIS196591 FSO196591 GCK196591 GMG196591 GWC196591 HFY196591 HPU196591 HZQ196591 IJM196591 ITI196591 JDE196591 JNA196591 JWW196591 KGS196591 KQO196591 LAK196591 LKG196591 LUC196591 MDY196591 MNU196591 MXQ196591 NHM196591 NRI196591 OBE196591 OLA196591 OUW196591 PES196591 POO196591 PYK196591 QIG196591 QSC196591 RBY196591 RLU196591 RVQ196591 SFM196591 SPI196591 SZE196591 TJA196591 TSW196591 UCS196591 UMO196591 UWK196591 VGG196591 VQC196591 VZY196591 WJU196591 WTQ196591 HE262127 RA262127 AAW262127 AKS262127 AUO262127 BEK262127 BOG262127 BYC262127 CHY262127 CRU262127 DBQ262127 DLM262127 DVI262127 EFE262127 EPA262127 EYW262127 FIS262127 FSO262127 GCK262127 GMG262127 GWC262127 HFY262127 HPU262127 HZQ262127 IJM262127 ITI262127 JDE262127 JNA262127 JWW262127 KGS262127 KQO262127 LAK262127 LKG262127 LUC262127 MDY262127 MNU262127 MXQ262127 NHM262127 NRI262127 OBE262127 OLA262127 OUW262127 PES262127 POO262127 PYK262127 QIG262127 QSC262127 RBY262127 RLU262127 RVQ262127 SFM262127 SPI262127 SZE262127 TJA262127 TSW262127 UCS262127 UMO262127 UWK262127 VGG262127 VQC262127 VZY262127 WJU262127 WTQ262127 HE327663 RA327663 AAW327663 AKS327663 AUO327663 BEK327663 BOG327663 BYC327663 CHY327663 CRU327663 DBQ327663 DLM327663 DVI327663 EFE327663 EPA327663 EYW327663 FIS327663 FSO327663 GCK327663 GMG327663 GWC327663 HFY327663 HPU327663 HZQ327663 IJM327663 ITI327663 JDE327663 JNA327663 JWW327663 KGS327663 KQO327663 LAK327663 LKG327663 LUC327663 MDY327663 MNU327663 MXQ327663 NHM327663 NRI327663 OBE327663 OLA327663 OUW327663 PES327663 POO327663 PYK327663 QIG327663 QSC327663 RBY327663 RLU327663 RVQ327663 SFM327663 SPI327663 SZE327663 TJA327663 TSW327663 UCS327663 UMO327663 UWK327663 VGG327663 VQC327663 VZY327663 WJU327663 WTQ327663 HE393199 RA393199 AAW393199 AKS393199 AUO393199 BEK393199 BOG393199 BYC393199 CHY393199 CRU393199 DBQ393199 DLM393199 DVI393199 EFE393199 EPA393199 EYW393199 FIS393199 FSO393199 GCK393199 GMG393199 GWC393199 HFY393199 HPU393199 HZQ393199 IJM393199 ITI393199 JDE393199 JNA393199 JWW393199 KGS393199 KQO393199 LAK393199 LKG393199 LUC393199 MDY393199 MNU393199 MXQ393199 NHM393199 NRI393199 OBE393199 OLA393199 OUW393199 PES393199 POO393199 PYK393199 QIG393199 QSC393199 RBY393199 RLU393199 RVQ393199 SFM393199 SPI393199 SZE393199 TJA393199 TSW393199 UCS393199 UMO393199 UWK393199 VGG393199 VQC393199 VZY393199 WJU393199 WTQ393199 HE458735 RA458735 AAW458735 AKS458735 AUO458735 BEK458735 BOG458735 BYC458735 CHY458735 CRU458735 DBQ458735 DLM458735 DVI458735 EFE458735 EPA458735 EYW458735 FIS458735 FSO458735 GCK458735 GMG458735 GWC458735 HFY458735 HPU458735 HZQ458735 IJM458735 ITI458735 JDE458735 JNA458735 JWW458735 KGS458735 KQO458735 LAK458735 LKG458735 LUC458735 MDY458735 MNU458735 MXQ458735 NHM458735 NRI458735 OBE458735 OLA458735 OUW458735 PES458735 POO458735 PYK458735 QIG458735 QSC458735 RBY458735 RLU458735 RVQ458735 SFM458735 SPI458735 SZE458735 TJA458735 TSW458735 UCS458735 UMO458735 UWK458735 VGG458735 VQC458735 VZY458735 WJU458735 WTQ458735 HE524271 RA524271 AAW524271 AKS524271 AUO524271 BEK524271 BOG524271 BYC524271 CHY524271 CRU524271 DBQ524271 DLM524271 DVI524271 EFE524271 EPA524271 EYW524271 FIS524271 FSO524271 GCK524271 GMG524271 GWC524271 HFY524271 HPU524271 HZQ524271 IJM524271 ITI524271 JDE524271 JNA524271 JWW524271 KGS524271 KQO524271 LAK524271 LKG524271 LUC524271 MDY524271 MNU524271 MXQ524271 NHM524271 NRI524271 OBE524271 OLA524271 OUW524271 PES524271 POO524271 PYK524271 QIG524271 QSC524271 RBY524271 RLU524271 RVQ524271 SFM524271 SPI524271 SZE524271 TJA524271 TSW524271 UCS524271 UMO524271 UWK524271 VGG524271 VQC524271 VZY524271 WJU524271 WTQ524271 HE589807 RA589807 AAW589807 AKS589807 AUO589807 BEK589807 BOG589807 BYC589807 CHY589807 CRU589807 DBQ589807 DLM589807 DVI589807 EFE589807 EPA589807 EYW589807 FIS589807 FSO589807 GCK589807 GMG589807 GWC589807 HFY589807 HPU589807 HZQ589807 IJM589807 ITI589807 JDE589807 JNA589807 JWW589807 KGS589807 KQO589807 LAK589807 LKG589807 LUC589807 MDY589807 MNU589807 MXQ589807 NHM589807 NRI589807 OBE589807 OLA589807 OUW589807 PES589807 POO589807 PYK589807 QIG589807 QSC589807 RBY589807 RLU589807 RVQ589807 SFM589807 SPI589807 SZE589807 TJA589807 TSW589807 UCS589807 UMO589807 UWK589807 VGG589807 VQC589807 VZY589807 WJU589807 WTQ589807 HE655343 RA655343 AAW655343 AKS655343 AUO655343 BEK655343 BOG655343 BYC655343 CHY655343 CRU655343 DBQ655343 DLM655343 DVI655343 EFE655343 EPA655343 EYW655343 FIS655343 FSO655343 GCK655343 GMG655343 GWC655343 HFY655343 HPU655343 HZQ655343 IJM655343 ITI655343 JDE655343 JNA655343 JWW655343 KGS655343 KQO655343 LAK655343 LKG655343 LUC655343 MDY655343 MNU655343 MXQ655343 NHM655343 NRI655343 OBE655343 OLA655343 OUW655343 PES655343 POO655343 PYK655343 QIG655343 QSC655343 RBY655343 RLU655343 RVQ655343 SFM655343 SPI655343 SZE655343 TJA655343 TSW655343 UCS655343 UMO655343 UWK655343 VGG655343 VQC655343 VZY655343 WJU655343 WTQ655343 HE720879 RA720879 AAW720879 AKS720879 AUO720879 BEK720879 BOG720879 BYC720879 CHY720879 CRU720879 DBQ720879 DLM720879 DVI720879 EFE720879 EPA720879 EYW720879 FIS720879 FSO720879 GCK720879 GMG720879 GWC720879 HFY720879 HPU720879 HZQ720879 IJM720879 ITI720879 JDE720879 JNA720879 JWW720879 KGS720879 KQO720879 LAK720879 LKG720879 LUC720879 MDY720879 MNU720879 MXQ720879 NHM720879 NRI720879 OBE720879 OLA720879 OUW720879 PES720879 POO720879 PYK720879 QIG720879 QSC720879 RBY720879 RLU720879 RVQ720879 SFM720879 SPI720879 SZE720879 TJA720879 TSW720879 UCS720879 UMO720879 UWK720879 VGG720879 VQC720879 VZY720879 WJU720879 WTQ720879 HE786415 RA786415 AAW786415 AKS786415 AUO786415 BEK786415 BOG786415 BYC786415 CHY786415 CRU786415 DBQ786415 DLM786415 DVI786415 EFE786415 EPA786415 EYW786415 FIS786415 FSO786415 GCK786415 GMG786415 GWC786415 HFY786415 HPU786415 HZQ786415 IJM786415 ITI786415 JDE786415 JNA786415 JWW786415 KGS786415 KQO786415 LAK786415 LKG786415 LUC786415 MDY786415 MNU786415 MXQ786415 NHM786415 NRI786415 OBE786415 OLA786415 OUW786415 PES786415 POO786415 PYK786415 QIG786415 QSC786415 RBY786415 RLU786415 RVQ786415 SFM786415 SPI786415 SZE786415 TJA786415 TSW786415 UCS786415 UMO786415 UWK786415 VGG786415 VQC786415 VZY786415 WJU786415 WTQ786415 HE851951 RA851951 AAW851951 AKS851951 AUO851951 BEK851951 BOG851951 BYC851951 CHY851951 CRU851951 DBQ851951 DLM851951 DVI851951 EFE851951 EPA851951 EYW851951 FIS851951 FSO851951 GCK851951 GMG851951 GWC851951 HFY851951 HPU851951 HZQ851951 IJM851951 ITI851951 JDE851951 JNA851951 JWW851951 KGS851951 KQO851951 LAK851951 LKG851951 LUC851951 MDY851951 MNU851951 MXQ851951 NHM851951 NRI851951 OBE851951 OLA851951 OUW851951 PES851951 POO851951 PYK851951 QIG851951 QSC851951 RBY851951 RLU851951 RVQ851951 SFM851951 SPI851951 SZE851951 TJA851951 TSW851951 UCS851951 UMO851951 UWK851951 VGG851951 VQC851951 VZY851951 WJU851951 WTQ851951 HE917487 RA917487 AAW917487 AKS917487 AUO917487 BEK917487 BOG917487 BYC917487 CHY917487 CRU917487 DBQ917487 DLM917487 DVI917487 EFE917487 EPA917487 EYW917487 FIS917487 FSO917487 GCK917487 GMG917487 GWC917487 HFY917487 HPU917487 HZQ917487 IJM917487 ITI917487 JDE917487 JNA917487 JWW917487 KGS917487 KQO917487 LAK917487 LKG917487 LUC917487 MDY917487 MNU917487 MXQ917487 NHM917487 NRI917487 OBE917487 OLA917487 OUW917487 PES917487 POO917487 PYK917487 QIG917487 QSC917487 RBY917487 RLU917487 RVQ917487 SFM917487 SPI917487 SZE917487 TJA917487 TSW917487 UCS917487 UMO917487 UWK917487 VGG917487 VQC917487 VZY917487 WJU917487 WTQ917487 HE983023 RA983023 AAW983023 AKS983023 AUO983023 BEK983023 BOG983023 BYC983023 CHY983023 CRU983023 DBQ983023 DLM983023 DVI983023 EFE983023 EPA983023 EYW983023 FIS983023 FSO983023 GCK983023 GMG983023 GWC983023 HFY983023 HPU983023 HZQ983023 IJM983023 ITI983023 JDE983023 JNA983023 JWW983023 KGS983023 KQO983023 LAK983023 LKG983023 LUC983023 MDY983023 MNU983023 MXQ983023 NHM983023 NRI983023 OBE983023 OLA983023 OUW983023 PES983023 POO983023 PYK983023 QIG983023 QSC983023 RBY983023 RLU983023 RVQ983023 SFM983023 SPI983023 SZE983023 TJA983023 TSW983023 UCS983023 UMO983023 UWK983023 VGG983023 VQC983023 VZY983023 WJU983023 WTQ983023 HD66:HG66 QZ66:RC66 AAV66:AAY66 AKR66:AKU66 AUN66:AUQ66 BEJ66:BEM66 BOF66:BOI66 BYB66:BYE66 CHX66:CIA66 CRT66:CRW66 DBP66:DBS66 DLL66:DLO66 DVH66:DVK66 EFD66:EFG66 EOZ66:EPC66 EYV66:EYY66 FIR66:FIU66 FSN66:FSQ66 GCJ66:GCM66 GMF66:GMI66 GWB66:GWE66 HFX66:HGA66 HPT66:HPW66 HZP66:HZS66 IJL66:IJO66 ITH66:ITK66 JDD66:JDG66 JMZ66:JNC66 JWV66:JWY66 KGR66:KGU66 KQN66:KQQ66 LAJ66:LAM66 LKF66:LKI66 LUB66:LUE66 MDX66:MEA66 MNT66:MNW66 MXP66:MXS66 NHL66:NHO66 NRH66:NRK66 OBD66:OBG66 OKZ66:OLC66 OUV66:OUY66 PER66:PEU66 PON66:POQ66 PYJ66:PYM66 QIF66:QII66 QSB66:QSE66 RBX66:RCA66 RLT66:RLW66 RVP66:RVS66 SFL66:SFO66 SPH66:SPK66 SZD66:SZG66 TIZ66:TJC66 TSV66:TSY66 UCR66:UCU66 UMN66:UMQ66 UWJ66:UWM66 VGF66:VGI66 VQB66:VQE66 VZX66:WAA66 WJT66:WJW66 WTP66:WTS66 HD65410:HG65410 QZ65410:RC65410 AAV65410:AAY65410 AKR65410:AKU65410 AUN65410:AUQ65410 BEJ65410:BEM65410 BOF65410:BOI65410 BYB65410:BYE65410 CHX65410:CIA65410 CRT65410:CRW65410 DBP65410:DBS65410 DLL65410:DLO65410 DVH65410:DVK65410 EFD65410:EFG65410 EOZ65410:EPC65410 EYV65410:EYY65410 FIR65410:FIU65410 FSN65410:FSQ65410 GCJ65410:GCM65410 GMF65410:GMI65410 GWB65410:GWE65410 HFX65410:HGA65410 HPT65410:HPW65410 HZP65410:HZS65410 IJL65410:IJO65410 ITH65410:ITK65410 JDD65410:JDG65410 JMZ65410:JNC65410 JWV65410:JWY65410 KGR65410:KGU65410 KQN65410:KQQ65410 LAJ65410:LAM65410 LKF65410:LKI65410 LUB65410:LUE65410 MDX65410:MEA65410 MNT65410:MNW65410 MXP65410:MXS65410 NHL65410:NHO65410 NRH65410:NRK65410 OBD65410:OBG65410 OKZ65410:OLC65410 OUV65410:OUY65410 PER65410:PEU65410 PON65410:POQ65410 PYJ65410:PYM65410 QIF65410:QII65410 QSB65410:QSE65410 RBX65410:RCA65410 RLT65410:RLW65410 RVP65410:RVS65410 SFL65410:SFO65410 SPH65410:SPK65410 SZD65410:SZG65410 TIZ65410:TJC65410 TSV65410:TSY65410 UCR65410:UCU65410 UMN65410:UMQ65410 UWJ65410:UWM65410 VGF65410:VGI65410 VQB65410:VQE65410 VZX65410:WAA65410 WJT65410:WJW65410 WTP65410:WTS65410 HD130946:HG130946 QZ130946:RC130946 AAV130946:AAY130946 AKR130946:AKU130946 AUN130946:AUQ130946 BEJ130946:BEM130946 BOF130946:BOI130946 BYB130946:BYE130946 CHX130946:CIA130946 CRT130946:CRW130946 DBP130946:DBS130946 DLL130946:DLO130946 DVH130946:DVK130946 EFD130946:EFG130946 EOZ130946:EPC130946 EYV130946:EYY130946 FIR130946:FIU130946 FSN130946:FSQ130946 GCJ130946:GCM130946 GMF130946:GMI130946 GWB130946:GWE130946 HFX130946:HGA130946 HPT130946:HPW130946 HZP130946:HZS130946 IJL130946:IJO130946 ITH130946:ITK130946 JDD130946:JDG130946 JMZ130946:JNC130946 JWV130946:JWY130946 KGR130946:KGU130946 KQN130946:KQQ130946 LAJ130946:LAM130946 LKF130946:LKI130946 LUB130946:LUE130946 MDX130946:MEA130946 MNT130946:MNW130946 MXP130946:MXS130946 NHL130946:NHO130946 NRH130946:NRK130946 OBD130946:OBG130946 OKZ130946:OLC130946 OUV130946:OUY130946 PER130946:PEU130946 PON130946:POQ130946 PYJ130946:PYM130946 QIF130946:QII130946 QSB130946:QSE130946 RBX130946:RCA130946 RLT130946:RLW130946 RVP130946:RVS130946 SFL130946:SFO130946 SPH130946:SPK130946 SZD130946:SZG130946 TIZ130946:TJC130946 TSV130946:TSY130946 UCR130946:UCU130946 UMN130946:UMQ130946 UWJ130946:UWM130946 VGF130946:VGI130946 VQB130946:VQE130946 VZX130946:WAA130946 WJT130946:WJW130946 WTP130946:WTS130946 HD196482:HG196482 QZ196482:RC196482 AAV196482:AAY196482 AKR196482:AKU196482 AUN196482:AUQ196482 BEJ196482:BEM196482 BOF196482:BOI196482 BYB196482:BYE196482 CHX196482:CIA196482 CRT196482:CRW196482 DBP196482:DBS196482 DLL196482:DLO196482 DVH196482:DVK196482 EFD196482:EFG196482 EOZ196482:EPC196482 EYV196482:EYY196482 FIR196482:FIU196482 FSN196482:FSQ196482 GCJ196482:GCM196482 GMF196482:GMI196482 GWB196482:GWE196482 HFX196482:HGA196482 HPT196482:HPW196482 HZP196482:HZS196482 IJL196482:IJO196482 ITH196482:ITK196482 JDD196482:JDG196482 JMZ196482:JNC196482 JWV196482:JWY196482 KGR196482:KGU196482 KQN196482:KQQ196482 LAJ196482:LAM196482 LKF196482:LKI196482 LUB196482:LUE196482 MDX196482:MEA196482 MNT196482:MNW196482 MXP196482:MXS196482 NHL196482:NHO196482 NRH196482:NRK196482 OBD196482:OBG196482 OKZ196482:OLC196482 OUV196482:OUY196482 PER196482:PEU196482 PON196482:POQ196482 PYJ196482:PYM196482 QIF196482:QII196482 QSB196482:QSE196482 RBX196482:RCA196482 RLT196482:RLW196482 RVP196482:RVS196482 SFL196482:SFO196482 SPH196482:SPK196482 SZD196482:SZG196482 TIZ196482:TJC196482 TSV196482:TSY196482 UCR196482:UCU196482 UMN196482:UMQ196482 UWJ196482:UWM196482 VGF196482:VGI196482 VQB196482:VQE196482 VZX196482:WAA196482 WJT196482:WJW196482 WTP196482:WTS196482 HD262018:HG262018 QZ262018:RC262018 AAV262018:AAY262018 AKR262018:AKU262018 AUN262018:AUQ262018 BEJ262018:BEM262018 BOF262018:BOI262018 BYB262018:BYE262018 CHX262018:CIA262018 CRT262018:CRW262018 DBP262018:DBS262018 DLL262018:DLO262018 DVH262018:DVK262018 EFD262018:EFG262018 EOZ262018:EPC262018 EYV262018:EYY262018 FIR262018:FIU262018 FSN262018:FSQ262018 GCJ262018:GCM262018 GMF262018:GMI262018 GWB262018:GWE262018 HFX262018:HGA262018 HPT262018:HPW262018 HZP262018:HZS262018 IJL262018:IJO262018 ITH262018:ITK262018 JDD262018:JDG262018 JMZ262018:JNC262018 JWV262018:JWY262018 KGR262018:KGU262018 KQN262018:KQQ262018 LAJ262018:LAM262018 LKF262018:LKI262018 LUB262018:LUE262018 MDX262018:MEA262018 MNT262018:MNW262018 MXP262018:MXS262018 NHL262018:NHO262018 NRH262018:NRK262018 OBD262018:OBG262018 OKZ262018:OLC262018 OUV262018:OUY262018 PER262018:PEU262018 PON262018:POQ262018 PYJ262018:PYM262018 QIF262018:QII262018 QSB262018:QSE262018 RBX262018:RCA262018 RLT262018:RLW262018 RVP262018:RVS262018 SFL262018:SFO262018 SPH262018:SPK262018 SZD262018:SZG262018 TIZ262018:TJC262018 TSV262018:TSY262018 UCR262018:UCU262018 UMN262018:UMQ262018 UWJ262018:UWM262018 VGF262018:VGI262018 VQB262018:VQE262018 VZX262018:WAA262018 WJT262018:WJW262018 WTP262018:WTS262018 HD327554:HG327554 QZ327554:RC327554 AAV327554:AAY327554 AKR327554:AKU327554 AUN327554:AUQ327554 BEJ327554:BEM327554 BOF327554:BOI327554 BYB327554:BYE327554 CHX327554:CIA327554 CRT327554:CRW327554 DBP327554:DBS327554 DLL327554:DLO327554 DVH327554:DVK327554 EFD327554:EFG327554 EOZ327554:EPC327554 EYV327554:EYY327554 FIR327554:FIU327554 FSN327554:FSQ327554 GCJ327554:GCM327554 GMF327554:GMI327554 GWB327554:GWE327554 HFX327554:HGA327554 HPT327554:HPW327554 HZP327554:HZS327554 IJL327554:IJO327554 ITH327554:ITK327554 JDD327554:JDG327554 JMZ327554:JNC327554 JWV327554:JWY327554 KGR327554:KGU327554 KQN327554:KQQ327554 LAJ327554:LAM327554 LKF327554:LKI327554 LUB327554:LUE327554 MDX327554:MEA327554 MNT327554:MNW327554 MXP327554:MXS327554 NHL327554:NHO327554 NRH327554:NRK327554 OBD327554:OBG327554 OKZ327554:OLC327554 OUV327554:OUY327554 PER327554:PEU327554 PON327554:POQ327554 PYJ327554:PYM327554 QIF327554:QII327554 QSB327554:QSE327554 RBX327554:RCA327554 RLT327554:RLW327554 RVP327554:RVS327554 SFL327554:SFO327554 SPH327554:SPK327554 SZD327554:SZG327554 TIZ327554:TJC327554 TSV327554:TSY327554 UCR327554:UCU327554 UMN327554:UMQ327554 UWJ327554:UWM327554 VGF327554:VGI327554 VQB327554:VQE327554 VZX327554:WAA327554 WJT327554:WJW327554 WTP327554:WTS327554 HD393090:HG393090 QZ393090:RC393090 AAV393090:AAY393090 AKR393090:AKU393090 AUN393090:AUQ393090 BEJ393090:BEM393090 BOF393090:BOI393090 BYB393090:BYE393090 CHX393090:CIA393090 CRT393090:CRW393090 DBP393090:DBS393090 DLL393090:DLO393090 DVH393090:DVK393090 EFD393090:EFG393090 EOZ393090:EPC393090 EYV393090:EYY393090 FIR393090:FIU393090 FSN393090:FSQ393090 GCJ393090:GCM393090 GMF393090:GMI393090 GWB393090:GWE393090 HFX393090:HGA393090 HPT393090:HPW393090 HZP393090:HZS393090 IJL393090:IJO393090 ITH393090:ITK393090 JDD393090:JDG393090 JMZ393090:JNC393090 JWV393090:JWY393090 KGR393090:KGU393090 KQN393090:KQQ393090 LAJ393090:LAM393090 LKF393090:LKI393090 LUB393090:LUE393090 MDX393090:MEA393090 MNT393090:MNW393090 MXP393090:MXS393090 NHL393090:NHO393090 NRH393090:NRK393090 OBD393090:OBG393090 OKZ393090:OLC393090 OUV393090:OUY393090 PER393090:PEU393090 PON393090:POQ393090 PYJ393090:PYM393090 QIF393090:QII393090 QSB393090:QSE393090 RBX393090:RCA393090 RLT393090:RLW393090 RVP393090:RVS393090 SFL393090:SFO393090 SPH393090:SPK393090 SZD393090:SZG393090 TIZ393090:TJC393090 TSV393090:TSY393090 UCR393090:UCU393090 UMN393090:UMQ393090 UWJ393090:UWM393090 VGF393090:VGI393090 VQB393090:VQE393090 VZX393090:WAA393090 WJT393090:WJW393090 WTP393090:WTS393090 HD458626:HG458626 QZ458626:RC458626 AAV458626:AAY458626 AKR458626:AKU458626 AUN458626:AUQ458626 BEJ458626:BEM458626 BOF458626:BOI458626 BYB458626:BYE458626 CHX458626:CIA458626 CRT458626:CRW458626 DBP458626:DBS458626 DLL458626:DLO458626 DVH458626:DVK458626 EFD458626:EFG458626 EOZ458626:EPC458626 EYV458626:EYY458626 FIR458626:FIU458626 FSN458626:FSQ458626 GCJ458626:GCM458626 GMF458626:GMI458626 GWB458626:GWE458626 HFX458626:HGA458626 HPT458626:HPW458626 HZP458626:HZS458626 IJL458626:IJO458626 ITH458626:ITK458626 JDD458626:JDG458626 JMZ458626:JNC458626 JWV458626:JWY458626 KGR458626:KGU458626 KQN458626:KQQ458626 LAJ458626:LAM458626 LKF458626:LKI458626 LUB458626:LUE458626 MDX458626:MEA458626 MNT458626:MNW458626 MXP458626:MXS458626 NHL458626:NHO458626 NRH458626:NRK458626 OBD458626:OBG458626 OKZ458626:OLC458626 OUV458626:OUY458626 PER458626:PEU458626 PON458626:POQ458626 PYJ458626:PYM458626 QIF458626:QII458626 QSB458626:QSE458626 RBX458626:RCA458626 RLT458626:RLW458626 RVP458626:RVS458626 SFL458626:SFO458626 SPH458626:SPK458626 SZD458626:SZG458626 TIZ458626:TJC458626 TSV458626:TSY458626 UCR458626:UCU458626 UMN458626:UMQ458626 UWJ458626:UWM458626 VGF458626:VGI458626 VQB458626:VQE458626 VZX458626:WAA458626 WJT458626:WJW458626 WTP458626:WTS458626 HD524162:HG524162 QZ524162:RC524162 AAV524162:AAY524162 AKR524162:AKU524162 AUN524162:AUQ524162 BEJ524162:BEM524162 BOF524162:BOI524162 BYB524162:BYE524162 CHX524162:CIA524162 CRT524162:CRW524162 DBP524162:DBS524162 DLL524162:DLO524162 DVH524162:DVK524162 EFD524162:EFG524162 EOZ524162:EPC524162 EYV524162:EYY524162 FIR524162:FIU524162 FSN524162:FSQ524162 GCJ524162:GCM524162 GMF524162:GMI524162 GWB524162:GWE524162 HFX524162:HGA524162 HPT524162:HPW524162 HZP524162:HZS524162 IJL524162:IJO524162 ITH524162:ITK524162 JDD524162:JDG524162 JMZ524162:JNC524162 JWV524162:JWY524162 KGR524162:KGU524162 KQN524162:KQQ524162 LAJ524162:LAM524162 LKF524162:LKI524162 LUB524162:LUE524162 MDX524162:MEA524162 MNT524162:MNW524162 MXP524162:MXS524162 NHL524162:NHO524162 NRH524162:NRK524162 OBD524162:OBG524162 OKZ524162:OLC524162 OUV524162:OUY524162 PER524162:PEU524162 PON524162:POQ524162 PYJ524162:PYM524162 QIF524162:QII524162 QSB524162:QSE524162 RBX524162:RCA524162 RLT524162:RLW524162 RVP524162:RVS524162 SFL524162:SFO524162 SPH524162:SPK524162 SZD524162:SZG524162 TIZ524162:TJC524162 TSV524162:TSY524162 UCR524162:UCU524162 UMN524162:UMQ524162 UWJ524162:UWM524162 VGF524162:VGI524162 VQB524162:VQE524162 VZX524162:WAA524162 WJT524162:WJW524162 WTP524162:WTS524162 HD589698:HG589698 QZ589698:RC589698 AAV589698:AAY589698 AKR589698:AKU589698 AUN589698:AUQ589698 BEJ589698:BEM589698 BOF589698:BOI589698 BYB589698:BYE589698 CHX589698:CIA589698 CRT589698:CRW589698 DBP589698:DBS589698 DLL589698:DLO589698 DVH589698:DVK589698 EFD589698:EFG589698 EOZ589698:EPC589698 EYV589698:EYY589698 FIR589698:FIU589698 FSN589698:FSQ589698 GCJ589698:GCM589698 GMF589698:GMI589698 GWB589698:GWE589698 HFX589698:HGA589698 HPT589698:HPW589698 HZP589698:HZS589698 IJL589698:IJO589698 ITH589698:ITK589698 JDD589698:JDG589698 JMZ589698:JNC589698 JWV589698:JWY589698 KGR589698:KGU589698 KQN589698:KQQ589698 LAJ589698:LAM589698 LKF589698:LKI589698 LUB589698:LUE589698 MDX589698:MEA589698 MNT589698:MNW589698 MXP589698:MXS589698 NHL589698:NHO589698 NRH589698:NRK589698 OBD589698:OBG589698 OKZ589698:OLC589698 OUV589698:OUY589698 PER589698:PEU589698 PON589698:POQ589698 PYJ589698:PYM589698 QIF589698:QII589698 QSB589698:QSE589698 RBX589698:RCA589698 RLT589698:RLW589698 RVP589698:RVS589698 SFL589698:SFO589698 SPH589698:SPK589698 SZD589698:SZG589698 TIZ589698:TJC589698 TSV589698:TSY589698 UCR589698:UCU589698 UMN589698:UMQ589698 UWJ589698:UWM589698 VGF589698:VGI589698 VQB589698:VQE589698 VZX589698:WAA589698 WJT589698:WJW589698 WTP589698:WTS589698 HD655234:HG655234 QZ655234:RC655234 AAV655234:AAY655234 AKR655234:AKU655234 AUN655234:AUQ655234 BEJ655234:BEM655234 BOF655234:BOI655234 BYB655234:BYE655234 CHX655234:CIA655234 CRT655234:CRW655234 DBP655234:DBS655234 DLL655234:DLO655234 DVH655234:DVK655234 EFD655234:EFG655234 EOZ655234:EPC655234 EYV655234:EYY655234 FIR655234:FIU655234 FSN655234:FSQ655234 GCJ655234:GCM655234 GMF655234:GMI655234 GWB655234:GWE655234 HFX655234:HGA655234 HPT655234:HPW655234 HZP655234:HZS655234 IJL655234:IJO655234 ITH655234:ITK655234 JDD655234:JDG655234 JMZ655234:JNC655234 JWV655234:JWY655234 KGR655234:KGU655234 KQN655234:KQQ655234 LAJ655234:LAM655234 LKF655234:LKI655234 LUB655234:LUE655234 MDX655234:MEA655234 MNT655234:MNW655234 MXP655234:MXS655234 NHL655234:NHO655234 NRH655234:NRK655234 OBD655234:OBG655234 OKZ655234:OLC655234 OUV655234:OUY655234 PER655234:PEU655234 PON655234:POQ655234 PYJ655234:PYM655234 QIF655234:QII655234 QSB655234:QSE655234 RBX655234:RCA655234 RLT655234:RLW655234 RVP655234:RVS655234 SFL655234:SFO655234 SPH655234:SPK655234 SZD655234:SZG655234 TIZ655234:TJC655234 TSV655234:TSY655234 UCR655234:UCU655234 UMN655234:UMQ655234 UWJ655234:UWM655234 VGF655234:VGI655234 VQB655234:VQE655234 VZX655234:WAA655234 WJT655234:WJW655234 WTP655234:WTS655234 HD720770:HG720770 QZ720770:RC720770 AAV720770:AAY720770 AKR720770:AKU720770 AUN720770:AUQ720770 BEJ720770:BEM720770 BOF720770:BOI720770 BYB720770:BYE720770 CHX720770:CIA720770 CRT720770:CRW720770 DBP720770:DBS720770 DLL720770:DLO720770 DVH720770:DVK720770 EFD720770:EFG720770 EOZ720770:EPC720770 EYV720770:EYY720770 FIR720770:FIU720770 FSN720770:FSQ720770 GCJ720770:GCM720770 GMF720770:GMI720770 GWB720770:GWE720770 HFX720770:HGA720770 HPT720770:HPW720770 HZP720770:HZS720770 IJL720770:IJO720770 ITH720770:ITK720770 JDD720770:JDG720770 JMZ720770:JNC720770 JWV720770:JWY720770 KGR720770:KGU720770 KQN720770:KQQ720770 LAJ720770:LAM720770 LKF720770:LKI720770 LUB720770:LUE720770 MDX720770:MEA720770 MNT720770:MNW720770 MXP720770:MXS720770 NHL720770:NHO720770 NRH720770:NRK720770 OBD720770:OBG720770 OKZ720770:OLC720770 OUV720770:OUY720770 PER720770:PEU720770 PON720770:POQ720770 PYJ720770:PYM720770 QIF720770:QII720770 QSB720770:QSE720770 RBX720770:RCA720770 RLT720770:RLW720770 RVP720770:RVS720770 SFL720770:SFO720770 SPH720770:SPK720770 SZD720770:SZG720770 TIZ720770:TJC720770 TSV720770:TSY720770 UCR720770:UCU720770 UMN720770:UMQ720770 UWJ720770:UWM720770 VGF720770:VGI720770 VQB720770:VQE720770 VZX720770:WAA720770 WJT720770:WJW720770 WTP720770:WTS720770 HD786306:HG786306 QZ786306:RC786306 AAV786306:AAY786306 AKR786306:AKU786306 AUN786306:AUQ786306 BEJ786306:BEM786306 BOF786306:BOI786306 BYB786306:BYE786306 CHX786306:CIA786306 CRT786306:CRW786306 DBP786306:DBS786306 DLL786306:DLO786306 DVH786306:DVK786306 EFD786306:EFG786306 EOZ786306:EPC786306 EYV786306:EYY786306 FIR786306:FIU786306 FSN786306:FSQ786306 GCJ786306:GCM786306 GMF786306:GMI786306 GWB786306:GWE786306 HFX786306:HGA786306 HPT786306:HPW786306 HZP786306:HZS786306 IJL786306:IJO786306 ITH786306:ITK786306 JDD786306:JDG786306 JMZ786306:JNC786306 JWV786306:JWY786306 KGR786306:KGU786306 KQN786306:KQQ786306 LAJ786306:LAM786306 LKF786306:LKI786306 LUB786306:LUE786306 MDX786306:MEA786306 MNT786306:MNW786306 MXP786306:MXS786306 NHL786306:NHO786306 NRH786306:NRK786306 OBD786306:OBG786306 OKZ786306:OLC786306 OUV786306:OUY786306 PER786306:PEU786306 PON786306:POQ786306 PYJ786306:PYM786306 QIF786306:QII786306 QSB786306:QSE786306 RBX786306:RCA786306 RLT786306:RLW786306 RVP786306:RVS786306 SFL786306:SFO786306 SPH786306:SPK786306 SZD786306:SZG786306 TIZ786306:TJC786306 TSV786306:TSY786306 UCR786306:UCU786306 UMN786306:UMQ786306 UWJ786306:UWM786306 VGF786306:VGI786306 VQB786306:VQE786306 VZX786306:WAA786306 WJT786306:WJW786306 WTP786306:WTS786306 HD851842:HG851842 QZ851842:RC851842 AAV851842:AAY851842 AKR851842:AKU851842 AUN851842:AUQ851842 BEJ851842:BEM851842 BOF851842:BOI851842 BYB851842:BYE851842 CHX851842:CIA851842 CRT851842:CRW851842 DBP851842:DBS851842 DLL851842:DLO851842 DVH851842:DVK851842 EFD851842:EFG851842 EOZ851842:EPC851842 EYV851842:EYY851842 FIR851842:FIU851842 FSN851842:FSQ851842 GCJ851842:GCM851842 GMF851842:GMI851842 GWB851842:GWE851842 HFX851842:HGA851842 HPT851842:HPW851842 HZP851842:HZS851842 IJL851842:IJO851842 ITH851842:ITK851842 JDD851842:JDG851842 JMZ851842:JNC851842 JWV851842:JWY851842 KGR851842:KGU851842 KQN851842:KQQ851842 LAJ851842:LAM851842 LKF851842:LKI851842 LUB851842:LUE851842 MDX851842:MEA851842 MNT851842:MNW851842 MXP851842:MXS851842 NHL851842:NHO851842 NRH851842:NRK851842 OBD851842:OBG851842 OKZ851842:OLC851842 OUV851842:OUY851842 PER851842:PEU851842 PON851842:POQ851842 PYJ851842:PYM851842 QIF851842:QII851842 QSB851842:QSE851842 RBX851842:RCA851842 RLT851842:RLW851842 RVP851842:RVS851842 SFL851842:SFO851842 SPH851842:SPK851842 SZD851842:SZG851842 TIZ851842:TJC851842 TSV851842:TSY851842 UCR851842:UCU851842 UMN851842:UMQ851842 UWJ851842:UWM851842 VGF851842:VGI851842 VQB851842:VQE851842 VZX851842:WAA851842 WJT851842:WJW851842 WTP851842:WTS851842 HD917378:HG917378 QZ917378:RC917378 AAV917378:AAY917378 AKR917378:AKU917378 AUN917378:AUQ917378 BEJ917378:BEM917378 BOF917378:BOI917378 BYB917378:BYE917378 CHX917378:CIA917378 CRT917378:CRW917378 DBP917378:DBS917378 DLL917378:DLO917378 DVH917378:DVK917378 EFD917378:EFG917378 EOZ917378:EPC917378 EYV917378:EYY917378 FIR917378:FIU917378 FSN917378:FSQ917378 GCJ917378:GCM917378 GMF917378:GMI917378 GWB917378:GWE917378 HFX917378:HGA917378 HPT917378:HPW917378 HZP917378:HZS917378 IJL917378:IJO917378 ITH917378:ITK917378 JDD917378:JDG917378 JMZ917378:JNC917378 JWV917378:JWY917378 KGR917378:KGU917378 KQN917378:KQQ917378 LAJ917378:LAM917378 LKF917378:LKI917378 LUB917378:LUE917378 MDX917378:MEA917378 MNT917378:MNW917378 MXP917378:MXS917378 NHL917378:NHO917378 NRH917378:NRK917378 OBD917378:OBG917378 OKZ917378:OLC917378 OUV917378:OUY917378 PER917378:PEU917378 PON917378:POQ917378 PYJ917378:PYM917378 QIF917378:QII917378 QSB917378:QSE917378 RBX917378:RCA917378 RLT917378:RLW917378 RVP917378:RVS917378 SFL917378:SFO917378 SPH917378:SPK917378 SZD917378:SZG917378 TIZ917378:TJC917378 TSV917378:TSY917378 UCR917378:UCU917378 UMN917378:UMQ917378 UWJ917378:UWM917378 VGF917378:VGI917378 VQB917378:VQE917378 VZX917378:WAA917378 WJT917378:WJW917378 WTP917378:WTS917378 HD982914:HG982914 QZ982914:RC982914 AAV982914:AAY982914 AKR982914:AKU982914 AUN982914:AUQ982914 BEJ982914:BEM982914 BOF982914:BOI982914 BYB982914:BYE982914 CHX982914:CIA982914 CRT982914:CRW982914 DBP982914:DBS982914 DLL982914:DLO982914 DVH982914:DVK982914 EFD982914:EFG982914 EOZ982914:EPC982914 EYV982914:EYY982914 FIR982914:FIU982914 FSN982914:FSQ982914 GCJ982914:GCM982914 GMF982914:GMI982914 GWB982914:GWE982914 HFX982914:HGA982914 HPT982914:HPW982914 HZP982914:HZS982914 IJL982914:IJO982914 ITH982914:ITK982914 JDD982914:JDG982914 JMZ982914:JNC982914 JWV982914:JWY982914 KGR982914:KGU982914 KQN982914:KQQ982914 LAJ982914:LAM982914 LKF982914:LKI982914 LUB982914:LUE982914 MDX982914:MEA982914 MNT982914:MNW982914 MXP982914:MXS982914 NHL982914:NHO982914 NRH982914:NRK982914 OBD982914:OBG982914 OKZ982914:OLC982914 OUV982914:OUY982914 PER982914:PEU982914 PON982914:POQ982914 PYJ982914:PYM982914 QIF982914:QII982914 QSB982914:QSE982914 RBX982914:RCA982914 RLT982914:RLW982914 RVP982914:RVS982914 SFL982914:SFO982914 SPH982914:SPK982914 SZD982914:SZG982914 TIZ982914:TJC982914 TSV982914:TSY982914 UCR982914:UCU982914 UMN982914:UMQ982914 UWJ982914:UWM982914 VGF982914:VGI982914 VQB982914:VQE982914 VZX982914:WAA982914 WJT982914:WJW982914 WTP982914:WTS982914 HE160:HF160 RA160:RB160 AAW160:AAX160 AKS160:AKT160 AUO160:AUP160 BEK160:BEL160 BOG160:BOH160 BYC160:BYD160 CHY160:CHZ160 CRU160:CRV160 DBQ160:DBR160 DLM160:DLN160 DVI160:DVJ160 EFE160:EFF160 EPA160:EPB160 EYW160:EYX160 FIS160:FIT160 FSO160:FSP160 GCK160:GCL160 GMG160:GMH160 GWC160:GWD160 HFY160:HFZ160 HPU160:HPV160 HZQ160:HZR160 IJM160:IJN160 ITI160:ITJ160 JDE160:JDF160 JNA160:JNB160 JWW160:JWX160 KGS160:KGT160 KQO160:KQP160 LAK160:LAL160 LKG160:LKH160 LUC160:LUD160 MDY160:MDZ160 MNU160:MNV160 MXQ160:MXR160 NHM160:NHN160 NRI160:NRJ160 OBE160:OBF160 OLA160:OLB160 OUW160:OUX160 PES160:PET160 POO160:POP160 PYK160:PYL160 QIG160:QIH160 QSC160:QSD160 RBY160:RBZ160 RLU160:RLV160 RVQ160:RVR160 SFM160:SFN160 SPI160:SPJ160 SZE160:SZF160 TJA160:TJB160 TSW160:TSX160 UCS160:UCT160 UMO160:UMP160 UWK160:UWL160 VGG160:VGH160 VQC160:VQD160 VZY160:VZZ160 WJU160:WJV160 WTQ160:WTR160 HE65518:HF65518 RA65518:RB65518 AAW65518:AAX65518 AKS65518:AKT65518 AUO65518:AUP65518 BEK65518:BEL65518 BOG65518:BOH65518 BYC65518:BYD65518 CHY65518:CHZ65518 CRU65518:CRV65518 DBQ65518:DBR65518 DLM65518:DLN65518 DVI65518:DVJ65518 EFE65518:EFF65518 EPA65518:EPB65518 EYW65518:EYX65518 FIS65518:FIT65518 FSO65518:FSP65518 GCK65518:GCL65518 GMG65518:GMH65518 GWC65518:GWD65518 HFY65518:HFZ65518 HPU65518:HPV65518 HZQ65518:HZR65518 IJM65518:IJN65518 ITI65518:ITJ65518 JDE65518:JDF65518 JNA65518:JNB65518 JWW65518:JWX65518 KGS65518:KGT65518 KQO65518:KQP65518 LAK65518:LAL65518 LKG65518:LKH65518 LUC65518:LUD65518 MDY65518:MDZ65518 MNU65518:MNV65518 MXQ65518:MXR65518 NHM65518:NHN65518 NRI65518:NRJ65518 OBE65518:OBF65518 OLA65518:OLB65518 OUW65518:OUX65518 PES65518:PET65518 POO65518:POP65518 PYK65518:PYL65518 QIG65518:QIH65518 QSC65518:QSD65518 RBY65518:RBZ65518 RLU65518:RLV65518 RVQ65518:RVR65518 SFM65518:SFN65518 SPI65518:SPJ65518 SZE65518:SZF65518 TJA65518:TJB65518 TSW65518:TSX65518 UCS65518:UCT65518 UMO65518:UMP65518 UWK65518:UWL65518 VGG65518:VGH65518 VQC65518:VQD65518 VZY65518:VZZ65518 WJU65518:WJV65518 WTQ65518:WTR65518 HE131054:HF131054 RA131054:RB131054 AAW131054:AAX131054 AKS131054:AKT131054 AUO131054:AUP131054 BEK131054:BEL131054 BOG131054:BOH131054 BYC131054:BYD131054 CHY131054:CHZ131054 CRU131054:CRV131054 DBQ131054:DBR131054 DLM131054:DLN131054 DVI131054:DVJ131054 EFE131054:EFF131054 EPA131054:EPB131054 EYW131054:EYX131054 FIS131054:FIT131054 FSO131054:FSP131054 GCK131054:GCL131054 GMG131054:GMH131054 GWC131054:GWD131054 HFY131054:HFZ131054 HPU131054:HPV131054 HZQ131054:HZR131054 IJM131054:IJN131054 ITI131054:ITJ131054 JDE131054:JDF131054 JNA131054:JNB131054 JWW131054:JWX131054 KGS131054:KGT131054 KQO131054:KQP131054 LAK131054:LAL131054 LKG131054:LKH131054 LUC131054:LUD131054 MDY131054:MDZ131054 MNU131054:MNV131054 MXQ131054:MXR131054 NHM131054:NHN131054 NRI131054:NRJ131054 OBE131054:OBF131054 OLA131054:OLB131054 OUW131054:OUX131054 PES131054:PET131054 POO131054:POP131054 PYK131054:PYL131054 QIG131054:QIH131054 QSC131054:QSD131054 RBY131054:RBZ131054 RLU131054:RLV131054 RVQ131054:RVR131054 SFM131054:SFN131054 SPI131054:SPJ131054 SZE131054:SZF131054 TJA131054:TJB131054 TSW131054:TSX131054 UCS131054:UCT131054 UMO131054:UMP131054 UWK131054:UWL131054 VGG131054:VGH131054 VQC131054:VQD131054 VZY131054:VZZ131054 WJU131054:WJV131054 WTQ131054:WTR131054 HE196590:HF196590 RA196590:RB196590 AAW196590:AAX196590 AKS196590:AKT196590 AUO196590:AUP196590 BEK196590:BEL196590 BOG196590:BOH196590 BYC196590:BYD196590 CHY196590:CHZ196590 CRU196590:CRV196590 DBQ196590:DBR196590 DLM196590:DLN196590 DVI196590:DVJ196590 EFE196590:EFF196590 EPA196590:EPB196590 EYW196590:EYX196590 FIS196590:FIT196590 FSO196590:FSP196590 GCK196590:GCL196590 GMG196590:GMH196590 GWC196590:GWD196590 HFY196590:HFZ196590 HPU196590:HPV196590 HZQ196590:HZR196590 IJM196590:IJN196590 ITI196590:ITJ196590 JDE196590:JDF196590 JNA196590:JNB196590 JWW196590:JWX196590 KGS196590:KGT196590 KQO196590:KQP196590 LAK196590:LAL196590 LKG196590:LKH196590 LUC196590:LUD196590 MDY196590:MDZ196590 MNU196590:MNV196590 MXQ196590:MXR196590 NHM196590:NHN196590 NRI196590:NRJ196590 OBE196590:OBF196590 OLA196590:OLB196590 OUW196590:OUX196590 PES196590:PET196590 POO196590:POP196590 PYK196590:PYL196590 QIG196590:QIH196590 QSC196590:QSD196590 RBY196590:RBZ196590 RLU196590:RLV196590 RVQ196590:RVR196590 SFM196590:SFN196590 SPI196590:SPJ196590 SZE196590:SZF196590 TJA196590:TJB196590 TSW196590:TSX196590 UCS196590:UCT196590 UMO196590:UMP196590 UWK196590:UWL196590 VGG196590:VGH196590 VQC196590:VQD196590 VZY196590:VZZ196590 WJU196590:WJV196590 WTQ196590:WTR196590 HE262126:HF262126 RA262126:RB262126 AAW262126:AAX262126 AKS262126:AKT262126 AUO262126:AUP262126 BEK262126:BEL262126 BOG262126:BOH262126 BYC262126:BYD262126 CHY262126:CHZ262126 CRU262126:CRV262126 DBQ262126:DBR262126 DLM262126:DLN262126 DVI262126:DVJ262126 EFE262126:EFF262126 EPA262126:EPB262126 EYW262126:EYX262126 FIS262126:FIT262126 FSO262126:FSP262126 GCK262126:GCL262126 GMG262126:GMH262126 GWC262126:GWD262126 HFY262126:HFZ262126 HPU262126:HPV262126 HZQ262126:HZR262126 IJM262126:IJN262126 ITI262126:ITJ262126 JDE262126:JDF262126 JNA262126:JNB262126 JWW262126:JWX262126 KGS262126:KGT262126 KQO262126:KQP262126 LAK262126:LAL262126 LKG262126:LKH262126 LUC262126:LUD262126 MDY262126:MDZ262126 MNU262126:MNV262126 MXQ262126:MXR262126 NHM262126:NHN262126 NRI262126:NRJ262126 OBE262126:OBF262126 OLA262126:OLB262126 OUW262126:OUX262126 PES262126:PET262126 POO262126:POP262126 PYK262126:PYL262126 QIG262126:QIH262126 QSC262126:QSD262126 RBY262126:RBZ262126 RLU262126:RLV262126 RVQ262126:RVR262126 SFM262126:SFN262126 SPI262126:SPJ262126 SZE262126:SZF262126 TJA262126:TJB262126 TSW262126:TSX262126 UCS262126:UCT262126 UMO262126:UMP262126 UWK262126:UWL262126 VGG262126:VGH262126 VQC262126:VQD262126 VZY262126:VZZ262126 WJU262126:WJV262126 WTQ262126:WTR262126 HE327662:HF327662 RA327662:RB327662 AAW327662:AAX327662 AKS327662:AKT327662 AUO327662:AUP327662 BEK327662:BEL327662 BOG327662:BOH327662 BYC327662:BYD327662 CHY327662:CHZ327662 CRU327662:CRV327662 DBQ327662:DBR327662 DLM327662:DLN327662 DVI327662:DVJ327662 EFE327662:EFF327662 EPA327662:EPB327662 EYW327662:EYX327662 FIS327662:FIT327662 FSO327662:FSP327662 GCK327662:GCL327662 GMG327662:GMH327662 GWC327662:GWD327662 HFY327662:HFZ327662 HPU327662:HPV327662 HZQ327662:HZR327662 IJM327662:IJN327662 ITI327662:ITJ327662 JDE327662:JDF327662 JNA327662:JNB327662 JWW327662:JWX327662 KGS327662:KGT327662 KQO327662:KQP327662 LAK327662:LAL327662 LKG327662:LKH327662 LUC327662:LUD327662 MDY327662:MDZ327662 MNU327662:MNV327662 MXQ327662:MXR327662 NHM327662:NHN327662 NRI327662:NRJ327662 OBE327662:OBF327662 OLA327662:OLB327662 OUW327662:OUX327662 PES327662:PET327662 POO327662:POP327662 PYK327662:PYL327662 QIG327662:QIH327662 QSC327662:QSD327662 RBY327662:RBZ327662 RLU327662:RLV327662 RVQ327662:RVR327662 SFM327662:SFN327662 SPI327662:SPJ327662 SZE327662:SZF327662 TJA327662:TJB327662 TSW327662:TSX327662 UCS327662:UCT327662 UMO327662:UMP327662 UWK327662:UWL327662 VGG327662:VGH327662 VQC327662:VQD327662 VZY327662:VZZ327662 WJU327662:WJV327662 WTQ327662:WTR327662 HE393198:HF393198 RA393198:RB393198 AAW393198:AAX393198 AKS393198:AKT393198 AUO393198:AUP393198 BEK393198:BEL393198 BOG393198:BOH393198 BYC393198:BYD393198 CHY393198:CHZ393198 CRU393198:CRV393198 DBQ393198:DBR393198 DLM393198:DLN393198 DVI393198:DVJ393198 EFE393198:EFF393198 EPA393198:EPB393198 EYW393198:EYX393198 FIS393198:FIT393198 FSO393198:FSP393198 GCK393198:GCL393198 GMG393198:GMH393198 GWC393198:GWD393198 HFY393198:HFZ393198 HPU393198:HPV393198 HZQ393198:HZR393198 IJM393198:IJN393198 ITI393198:ITJ393198 JDE393198:JDF393198 JNA393198:JNB393198 JWW393198:JWX393198 KGS393198:KGT393198 KQO393198:KQP393198 LAK393198:LAL393198 LKG393198:LKH393198 LUC393198:LUD393198 MDY393198:MDZ393198 MNU393198:MNV393198 MXQ393198:MXR393198 NHM393198:NHN393198 NRI393198:NRJ393198 OBE393198:OBF393198 OLA393198:OLB393198 OUW393198:OUX393198 PES393198:PET393198 POO393198:POP393198 PYK393198:PYL393198 QIG393198:QIH393198 QSC393198:QSD393198 RBY393198:RBZ393198 RLU393198:RLV393198 RVQ393198:RVR393198 SFM393198:SFN393198 SPI393198:SPJ393198 SZE393198:SZF393198 TJA393198:TJB393198 TSW393198:TSX393198 UCS393198:UCT393198 UMO393198:UMP393198 UWK393198:UWL393198 VGG393198:VGH393198 VQC393198:VQD393198 VZY393198:VZZ393198 WJU393198:WJV393198 WTQ393198:WTR393198 HE458734:HF458734 RA458734:RB458734 AAW458734:AAX458734 AKS458734:AKT458734 AUO458734:AUP458734 BEK458734:BEL458734 BOG458734:BOH458734 BYC458734:BYD458734 CHY458734:CHZ458734 CRU458734:CRV458734 DBQ458734:DBR458734 DLM458734:DLN458734 DVI458734:DVJ458734 EFE458734:EFF458734 EPA458734:EPB458734 EYW458734:EYX458734 FIS458734:FIT458734 FSO458734:FSP458734 GCK458734:GCL458734 GMG458734:GMH458734 GWC458734:GWD458734 HFY458734:HFZ458734 HPU458734:HPV458734 HZQ458734:HZR458734 IJM458734:IJN458734 ITI458734:ITJ458734 JDE458734:JDF458734 JNA458734:JNB458734 JWW458734:JWX458734 KGS458734:KGT458734 KQO458734:KQP458734 LAK458734:LAL458734 LKG458734:LKH458734 LUC458734:LUD458734 MDY458734:MDZ458734 MNU458734:MNV458734 MXQ458734:MXR458734 NHM458734:NHN458734 NRI458734:NRJ458734 OBE458734:OBF458734 OLA458734:OLB458734 OUW458734:OUX458734 PES458734:PET458734 POO458734:POP458734 PYK458734:PYL458734 QIG458734:QIH458734 QSC458734:QSD458734 RBY458734:RBZ458734 RLU458734:RLV458734 RVQ458734:RVR458734 SFM458734:SFN458734 SPI458734:SPJ458734 SZE458734:SZF458734 TJA458734:TJB458734 TSW458734:TSX458734 UCS458734:UCT458734 UMO458734:UMP458734 UWK458734:UWL458734 VGG458734:VGH458734 VQC458734:VQD458734 VZY458734:VZZ458734 WJU458734:WJV458734 WTQ458734:WTR458734 HE524270:HF524270 RA524270:RB524270 AAW524270:AAX524270 AKS524270:AKT524270 AUO524270:AUP524270 BEK524270:BEL524270 BOG524270:BOH524270 BYC524270:BYD524270 CHY524270:CHZ524270 CRU524270:CRV524270 DBQ524270:DBR524270 DLM524270:DLN524270 DVI524270:DVJ524270 EFE524270:EFF524270 EPA524270:EPB524270 EYW524270:EYX524270 FIS524270:FIT524270 FSO524270:FSP524270 GCK524270:GCL524270 GMG524270:GMH524270 GWC524270:GWD524270 HFY524270:HFZ524270 HPU524270:HPV524270 HZQ524270:HZR524270 IJM524270:IJN524270 ITI524270:ITJ524270 JDE524270:JDF524270 JNA524270:JNB524270 JWW524270:JWX524270 KGS524270:KGT524270 KQO524270:KQP524270 LAK524270:LAL524270 LKG524270:LKH524270 LUC524270:LUD524270 MDY524270:MDZ524270 MNU524270:MNV524270 MXQ524270:MXR524270 NHM524270:NHN524270 NRI524270:NRJ524270 OBE524270:OBF524270 OLA524270:OLB524270 OUW524270:OUX524270 PES524270:PET524270 POO524270:POP524270 PYK524270:PYL524270 QIG524270:QIH524270 QSC524270:QSD524270 RBY524270:RBZ524270 RLU524270:RLV524270 RVQ524270:RVR524270 SFM524270:SFN524270 SPI524270:SPJ524270 SZE524270:SZF524270 TJA524270:TJB524270 TSW524270:TSX524270 UCS524270:UCT524270 UMO524270:UMP524270 UWK524270:UWL524270 VGG524270:VGH524270 VQC524270:VQD524270 VZY524270:VZZ524270 WJU524270:WJV524270 WTQ524270:WTR524270 HE589806:HF589806 RA589806:RB589806 AAW589806:AAX589806 AKS589806:AKT589806 AUO589806:AUP589806 BEK589806:BEL589806 BOG589806:BOH589806 BYC589806:BYD589806 CHY589806:CHZ589806 CRU589806:CRV589806 DBQ589806:DBR589806 DLM589806:DLN589806 DVI589806:DVJ589806 EFE589806:EFF589806 EPA589806:EPB589806 EYW589806:EYX589806 FIS589806:FIT589806 FSO589806:FSP589806 GCK589806:GCL589806 GMG589806:GMH589806 GWC589806:GWD589806 HFY589806:HFZ589806 HPU589806:HPV589806 HZQ589806:HZR589806 IJM589806:IJN589806 ITI589806:ITJ589806 JDE589806:JDF589806 JNA589806:JNB589806 JWW589806:JWX589806 KGS589806:KGT589806 KQO589806:KQP589806 LAK589806:LAL589806 LKG589806:LKH589806 LUC589806:LUD589806 MDY589806:MDZ589806 MNU589806:MNV589806 MXQ589806:MXR589806 NHM589806:NHN589806 NRI589806:NRJ589806 OBE589806:OBF589806 OLA589806:OLB589806 OUW589806:OUX589806 PES589806:PET589806 POO589806:POP589806 PYK589806:PYL589806 QIG589806:QIH589806 QSC589806:QSD589806 RBY589806:RBZ589806 RLU589806:RLV589806 RVQ589806:RVR589806 SFM589806:SFN589806 SPI589806:SPJ589806 SZE589806:SZF589806 TJA589806:TJB589806 TSW589806:TSX589806 UCS589806:UCT589806 UMO589806:UMP589806 UWK589806:UWL589806 VGG589806:VGH589806 VQC589806:VQD589806 VZY589806:VZZ589806 WJU589806:WJV589806 WTQ589806:WTR589806 HE655342:HF655342 RA655342:RB655342 AAW655342:AAX655342 AKS655342:AKT655342 AUO655342:AUP655342 BEK655342:BEL655342 BOG655342:BOH655342 BYC655342:BYD655342 CHY655342:CHZ655342 CRU655342:CRV655342 DBQ655342:DBR655342 DLM655342:DLN655342 DVI655342:DVJ655342 EFE655342:EFF655342 EPA655342:EPB655342 EYW655342:EYX655342 FIS655342:FIT655342 FSO655342:FSP655342 GCK655342:GCL655342 GMG655342:GMH655342 GWC655342:GWD655342 HFY655342:HFZ655342 HPU655342:HPV655342 HZQ655342:HZR655342 IJM655342:IJN655342 ITI655342:ITJ655342 JDE655342:JDF655342 JNA655342:JNB655342 JWW655342:JWX655342 KGS655342:KGT655342 KQO655342:KQP655342 LAK655342:LAL655342 LKG655342:LKH655342 LUC655342:LUD655342 MDY655342:MDZ655342 MNU655342:MNV655342 MXQ655342:MXR655342 NHM655342:NHN655342 NRI655342:NRJ655342 OBE655342:OBF655342 OLA655342:OLB655342 OUW655342:OUX655342 PES655342:PET655342 POO655342:POP655342 PYK655342:PYL655342 QIG655342:QIH655342 QSC655342:QSD655342 RBY655342:RBZ655342 RLU655342:RLV655342 RVQ655342:RVR655342 SFM655342:SFN655342 SPI655342:SPJ655342 SZE655342:SZF655342 TJA655342:TJB655342 TSW655342:TSX655342 UCS655342:UCT655342 UMO655342:UMP655342 UWK655342:UWL655342 VGG655342:VGH655342 VQC655342:VQD655342 VZY655342:VZZ655342 WJU655342:WJV655342 WTQ655342:WTR655342 HE720878:HF720878 RA720878:RB720878 AAW720878:AAX720878 AKS720878:AKT720878 AUO720878:AUP720878 BEK720878:BEL720878 BOG720878:BOH720878 BYC720878:BYD720878 CHY720878:CHZ720878 CRU720878:CRV720878 DBQ720878:DBR720878 DLM720878:DLN720878 DVI720878:DVJ720878 EFE720878:EFF720878 EPA720878:EPB720878 EYW720878:EYX720878 FIS720878:FIT720878 FSO720878:FSP720878 GCK720878:GCL720878 GMG720878:GMH720878 GWC720878:GWD720878 HFY720878:HFZ720878 HPU720878:HPV720878 HZQ720878:HZR720878 IJM720878:IJN720878 ITI720878:ITJ720878 JDE720878:JDF720878 JNA720878:JNB720878 JWW720878:JWX720878 KGS720878:KGT720878 KQO720878:KQP720878 LAK720878:LAL720878 LKG720878:LKH720878 LUC720878:LUD720878 MDY720878:MDZ720878 MNU720878:MNV720878 MXQ720878:MXR720878 NHM720878:NHN720878 NRI720878:NRJ720878 OBE720878:OBF720878 OLA720878:OLB720878 OUW720878:OUX720878 PES720878:PET720878 POO720878:POP720878 PYK720878:PYL720878 QIG720878:QIH720878 QSC720878:QSD720878 RBY720878:RBZ720878 RLU720878:RLV720878 RVQ720878:RVR720878 SFM720878:SFN720878 SPI720878:SPJ720878 SZE720878:SZF720878 TJA720878:TJB720878 TSW720878:TSX720878 UCS720878:UCT720878 UMO720878:UMP720878 UWK720878:UWL720878 VGG720878:VGH720878 VQC720878:VQD720878 VZY720878:VZZ720878 WJU720878:WJV720878 WTQ720878:WTR720878 HE786414:HF786414 RA786414:RB786414 AAW786414:AAX786414 AKS786414:AKT786414 AUO786414:AUP786414 BEK786414:BEL786414 BOG786414:BOH786414 BYC786414:BYD786414 CHY786414:CHZ786414 CRU786414:CRV786414 DBQ786414:DBR786414 DLM786414:DLN786414 DVI786414:DVJ786414 EFE786414:EFF786414 EPA786414:EPB786414 EYW786414:EYX786414 FIS786414:FIT786414 FSO786414:FSP786414 GCK786414:GCL786414 GMG786414:GMH786414 GWC786414:GWD786414 HFY786414:HFZ786414 HPU786414:HPV786414 HZQ786414:HZR786414 IJM786414:IJN786414 ITI786414:ITJ786414 JDE786414:JDF786414 JNA786414:JNB786414 JWW786414:JWX786414 KGS786414:KGT786414 KQO786414:KQP786414 LAK786414:LAL786414 LKG786414:LKH786414 LUC786414:LUD786414 MDY786414:MDZ786414 MNU786414:MNV786414 MXQ786414:MXR786414 NHM786414:NHN786414 NRI786414:NRJ786414 OBE786414:OBF786414 OLA786414:OLB786414 OUW786414:OUX786414 PES786414:PET786414 POO786414:POP786414 PYK786414:PYL786414 QIG786414:QIH786414 QSC786414:QSD786414 RBY786414:RBZ786414 RLU786414:RLV786414 RVQ786414:RVR786414 SFM786414:SFN786414 SPI786414:SPJ786414 SZE786414:SZF786414 TJA786414:TJB786414 TSW786414:TSX786414 UCS786414:UCT786414 UMO786414:UMP786414 UWK786414:UWL786414 VGG786414:VGH786414 VQC786414:VQD786414 VZY786414:VZZ786414 WJU786414:WJV786414 WTQ786414:WTR786414 HE851950:HF851950 RA851950:RB851950 AAW851950:AAX851950 AKS851950:AKT851950 AUO851950:AUP851950 BEK851950:BEL851950 BOG851950:BOH851950 BYC851950:BYD851950 CHY851950:CHZ851950 CRU851950:CRV851950 DBQ851950:DBR851950 DLM851950:DLN851950 DVI851950:DVJ851950 EFE851950:EFF851950 EPA851950:EPB851950 EYW851950:EYX851950 FIS851950:FIT851950 FSO851950:FSP851950 GCK851950:GCL851950 GMG851950:GMH851950 GWC851950:GWD851950 HFY851950:HFZ851950 HPU851950:HPV851950 HZQ851950:HZR851950 IJM851950:IJN851950 ITI851950:ITJ851950 JDE851950:JDF851950 JNA851950:JNB851950 JWW851950:JWX851950 KGS851950:KGT851950 KQO851950:KQP851950 LAK851950:LAL851950 LKG851950:LKH851950 LUC851950:LUD851950 MDY851950:MDZ851950 MNU851950:MNV851950 MXQ851950:MXR851950 NHM851950:NHN851950 NRI851950:NRJ851950 OBE851950:OBF851950 OLA851950:OLB851950 OUW851950:OUX851950 PES851950:PET851950 POO851950:POP851950 PYK851950:PYL851950 QIG851950:QIH851950 QSC851950:QSD851950 RBY851950:RBZ851950 RLU851950:RLV851950 RVQ851950:RVR851950 SFM851950:SFN851950 SPI851950:SPJ851950 SZE851950:SZF851950 TJA851950:TJB851950 TSW851950:TSX851950 UCS851950:UCT851950 UMO851950:UMP851950 UWK851950:UWL851950 VGG851950:VGH851950 VQC851950:VQD851950 VZY851950:VZZ851950 WJU851950:WJV851950 WTQ851950:WTR851950 HE917486:HF917486 RA917486:RB917486 AAW917486:AAX917486 AKS917486:AKT917486 AUO917486:AUP917486 BEK917486:BEL917486 BOG917486:BOH917486 BYC917486:BYD917486 CHY917486:CHZ917486 CRU917486:CRV917486 DBQ917486:DBR917486 DLM917486:DLN917486 DVI917486:DVJ917486 EFE917486:EFF917486 EPA917486:EPB917486 EYW917486:EYX917486 FIS917486:FIT917486 FSO917486:FSP917486 GCK917486:GCL917486 GMG917486:GMH917486 GWC917486:GWD917486 HFY917486:HFZ917486 HPU917486:HPV917486 HZQ917486:HZR917486 IJM917486:IJN917486 ITI917486:ITJ917486 JDE917486:JDF917486 JNA917486:JNB917486 JWW917486:JWX917486 KGS917486:KGT917486 KQO917486:KQP917486 LAK917486:LAL917486 LKG917486:LKH917486 LUC917486:LUD917486 MDY917486:MDZ917486 MNU917486:MNV917486 MXQ917486:MXR917486 NHM917486:NHN917486 NRI917486:NRJ917486 OBE917486:OBF917486 OLA917486:OLB917486 OUW917486:OUX917486 PES917486:PET917486 POO917486:POP917486 PYK917486:PYL917486 QIG917486:QIH917486 QSC917486:QSD917486 RBY917486:RBZ917486 RLU917486:RLV917486 RVQ917486:RVR917486 SFM917486:SFN917486 SPI917486:SPJ917486 SZE917486:SZF917486 TJA917486:TJB917486 TSW917486:TSX917486 UCS917486:UCT917486 UMO917486:UMP917486 UWK917486:UWL917486 VGG917486:VGH917486 VQC917486:VQD917486 VZY917486:VZZ917486 WJU917486:WJV917486 WTQ917486:WTR917486 HE983022:HF983022 RA983022:RB983022 AAW983022:AAX983022 AKS983022:AKT983022 AUO983022:AUP983022 BEK983022:BEL983022 BOG983022:BOH983022 BYC983022:BYD983022 CHY983022:CHZ983022 CRU983022:CRV983022 DBQ983022:DBR983022 DLM983022:DLN983022 DVI983022:DVJ983022 EFE983022:EFF983022 EPA983022:EPB983022 EYW983022:EYX983022 FIS983022:FIT983022 FSO983022:FSP983022 GCK983022:GCL983022 GMG983022:GMH983022 GWC983022:GWD983022 HFY983022:HFZ983022 HPU983022:HPV983022 HZQ983022:HZR983022 IJM983022:IJN983022 ITI983022:ITJ983022 JDE983022:JDF983022 JNA983022:JNB983022 JWW983022:JWX983022 KGS983022:KGT983022 KQO983022:KQP983022 LAK983022:LAL983022 LKG983022:LKH983022 LUC983022:LUD983022 MDY983022:MDZ983022 MNU983022:MNV983022 MXQ983022:MXR983022 NHM983022:NHN983022 NRI983022:NRJ983022 OBE983022:OBF983022 OLA983022:OLB983022 OUW983022:OUX983022 PES983022:PET983022 POO983022:POP983022 PYK983022:PYL983022 QIG983022:QIH983022 QSC983022:QSD983022 RBY983022:RBZ983022 RLU983022:RLV983022 RVQ983022:RVR983022 SFM983022:SFN983022 SPI983022:SPJ983022 SZE983022:SZF983022 TJA983022:TJB983022 TSW983022:TSX983022 UCS983022:UCT983022 UMO983022:UMP983022 UWK983022:UWL983022 VGG983022:VGH983022 VQC983022:VQD983022 VZY983022:VZZ983022 WJU983022:WJV983022 WTQ983022:WTR983022 HE62:HG62 RA62:RC62 AAW62:AAY62 AKS62:AKU62 AUO62:AUQ62 BEK62:BEM62 BOG62:BOI62 BYC62:BYE62 CHY62:CIA62 CRU62:CRW62 DBQ62:DBS62 DLM62:DLO62 DVI62:DVK62 EFE62:EFG62 EPA62:EPC62 EYW62:EYY62 FIS62:FIU62 FSO62:FSQ62 GCK62:GCM62 GMG62:GMI62 GWC62:GWE62 HFY62:HGA62 HPU62:HPW62 HZQ62:HZS62 IJM62:IJO62 ITI62:ITK62 JDE62:JDG62 JNA62:JNC62 JWW62:JWY62 KGS62:KGU62 KQO62:KQQ62 LAK62:LAM62 LKG62:LKI62 LUC62:LUE62 MDY62:MEA62 MNU62:MNW62 MXQ62:MXS62 NHM62:NHO62 NRI62:NRK62 OBE62:OBG62 OLA62:OLC62 OUW62:OUY62 PES62:PEU62 POO62:POQ62 PYK62:PYM62 QIG62:QII62 QSC62:QSE62 RBY62:RCA62 RLU62:RLW62 RVQ62:RVS62 SFM62:SFO62 SPI62:SPK62 SZE62:SZG62 TJA62:TJC62 TSW62:TSY62 UCS62:UCU62 UMO62:UMQ62 UWK62:UWM62 VGG62:VGI62 VQC62:VQE62 VZY62:WAA62 WJU62:WJW62 WTQ62:WTS62 HE65406:HG65406 RA65406:RC65406 AAW65406:AAY65406 AKS65406:AKU65406 AUO65406:AUQ65406 BEK65406:BEM65406 BOG65406:BOI65406 BYC65406:BYE65406 CHY65406:CIA65406 CRU65406:CRW65406 DBQ65406:DBS65406 DLM65406:DLO65406 DVI65406:DVK65406 EFE65406:EFG65406 EPA65406:EPC65406 EYW65406:EYY65406 FIS65406:FIU65406 FSO65406:FSQ65406 GCK65406:GCM65406 GMG65406:GMI65406 GWC65406:GWE65406 HFY65406:HGA65406 HPU65406:HPW65406 HZQ65406:HZS65406 IJM65406:IJO65406 ITI65406:ITK65406 JDE65406:JDG65406 JNA65406:JNC65406 JWW65406:JWY65406 KGS65406:KGU65406 KQO65406:KQQ65406 LAK65406:LAM65406 LKG65406:LKI65406 LUC65406:LUE65406 MDY65406:MEA65406 MNU65406:MNW65406 MXQ65406:MXS65406 NHM65406:NHO65406 NRI65406:NRK65406 OBE65406:OBG65406 OLA65406:OLC65406 OUW65406:OUY65406 PES65406:PEU65406 POO65406:POQ65406 PYK65406:PYM65406 QIG65406:QII65406 QSC65406:QSE65406 RBY65406:RCA65406 RLU65406:RLW65406 RVQ65406:RVS65406 SFM65406:SFO65406 SPI65406:SPK65406 SZE65406:SZG65406 TJA65406:TJC65406 TSW65406:TSY65406 UCS65406:UCU65406 UMO65406:UMQ65406 UWK65406:UWM65406 VGG65406:VGI65406 VQC65406:VQE65406 VZY65406:WAA65406 WJU65406:WJW65406 WTQ65406:WTS65406 HE130942:HG130942 RA130942:RC130942 AAW130942:AAY130942 AKS130942:AKU130942 AUO130942:AUQ130942 BEK130942:BEM130942 BOG130942:BOI130942 BYC130942:BYE130942 CHY130942:CIA130942 CRU130942:CRW130942 DBQ130942:DBS130942 DLM130942:DLO130942 DVI130942:DVK130942 EFE130942:EFG130942 EPA130942:EPC130942 EYW130942:EYY130942 FIS130942:FIU130942 FSO130942:FSQ130942 GCK130942:GCM130942 GMG130942:GMI130942 GWC130942:GWE130942 HFY130942:HGA130942 HPU130942:HPW130942 HZQ130942:HZS130942 IJM130942:IJO130942 ITI130942:ITK130942 JDE130942:JDG130942 JNA130942:JNC130942 JWW130942:JWY130942 KGS130942:KGU130942 KQO130942:KQQ130942 LAK130942:LAM130942 LKG130942:LKI130942 LUC130942:LUE130942 MDY130942:MEA130942 MNU130942:MNW130942 MXQ130942:MXS130942 NHM130942:NHO130942 NRI130942:NRK130942 OBE130942:OBG130942 OLA130942:OLC130942 OUW130942:OUY130942 PES130942:PEU130942 POO130942:POQ130942 PYK130942:PYM130942 QIG130942:QII130942 QSC130942:QSE130942 RBY130942:RCA130942 RLU130942:RLW130942 RVQ130942:RVS130942 SFM130942:SFO130942 SPI130942:SPK130942 SZE130942:SZG130942 TJA130942:TJC130942 TSW130942:TSY130942 UCS130942:UCU130942 UMO130942:UMQ130942 UWK130942:UWM130942 VGG130942:VGI130942 VQC130942:VQE130942 VZY130942:WAA130942 WJU130942:WJW130942 WTQ130942:WTS130942 HE196478:HG196478 RA196478:RC196478 AAW196478:AAY196478 AKS196478:AKU196478 AUO196478:AUQ196478 BEK196478:BEM196478 BOG196478:BOI196478 BYC196478:BYE196478 CHY196478:CIA196478 CRU196478:CRW196478 DBQ196478:DBS196478 DLM196478:DLO196478 DVI196478:DVK196478 EFE196478:EFG196478 EPA196478:EPC196478 EYW196478:EYY196478 FIS196478:FIU196478 FSO196478:FSQ196478 GCK196478:GCM196478 GMG196478:GMI196478 GWC196478:GWE196478 HFY196478:HGA196478 HPU196478:HPW196478 HZQ196478:HZS196478 IJM196478:IJO196478 ITI196478:ITK196478 JDE196478:JDG196478 JNA196478:JNC196478 JWW196478:JWY196478 KGS196478:KGU196478 KQO196478:KQQ196478 LAK196478:LAM196478 LKG196478:LKI196478 LUC196478:LUE196478 MDY196478:MEA196478 MNU196478:MNW196478 MXQ196478:MXS196478 NHM196478:NHO196478 NRI196478:NRK196478 OBE196478:OBG196478 OLA196478:OLC196478 OUW196478:OUY196478 PES196478:PEU196478 POO196478:POQ196478 PYK196478:PYM196478 QIG196478:QII196478 QSC196478:QSE196478 RBY196478:RCA196478 RLU196478:RLW196478 RVQ196478:RVS196478 SFM196478:SFO196478 SPI196478:SPK196478 SZE196478:SZG196478 TJA196478:TJC196478 TSW196478:TSY196478 UCS196478:UCU196478 UMO196478:UMQ196478 UWK196478:UWM196478 VGG196478:VGI196478 VQC196478:VQE196478 VZY196478:WAA196478 WJU196478:WJW196478 WTQ196478:WTS196478 HE262014:HG262014 RA262014:RC262014 AAW262014:AAY262014 AKS262014:AKU262014 AUO262014:AUQ262014 BEK262014:BEM262014 BOG262014:BOI262014 BYC262014:BYE262014 CHY262014:CIA262014 CRU262014:CRW262014 DBQ262014:DBS262014 DLM262014:DLO262014 DVI262014:DVK262014 EFE262014:EFG262014 EPA262014:EPC262014 EYW262014:EYY262014 FIS262014:FIU262014 FSO262014:FSQ262014 GCK262014:GCM262014 GMG262014:GMI262014 GWC262014:GWE262014 HFY262014:HGA262014 HPU262014:HPW262014 HZQ262014:HZS262014 IJM262014:IJO262014 ITI262014:ITK262014 JDE262014:JDG262014 JNA262014:JNC262014 JWW262014:JWY262014 KGS262014:KGU262014 KQO262014:KQQ262014 LAK262014:LAM262014 LKG262014:LKI262014 LUC262014:LUE262014 MDY262014:MEA262014 MNU262014:MNW262014 MXQ262014:MXS262014 NHM262014:NHO262014 NRI262014:NRK262014 OBE262014:OBG262014 OLA262014:OLC262014 OUW262014:OUY262014 PES262014:PEU262014 POO262014:POQ262014 PYK262014:PYM262014 QIG262014:QII262014 QSC262014:QSE262014 RBY262014:RCA262014 RLU262014:RLW262014 RVQ262014:RVS262014 SFM262014:SFO262014 SPI262014:SPK262014 SZE262014:SZG262014 TJA262014:TJC262014 TSW262014:TSY262014 UCS262014:UCU262014 UMO262014:UMQ262014 UWK262014:UWM262014 VGG262014:VGI262014 VQC262014:VQE262014 VZY262014:WAA262014 WJU262014:WJW262014 WTQ262014:WTS262014 HE327550:HG327550 RA327550:RC327550 AAW327550:AAY327550 AKS327550:AKU327550 AUO327550:AUQ327550 BEK327550:BEM327550 BOG327550:BOI327550 BYC327550:BYE327550 CHY327550:CIA327550 CRU327550:CRW327550 DBQ327550:DBS327550 DLM327550:DLO327550 DVI327550:DVK327550 EFE327550:EFG327550 EPA327550:EPC327550 EYW327550:EYY327550 FIS327550:FIU327550 FSO327550:FSQ327550 GCK327550:GCM327550 GMG327550:GMI327550 GWC327550:GWE327550 HFY327550:HGA327550 HPU327550:HPW327550 HZQ327550:HZS327550 IJM327550:IJO327550 ITI327550:ITK327550 JDE327550:JDG327550 JNA327550:JNC327550 JWW327550:JWY327550 KGS327550:KGU327550 KQO327550:KQQ327550 LAK327550:LAM327550 LKG327550:LKI327550 LUC327550:LUE327550 MDY327550:MEA327550 MNU327550:MNW327550 MXQ327550:MXS327550 NHM327550:NHO327550 NRI327550:NRK327550 OBE327550:OBG327550 OLA327550:OLC327550 OUW327550:OUY327550 PES327550:PEU327550 POO327550:POQ327550 PYK327550:PYM327550 QIG327550:QII327550 QSC327550:QSE327550 RBY327550:RCA327550 RLU327550:RLW327550 RVQ327550:RVS327550 SFM327550:SFO327550 SPI327550:SPK327550 SZE327550:SZG327550 TJA327550:TJC327550 TSW327550:TSY327550 UCS327550:UCU327550 UMO327550:UMQ327550 UWK327550:UWM327550 VGG327550:VGI327550 VQC327550:VQE327550 VZY327550:WAA327550 WJU327550:WJW327550 WTQ327550:WTS327550 HE393086:HG393086 RA393086:RC393086 AAW393086:AAY393086 AKS393086:AKU393086 AUO393086:AUQ393086 BEK393086:BEM393086 BOG393086:BOI393086 BYC393086:BYE393086 CHY393086:CIA393086 CRU393086:CRW393086 DBQ393086:DBS393086 DLM393086:DLO393086 DVI393086:DVK393086 EFE393086:EFG393086 EPA393086:EPC393086 EYW393086:EYY393086 FIS393086:FIU393086 FSO393086:FSQ393086 GCK393086:GCM393086 GMG393086:GMI393086 GWC393086:GWE393086 HFY393086:HGA393086 HPU393086:HPW393086 HZQ393086:HZS393086 IJM393086:IJO393086 ITI393086:ITK393086 JDE393086:JDG393086 JNA393086:JNC393086 JWW393086:JWY393086 KGS393086:KGU393086 KQO393086:KQQ393086 LAK393086:LAM393086 LKG393086:LKI393086 LUC393086:LUE393086 MDY393086:MEA393086 MNU393086:MNW393086 MXQ393086:MXS393086 NHM393086:NHO393086 NRI393086:NRK393086 OBE393086:OBG393086 OLA393086:OLC393086 OUW393086:OUY393086 PES393086:PEU393086 POO393086:POQ393086 PYK393086:PYM393086 QIG393086:QII393086 QSC393086:QSE393086 RBY393086:RCA393086 RLU393086:RLW393086 RVQ393086:RVS393086 SFM393086:SFO393086 SPI393086:SPK393086 SZE393086:SZG393086 TJA393086:TJC393086 TSW393086:TSY393086 UCS393086:UCU393086 UMO393086:UMQ393086 UWK393086:UWM393086 VGG393086:VGI393086 VQC393086:VQE393086 VZY393086:WAA393086 WJU393086:WJW393086 WTQ393086:WTS393086 HE458622:HG458622 RA458622:RC458622 AAW458622:AAY458622 AKS458622:AKU458622 AUO458622:AUQ458622 BEK458622:BEM458622 BOG458622:BOI458622 BYC458622:BYE458622 CHY458622:CIA458622 CRU458622:CRW458622 DBQ458622:DBS458622 DLM458622:DLO458622 DVI458622:DVK458622 EFE458622:EFG458622 EPA458622:EPC458622 EYW458622:EYY458622 FIS458622:FIU458622 FSO458622:FSQ458622 GCK458622:GCM458622 GMG458622:GMI458622 GWC458622:GWE458622 HFY458622:HGA458622 HPU458622:HPW458622 HZQ458622:HZS458622 IJM458622:IJO458622 ITI458622:ITK458622 JDE458622:JDG458622 JNA458622:JNC458622 JWW458622:JWY458622 KGS458622:KGU458622 KQO458622:KQQ458622 LAK458622:LAM458622 LKG458622:LKI458622 LUC458622:LUE458622 MDY458622:MEA458622 MNU458622:MNW458622 MXQ458622:MXS458622 NHM458622:NHO458622 NRI458622:NRK458622 OBE458622:OBG458622 OLA458622:OLC458622 OUW458622:OUY458622 PES458622:PEU458622 POO458622:POQ458622 PYK458622:PYM458622 QIG458622:QII458622 QSC458622:QSE458622 RBY458622:RCA458622 RLU458622:RLW458622 RVQ458622:RVS458622 SFM458622:SFO458622 SPI458622:SPK458622 SZE458622:SZG458622 TJA458622:TJC458622 TSW458622:TSY458622 UCS458622:UCU458622 UMO458622:UMQ458622 UWK458622:UWM458622 VGG458622:VGI458622 VQC458622:VQE458622 VZY458622:WAA458622 WJU458622:WJW458622 WTQ458622:WTS458622 HE524158:HG524158 RA524158:RC524158 AAW524158:AAY524158 AKS524158:AKU524158 AUO524158:AUQ524158 BEK524158:BEM524158 BOG524158:BOI524158 BYC524158:BYE524158 CHY524158:CIA524158 CRU524158:CRW524158 DBQ524158:DBS524158 DLM524158:DLO524158 DVI524158:DVK524158 EFE524158:EFG524158 EPA524158:EPC524158 EYW524158:EYY524158 FIS524158:FIU524158 FSO524158:FSQ524158 GCK524158:GCM524158 GMG524158:GMI524158 GWC524158:GWE524158 HFY524158:HGA524158 HPU524158:HPW524158 HZQ524158:HZS524158 IJM524158:IJO524158 ITI524158:ITK524158 JDE524158:JDG524158 JNA524158:JNC524158 JWW524158:JWY524158 KGS524158:KGU524158 KQO524158:KQQ524158 LAK524158:LAM524158 LKG524158:LKI524158 LUC524158:LUE524158 MDY524158:MEA524158 MNU524158:MNW524158 MXQ524158:MXS524158 NHM524158:NHO524158 NRI524158:NRK524158 OBE524158:OBG524158 OLA524158:OLC524158 OUW524158:OUY524158 PES524158:PEU524158 POO524158:POQ524158 PYK524158:PYM524158 QIG524158:QII524158 QSC524158:QSE524158 RBY524158:RCA524158 RLU524158:RLW524158 RVQ524158:RVS524158 SFM524158:SFO524158 SPI524158:SPK524158 SZE524158:SZG524158 TJA524158:TJC524158 TSW524158:TSY524158 UCS524158:UCU524158 UMO524158:UMQ524158 UWK524158:UWM524158 VGG524158:VGI524158 VQC524158:VQE524158 VZY524158:WAA524158 WJU524158:WJW524158 WTQ524158:WTS524158 HE589694:HG589694 RA589694:RC589694 AAW589694:AAY589694 AKS589694:AKU589694 AUO589694:AUQ589694 BEK589694:BEM589694 BOG589694:BOI589694 BYC589694:BYE589694 CHY589694:CIA589694 CRU589694:CRW589694 DBQ589694:DBS589694 DLM589694:DLO589694 DVI589694:DVK589694 EFE589694:EFG589694 EPA589694:EPC589694 EYW589694:EYY589694 FIS589694:FIU589694 FSO589694:FSQ589694 GCK589694:GCM589694 GMG589694:GMI589694 GWC589694:GWE589694 HFY589694:HGA589694 HPU589694:HPW589694 HZQ589694:HZS589694 IJM589694:IJO589694 ITI589694:ITK589694 JDE589694:JDG589694 JNA589694:JNC589694 JWW589694:JWY589694 KGS589694:KGU589694 KQO589694:KQQ589694 LAK589694:LAM589694 LKG589694:LKI589694 LUC589694:LUE589694 MDY589694:MEA589694 MNU589694:MNW589694 MXQ589694:MXS589694 NHM589694:NHO589694 NRI589694:NRK589694 OBE589694:OBG589694 OLA589694:OLC589694 OUW589694:OUY589694 PES589694:PEU589694 POO589694:POQ589694 PYK589694:PYM589694 QIG589694:QII589694 QSC589694:QSE589694 RBY589694:RCA589694 RLU589694:RLW589694 RVQ589694:RVS589694 SFM589694:SFO589694 SPI589694:SPK589694 SZE589694:SZG589694 TJA589694:TJC589694 TSW589694:TSY589694 UCS589694:UCU589694 UMO589694:UMQ589694 UWK589694:UWM589694 VGG589694:VGI589694 VQC589694:VQE589694 VZY589694:WAA589694 WJU589694:WJW589694 WTQ589694:WTS589694 HE655230:HG655230 RA655230:RC655230 AAW655230:AAY655230 AKS655230:AKU655230 AUO655230:AUQ655230 BEK655230:BEM655230 BOG655230:BOI655230 BYC655230:BYE655230 CHY655230:CIA655230 CRU655230:CRW655230 DBQ655230:DBS655230 DLM655230:DLO655230 DVI655230:DVK655230 EFE655230:EFG655230 EPA655230:EPC655230 EYW655230:EYY655230 FIS655230:FIU655230 FSO655230:FSQ655230 GCK655230:GCM655230 GMG655230:GMI655230 GWC655230:GWE655230 HFY655230:HGA655230 HPU655230:HPW655230 HZQ655230:HZS655230 IJM655230:IJO655230 ITI655230:ITK655230 JDE655230:JDG655230 JNA655230:JNC655230 JWW655230:JWY655230 KGS655230:KGU655230 KQO655230:KQQ655230 LAK655230:LAM655230 LKG655230:LKI655230 LUC655230:LUE655230 MDY655230:MEA655230 MNU655230:MNW655230 MXQ655230:MXS655230 NHM655230:NHO655230 NRI655230:NRK655230 OBE655230:OBG655230 OLA655230:OLC655230 OUW655230:OUY655230 PES655230:PEU655230 POO655230:POQ655230 PYK655230:PYM655230 QIG655230:QII655230 QSC655230:QSE655230 RBY655230:RCA655230 RLU655230:RLW655230 RVQ655230:RVS655230 SFM655230:SFO655230 SPI655230:SPK655230 SZE655230:SZG655230 TJA655230:TJC655230 TSW655230:TSY655230 UCS655230:UCU655230 UMO655230:UMQ655230 UWK655230:UWM655230 VGG655230:VGI655230 VQC655230:VQE655230 VZY655230:WAA655230 WJU655230:WJW655230 WTQ655230:WTS655230 HE720766:HG720766 RA720766:RC720766 AAW720766:AAY720766 AKS720766:AKU720766 AUO720766:AUQ720766 BEK720766:BEM720766 BOG720766:BOI720766 BYC720766:BYE720766 CHY720766:CIA720766 CRU720766:CRW720766 DBQ720766:DBS720766 DLM720766:DLO720766 DVI720766:DVK720766 EFE720766:EFG720766 EPA720766:EPC720766 EYW720766:EYY720766 FIS720766:FIU720766 FSO720766:FSQ720766 GCK720766:GCM720766 GMG720766:GMI720766 GWC720766:GWE720766 HFY720766:HGA720766 HPU720766:HPW720766 HZQ720766:HZS720766 IJM720766:IJO720766 ITI720766:ITK720766 JDE720766:JDG720766 JNA720766:JNC720766 JWW720766:JWY720766 KGS720766:KGU720766 KQO720766:KQQ720766 LAK720766:LAM720766 LKG720766:LKI720766 LUC720766:LUE720766 MDY720766:MEA720766 MNU720766:MNW720766 MXQ720766:MXS720766 NHM720766:NHO720766 NRI720766:NRK720766 OBE720766:OBG720766 OLA720766:OLC720766 OUW720766:OUY720766 PES720766:PEU720766 POO720766:POQ720766 PYK720766:PYM720766 QIG720766:QII720766 QSC720766:QSE720766 RBY720766:RCA720766 RLU720766:RLW720766 RVQ720766:RVS720766 SFM720766:SFO720766 SPI720766:SPK720766 SZE720766:SZG720766 TJA720766:TJC720766 TSW720766:TSY720766 UCS720766:UCU720766 UMO720766:UMQ720766 UWK720766:UWM720766 VGG720766:VGI720766 VQC720766:VQE720766 VZY720766:WAA720766 WJU720766:WJW720766 WTQ720766:WTS720766 HE786302:HG786302 RA786302:RC786302 AAW786302:AAY786302 AKS786302:AKU786302 AUO786302:AUQ786302 BEK786302:BEM786302 BOG786302:BOI786302 BYC786302:BYE786302 CHY786302:CIA786302 CRU786302:CRW786302 DBQ786302:DBS786302 DLM786302:DLO786302 DVI786302:DVK786302 EFE786302:EFG786302 EPA786302:EPC786302 EYW786302:EYY786302 FIS786302:FIU786302 FSO786302:FSQ786302 GCK786302:GCM786302 GMG786302:GMI786302 GWC786302:GWE786302 HFY786302:HGA786302 HPU786302:HPW786302 HZQ786302:HZS786302 IJM786302:IJO786302 ITI786302:ITK786302 JDE786302:JDG786302 JNA786302:JNC786302 JWW786302:JWY786302 KGS786302:KGU786302 KQO786302:KQQ786302 LAK786302:LAM786302 LKG786302:LKI786302 LUC786302:LUE786302 MDY786302:MEA786302 MNU786302:MNW786302 MXQ786302:MXS786302 NHM786302:NHO786302 NRI786302:NRK786302 OBE786302:OBG786302 OLA786302:OLC786302 OUW786302:OUY786302 PES786302:PEU786302 POO786302:POQ786302 PYK786302:PYM786302 QIG786302:QII786302 QSC786302:QSE786302 RBY786302:RCA786302 RLU786302:RLW786302 RVQ786302:RVS786302 SFM786302:SFO786302 SPI786302:SPK786302 SZE786302:SZG786302 TJA786302:TJC786302 TSW786302:TSY786302 UCS786302:UCU786302 UMO786302:UMQ786302 UWK786302:UWM786302 VGG786302:VGI786302 VQC786302:VQE786302 VZY786302:WAA786302 WJU786302:WJW786302 WTQ786302:WTS786302 HE851838:HG851838 RA851838:RC851838 AAW851838:AAY851838 AKS851838:AKU851838 AUO851838:AUQ851838 BEK851838:BEM851838 BOG851838:BOI851838 BYC851838:BYE851838 CHY851838:CIA851838 CRU851838:CRW851838 DBQ851838:DBS851838 DLM851838:DLO851838 DVI851838:DVK851838 EFE851838:EFG851838 EPA851838:EPC851838 EYW851838:EYY851838 FIS851838:FIU851838 FSO851838:FSQ851838 GCK851838:GCM851838 GMG851838:GMI851838 GWC851838:GWE851838 HFY851838:HGA851838 HPU851838:HPW851838 HZQ851838:HZS851838 IJM851838:IJO851838 ITI851838:ITK851838 JDE851838:JDG851838 JNA851838:JNC851838 JWW851838:JWY851838 KGS851838:KGU851838 KQO851838:KQQ851838 LAK851838:LAM851838 LKG851838:LKI851838 LUC851838:LUE851838 MDY851838:MEA851838 MNU851838:MNW851838 MXQ851838:MXS851838 NHM851838:NHO851838 NRI851838:NRK851838 OBE851838:OBG851838 OLA851838:OLC851838 OUW851838:OUY851838 PES851838:PEU851838 POO851838:POQ851838 PYK851838:PYM851838 QIG851838:QII851838 QSC851838:QSE851838 RBY851838:RCA851838 RLU851838:RLW851838 RVQ851838:RVS851838 SFM851838:SFO851838 SPI851838:SPK851838 SZE851838:SZG851838 TJA851838:TJC851838 TSW851838:TSY851838 UCS851838:UCU851838 UMO851838:UMQ851838 UWK851838:UWM851838 VGG851838:VGI851838 VQC851838:VQE851838 VZY851838:WAA851838 WJU851838:WJW851838 WTQ851838:WTS851838 HE917374:HG917374 RA917374:RC917374 AAW917374:AAY917374 AKS917374:AKU917374 AUO917374:AUQ917374 BEK917374:BEM917374 BOG917374:BOI917374 BYC917374:BYE917374 CHY917374:CIA917374 CRU917374:CRW917374 DBQ917374:DBS917374 DLM917374:DLO917374 DVI917374:DVK917374 EFE917374:EFG917374 EPA917374:EPC917374 EYW917374:EYY917374 FIS917374:FIU917374 FSO917374:FSQ917374 GCK917374:GCM917374 GMG917374:GMI917374 GWC917374:GWE917374 HFY917374:HGA917374 HPU917374:HPW917374 HZQ917374:HZS917374 IJM917374:IJO917374 ITI917374:ITK917374 JDE917374:JDG917374 JNA917374:JNC917374 JWW917374:JWY917374 KGS917374:KGU917374 KQO917374:KQQ917374 LAK917374:LAM917374 LKG917374:LKI917374 LUC917374:LUE917374 MDY917374:MEA917374 MNU917374:MNW917374 MXQ917374:MXS917374 NHM917374:NHO917374 NRI917374:NRK917374 OBE917374:OBG917374 OLA917374:OLC917374 OUW917374:OUY917374 PES917374:PEU917374 POO917374:POQ917374 PYK917374:PYM917374 QIG917374:QII917374 QSC917374:QSE917374 RBY917374:RCA917374 RLU917374:RLW917374 RVQ917374:RVS917374 SFM917374:SFO917374 SPI917374:SPK917374 SZE917374:SZG917374 TJA917374:TJC917374 TSW917374:TSY917374 UCS917374:UCU917374 UMO917374:UMQ917374 UWK917374:UWM917374 VGG917374:VGI917374 VQC917374:VQE917374 VZY917374:WAA917374 WJU917374:WJW917374 WTQ917374:WTS917374 HE982910:HG982910 RA982910:RC982910 AAW982910:AAY982910 AKS982910:AKU982910 AUO982910:AUQ982910 BEK982910:BEM982910 BOG982910:BOI982910 BYC982910:BYE982910 CHY982910:CIA982910 CRU982910:CRW982910 DBQ982910:DBS982910 DLM982910:DLO982910 DVI982910:DVK982910 EFE982910:EFG982910 EPA982910:EPC982910 EYW982910:EYY982910 FIS982910:FIU982910 FSO982910:FSQ982910 GCK982910:GCM982910 GMG982910:GMI982910 GWC982910:GWE982910 HFY982910:HGA982910 HPU982910:HPW982910 HZQ982910:HZS982910 IJM982910:IJO982910 ITI982910:ITK982910 JDE982910:JDG982910 JNA982910:JNC982910 JWW982910:JWY982910 KGS982910:KGU982910 KQO982910:KQQ982910 LAK982910:LAM982910 LKG982910:LKI982910 LUC982910:LUE982910 MDY982910:MEA982910 MNU982910:MNW982910 MXQ982910:MXS982910 NHM982910:NHO982910 NRI982910:NRK982910 OBE982910:OBG982910 OLA982910:OLC982910 OUW982910:OUY982910 PES982910:PEU982910 POO982910:POQ982910 PYK982910:PYM982910 QIG982910:QII982910 QSC982910:QSE982910 RBY982910:RCA982910 RLU982910:RLW982910 RVQ982910:RVS982910 SFM982910:SFO982910 SPI982910:SPK982910 SZE982910:SZG982910 TJA982910:TJC982910 TSW982910:TSY982910 UCS982910:UCU982910 UMO982910:UMQ982910 UWK982910:UWM982910 VGG982910:VGI982910 VQC982910:VQE982910 VZY982910:WAA982910 WJU982910:WJW982910 WTQ982910:WTS982910 HF65370 RB65370 AAX65370 AKT65370 AUP65370 BEL65370 BOH65370 BYD65370 CHZ65370 CRV65370 DBR65370 DLN65370 DVJ65370 EFF65370 EPB65370 EYX65370 FIT65370 FSP65370 GCL65370 GMH65370 GWD65370 HFZ65370 HPV65370 HZR65370 IJN65370 ITJ65370 JDF65370 JNB65370 JWX65370 KGT65370 KQP65370 LAL65370 LKH65370 LUD65370 MDZ65370 MNV65370 MXR65370 NHN65370 NRJ65370 OBF65370 OLB65370 OUX65370 PET65370 POP65370 PYL65370 QIH65370 QSD65370 RBZ65370 RLV65370 RVR65370 SFN65370 SPJ65370 SZF65370 TJB65370 TSX65370 UCT65370 UMP65370 UWL65370 VGH65370 VQD65370 VZZ65370 WJV65370 WTR65370 HF130906 RB130906 AAX130906 AKT130906 AUP130906 BEL130906 BOH130906 BYD130906 CHZ130906 CRV130906 DBR130906 DLN130906 DVJ130906 EFF130906 EPB130906 EYX130906 FIT130906 FSP130906 GCL130906 GMH130906 GWD130906 HFZ130906 HPV130906 HZR130906 IJN130906 ITJ130906 JDF130906 JNB130906 JWX130906 KGT130906 KQP130906 LAL130906 LKH130906 LUD130906 MDZ130906 MNV130906 MXR130906 NHN130906 NRJ130906 OBF130906 OLB130906 OUX130906 PET130906 POP130906 PYL130906 QIH130906 QSD130906 RBZ130906 RLV130906 RVR130906 SFN130906 SPJ130906 SZF130906 TJB130906 TSX130906 UCT130906 UMP130906 UWL130906 VGH130906 VQD130906 VZZ130906 WJV130906 WTR130906 HF196442 RB196442 AAX196442 AKT196442 AUP196442 BEL196442 BOH196442 BYD196442 CHZ196442 CRV196442 DBR196442 DLN196442 DVJ196442 EFF196442 EPB196442 EYX196442 FIT196442 FSP196442 GCL196442 GMH196442 GWD196442 HFZ196442 HPV196442 HZR196442 IJN196442 ITJ196442 JDF196442 JNB196442 JWX196442 KGT196442 KQP196442 LAL196442 LKH196442 LUD196442 MDZ196442 MNV196442 MXR196442 NHN196442 NRJ196442 OBF196442 OLB196442 OUX196442 PET196442 POP196442 PYL196442 QIH196442 QSD196442 RBZ196442 RLV196442 RVR196442 SFN196442 SPJ196442 SZF196442 TJB196442 TSX196442 UCT196442 UMP196442 UWL196442 VGH196442 VQD196442 VZZ196442 WJV196442 WTR196442 HF261978 RB261978 AAX261978 AKT261978 AUP261978 BEL261978 BOH261978 BYD261978 CHZ261978 CRV261978 DBR261978 DLN261978 DVJ261978 EFF261978 EPB261978 EYX261978 FIT261978 FSP261978 GCL261978 GMH261978 GWD261978 HFZ261978 HPV261978 HZR261978 IJN261978 ITJ261978 JDF261978 JNB261978 JWX261978 KGT261978 KQP261978 LAL261978 LKH261978 LUD261978 MDZ261978 MNV261978 MXR261978 NHN261978 NRJ261978 OBF261978 OLB261978 OUX261978 PET261978 POP261978 PYL261978 QIH261978 QSD261978 RBZ261978 RLV261978 RVR261978 SFN261978 SPJ261978 SZF261978 TJB261978 TSX261978 UCT261978 UMP261978 UWL261978 VGH261978 VQD261978 VZZ261978 WJV261978 WTR261978 HF327514 RB327514 AAX327514 AKT327514 AUP327514 BEL327514 BOH327514 BYD327514 CHZ327514 CRV327514 DBR327514 DLN327514 DVJ327514 EFF327514 EPB327514 EYX327514 FIT327514 FSP327514 GCL327514 GMH327514 GWD327514 HFZ327514 HPV327514 HZR327514 IJN327514 ITJ327514 JDF327514 JNB327514 JWX327514 KGT327514 KQP327514 LAL327514 LKH327514 LUD327514 MDZ327514 MNV327514 MXR327514 NHN327514 NRJ327514 OBF327514 OLB327514 OUX327514 PET327514 POP327514 PYL327514 QIH327514 QSD327514 RBZ327514 RLV327514 RVR327514 SFN327514 SPJ327514 SZF327514 TJB327514 TSX327514 UCT327514 UMP327514 UWL327514 VGH327514 VQD327514 VZZ327514 WJV327514 WTR327514 HF393050 RB393050 AAX393050 AKT393050 AUP393050 BEL393050 BOH393050 BYD393050 CHZ393050 CRV393050 DBR393050 DLN393050 DVJ393050 EFF393050 EPB393050 EYX393050 FIT393050 FSP393050 GCL393050 GMH393050 GWD393050 HFZ393050 HPV393050 HZR393050 IJN393050 ITJ393050 JDF393050 JNB393050 JWX393050 KGT393050 KQP393050 LAL393050 LKH393050 LUD393050 MDZ393050 MNV393050 MXR393050 NHN393050 NRJ393050 OBF393050 OLB393050 OUX393050 PET393050 POP393050 PYL393050 QIH393050 QSD393050 RBZ393050 RLV393050 RVR393050 SFN393050 SPJ393050 SZF393050 TJB393050 TSX393050 UCT393050 UMP393050 UWL393050 VGH393050 VQD393050 VZZ393050 WJV393050 WTR393050 HF458586 RB458586 AAX458586 AKT458586 AUP458586 BEL458586 BOH458586 BYD458586 CHZ458586 CRV458586 DBR458586 DLN458586 DVJ458586 EFF458586 EPB458586 EYX458586 FIT458586 FSP458586 GCL458586 GMH458586 GWD458586 HFZ458586 HPV458586 HZR458586 IJN458586 ITJ458586 JDF458586 JNB458586 JWX458586 KGT458586 KQP458586 LAL458586 LKH458586 LUD458586 MDZ458586 MNV458586 MXR458586 NHN458586 NRJ458586 OBF458586 OLB458586 OUX458586 PET458586 POP458586 PYL458586 QIH458586 QSD458586 RBZ458586 RLV458586 RVR458586 SFN458586 SPJ458586 SZF458586 TJB458586 TSX458586 UCT458586 UMP458586 UWL458586 VGH458586 VQD458586 VZZ458586 WJV458586 WTR458586 HF524122 RB524122 AAX524122 AKT524122 AUP524122 BEL524122 BOH524122 BYD524122 CHZ524122 CRV524122 DBR524122 DLN524122 DVJ524122 EFF524122 EPB524122 EYX524122 FIT524122 FSP524122 GCL524122 GMH524122 GWD524122 HFZ524122 HPV524122 HZR524122 IJN524122 ITJ524122 JDF524122 JNB524122 JWX524122 KGT524122 KQP524122 LAL524122 LKH524122 LUD524122 MDZ524122 MNV524122 MXR524122 NHN524122 NRJ524122 OBF524122 OLB524122 OUX524122 PET524122 POP524122 PYL524122 QIH524122 QSD524122 RBZ524122 RLV524122 RVR524122 SFN524122 SPJ524122 SZF524122 TJB524122 TSX524122 UCT524122 UMP524122 UWL524122 VGH524122 VQD524122 VZZ524122 WJV524122 WTR524122 HF589658 RB589658 AAX589658 AKT589658 AUP589658 BEL589658 BOH589658 BYD589658 CHZ589658 CRV589658 DBR589658 DLN589658 DVJ589658 EFF589658 EPB589658 EYX589658 FIT589658 FSP589658 GCL589658 GMH589658 GWD589658 HFZ589658 HPV589658 HZR589658 IJN589658 ITJ589658 JDF589658 JNB589658 JWX589658 KGT589658 KQP589658 LAL589658 LKH589658 LUD589658 MDZ589658 MNV589658 MXR589658 NHN589658 NRJ589658 OBF589658 OLB589658 OUX589658 PET589658 POP589658 PYL589658 QIH589658 QSD589658 RBZ589658 RLV589658 RVR589658 SFN589658 SPJ589658 SZF589658 TJB589658 TSX589658 UCT589658 UMP589658 UWL589658 VGH589658 VQD589658 VZZ589658 WJV589658 WTR589658 HF655194 RB655194 AAX655194 AKT655194 AUP655194 BEL655194 BOH655194 BYD655194 CHZ655194 CRV655194 DBR655194 DLN655194 DVJ655194 EFF655194 EPB655194 EYX655194 FIT655194 FSP655194 GCL655194 GMH655194 GWD655194 HFZ655194 HPV655194 HZR655194 IJN655194 ITJ655194 JDF655194 JNB655194 JWX655194 KGT655194 KQP655194 LAL655194 LKH655194 LUD655194 MDZ655194 MNV655194 MXR655194 NHN655194 NRJ655194 OBF655194 OLB655194 OUX655194 PET655194 POP655194 PYL655194 QIH655194 QSD655194 RBZ655194 RLV655194 RVR655194 SFN655194 SPJ655194 SZF655194 TJB655194 TSX655194 UCT655194 UMP655194 UWL655194 VGH655194 VQD655194 VZZ655194 WJV655194 WTR655194 HF720730 RB720730 AAX720730 AKT720730 AUP720730 BEL720730 BOH720730 BYD720730 CHZ720730 CRV720730 DBR720730 DLN720730 DVJ720730 EFF720730 EPB720730 EYX720730 FIT720730 FSP720730 GCL720730 GMH720730 GWD720730 HFZ720730 HPV720730 HZR720730 IJN720730 ITJ720730 JDF720730 JNB720730 JWX720730 KGT720730 KQP720730 LAL720730 LKH720730 LUD720730 MDZ720730 MNV720730 MXR720730 NHN720730 NRJ720730 OBF720730 OLB720730 OUX720730 PET720730 POP720730 PYL720730 QIH720730 QSD720730 RBZ720730 RLV720730 RVR720730 SFN720730 SPJ720730 SZF720730 TJB720730 TSX720730 UCT720730 UMP720730 UWL720730 VGH720730 VQD720730 VZZ720730 WJV720730 WTR720730 HF786266 RB786266 AAX786266 AKT786266 AUP786266 BEL786266 BOH786266 BYD786266 CHZ786266 CRV786266 DBR786266 DLN786266 DVJ786266 EFF786266 EPB786266 EYX786266 FIT786266 FSP786266 GCL786266 GMH786266 GWD786266 HFZ786266 HPV786266 HZR786266 IJN786266 ITJ786266 JDF786266 JNB786266 JWX786266 KGT786266 KQP786266 LAL786266 LKH786266 LUD786266 MDZ786266 MNV786266 MXR786266 NHN786266 NRJ786266 OBF786266 OLB786266 OUX786266 PET786266 POP786266 PYL786266 QIH786266 QSD786266 RBZ786266 RLV786266 RVR786266 SFN786266 SPJ786266 SZF786266 TJB786266 TSX786266 UCT786266 UMP786266 UWL786266 VGH786266 VQD786266 VZZ786266 WJV786266 WTR786266 HF851802 RB851802 AAX851802 AKT851802 AUP851802 BEL851802 BOH851802 BYD851802 CHZ851802 CRV851802 DBR851802 DLN851802 DVJ851802 EFF851802 EPB851802 EYX851802 FIT851802 FSP851802 GCL851802 GMH851802 GWD851802 HFZ851802 HPV851802 HZR851802 IJN851802 ITJ851802 JDF851802 JNB851802 JWX851802 KGT851802 KQP851802 LAL851802 LKH851802 LUD851802 MDZ851802 MNV851802 MXR851802 NHN851802 NRJ851802 OBF851802 OLB851802 OUX851802 PET851802 POP851802 PYL851802 QIH851802 QSD851802 RBZ851802 RLV851802 RVR851802 SFN851802 SPJ851802 SZF851802 TJB851802 TSX851802 UCT851802 UMP851802 UWL851802 VGH851802 VQD851802 VZZ851802 WJV851802 WTR851802 HF917338 RB917338 AAX917338 AKT917338 AUP917338 BEL917338 BOH917338 BYD917338 CHZ917338 CRV917338 DBR917338 DLN917338 DVJ917338 EFF917338 EPB917338 EYX917338 FIT917338 FSP917338 GCL917338 GMH917338 GWD917338 HFZ917338 HPV917338 HZR917338 IJN917338 ITJ917338 JDF917338 JNB917338 JWX917338 KGT917338 KQP917338 LAL917338 LKH917338 LUD917338 MDZ917338 MNV917338 MXR917338 NHN917338 NRJ917338 OBF917338 OLB917338 OUX917338 PET917338 POP917338 PYL917338 QIH917338 QSD917338 RBZ917338 RLV917338 RVR917338 SFN917338 SPJ917338 SZF917338 TJB917338 TSX917338 UCT917338 UMP917338 UWL917338 VGH917338 VQD917338 VZZ917338 WJV917338 WTR917338 HF982874 RB982874 AAX982874 AKT982874 AUP982874 BEL982874 BOH982874 BYD982874 CHZ982874 CRV982874 DBR982874 DLN982874 DVJ982874 EFF982874 EPB982874 EYX982874 FIT982874 FSP982874 GCL982874 GMH982874 GWD982874 HFZ982874 HPV982874 HZR982874 IJN982874 ITJ982874 JDF982874 JNB982874 JWX982874 KGT982874 KQP982874 LAL982874 LKH982874 LUD982874 MDZ982874 MNV982874 MXR982874 NHN982874 NRJ982874 OBF982874 OLB982874 OUX982874 PET982874 POP982874 PYL982874 QIH982874 QSD982874 RBZ982874 RLV982874 RVR982874 SFN982874 SPJ982874 SZF982874 TJB982874 TSX982874 UCT982874 UMP982874 UWL982874 VGH982874 VQD982874 VZZ982874 WJV982874 WTR982874 HE52:HG53 RA52:RC53 AAW52:AAY53 AKS52:AKU53 AUO52:AUQ53 BEK52:BEM53 BOG52:BOI53 BYC52:BYE53 CHY52:CIA53 CRU52:CRW53 DBQ52:DBS53 DLM52:DLO53 DVI52:DVK53 EFE52:EFG53 EPA52:EPC53 EYW52:EYY53 FIS52:FIU53 FSO52:FSQ53 GCK52:GCM53 GMG52:GMI53 GWC52:GWE53 HFY52:HGA53 HPU52:HPW53 HZQ52:HZS53 IJM52:IJO53 ITI52:ITK53 JDE52:JDG53 JNA52:JNC53 JWW52:JWY53 KGS52:KGU53 KQO52:KQQ53 LAK52:LAM53 LKG52:LKI53 LUC52:LUE53 MDY52:MEA53 MNU52:MNW53 MXQ52:MXS53 NHM52:NHO53 NRI52:NRK53 OBE52:OBG53 OLA52:OLC53 OUW52:OUY53 PES52:PEU53 POO52:POQ53 PYK52:PYM53 QIG52:QII53 QSC52:QSE53 RBY52:RCA53 RLU52:RLW53 RVQ52:RVS53 SFM52:SFO53 SPI52:SPK53 SZE52:SZG53 TJA52:TJC53 TSW52:TSY53 UCS52:UCU53 UMO52:UMQ53 UWK52:UWM53 VGG52:VGI53 VQC52:VQE53 VZY52:WAA53 WJU52:WJW53 WTQ52:WTS53 HE65394:HG65395 RA65394:RC65395 AAW65394:AAY65395 AKS65394:AKU65395 AUO65394:AUQ65395 BEK65394:BEM65395 BOG65394:BOI65395 BYC65394:BYE65395 CHY65394:CIA65395 CRU65394:CRW65395 DBQ65394:DBS65395 DLM65394:DLO65395 DVI65394:DVK65395 EFE65394:EFG65395 EPA65394:EPC65395 EYW65394:EYY65395 FIS65394:FIU65395 FSO65394:FSQ65395 GCK65394:GCM65395 GMG65394:GMI65395 GWC65394:GWE65395 HFY65394:HGA65395 HPU65394:HPW65395 HZQ65394:HZS65395 IJM65394:IJO65395 ITI65394:ITK65395 JDE65394:JDG65395 JNA65394:JNC65395 JWW65394:JWY65395 KGS65394:KGU65395 KQO65394:KQQ65395 LAK65394:LAM65395 LKG65394:LKI65395 LUC65394:LUE65395 MDY65394:MEA65395 MNU65394:MNW65395 MXQ65394:MXS65395 NHM65394:NHO65395 NRI65394:NRK65395 OBE65394:OBG65395 OLA65394:OLC65395 OUW65394:OUY65395 PES65394:PEU65395 POO65394:POQ65395 PYK65394:PYM65395 QIG65394:QII65395 QSC65394:QSE65395 RBY65394:RCA65395 RLU65394:RLW65395 RVQ65394:RVS65395 SFM65394:SFO65395 SPI65394:SPK65395 SZE65394:SZG65395 TJA65394:TJC65395 TSW65394:TSY65395 UCS65394:UCU65395 UMO65394:UMQ65395 UWK65394:UWM65395 VGG65394:VGI65395 VQC65394:VQE65395 VZY65394:WAA65395 WJU65394:WJW65395 WTQ65394:WTS65395 HE130930:HG130931 RA130930:RC130931 AAW130930:AAY130931 AKS130930:AKU130931 AUO130930:AUQ130931 BEK130930:BEM130931 BOG130930:BOI130931 BYC130930:BYE130931 CHY130930:CIA130931 CRU130930:CRW130931 DBQ130930:DBS130931 DLM130930:DLO130931 DVI130930:DVK130931 EFE130930:EFG130931 EPA130930:EPC130931 EYW130930:EYY130931 FIS130930:FIU130931 FSO130930:FSQ130931 GCK130930:GCM130931 GMG130930:GMI130931 GWC130930:GWE130931 HFY130930:HGA130931 HPU130930:HPW130931 HZQ130930:HZS130931 IJM130930:IJO130931 ITI130930:ITK130931 JDE130930:JDG130931 JNA130930:JNC130931 JWW130930:JWY130931 KGS130930:KGU130931 KQO130930:KQQ130931 LAK130930:LAM130931 LKG130930:LKI130931 LUC130930:LUE130931 MDY130930:MEA130931 MNU130930:MNW130931 MXQ130930:MXS130931 NHM130930:NHO130931 NRI130930:NRK130931 OBE130930:OBG130931 OLA130930:OLC130931 OUW130930:OUY130931 PES130930:PEU130931 POO130930:POQ130931 PYK130930:PYM130931 QIG130930:QII130931 QSC130930:QSE130931 RBY130930:RCA130931 RLU130930:RLW130931 RVQ130930:RVS130931 SFM130930:SFO130931 SPI130930:SPK130931 SZE130930:SZG130931 TJA130930:TJC130931 TSW130930:TSY130931 UCS130930:UCU130931 UMO130930:UMQ130931 UWK130930:UWM130931 VGG130930:VGI130931 VQC130930:VQE130931 VZY130930:WAA130931 WJU130930:WJW130931 WTQ130930:WTS130931 HE196466:HG196467 RA196466:RC196467 AAW196466:AAY196467 AKS196466:AKU196467 AUO196466:AUQ196467 BEK196466:BEM196467 BOG196466:BOI196467 BYC196466:BYE196467 CHY196466:CIA196467 CRU196466:CRW196467 DBQ196466:DBS196467 DLM196466:DLO196467 DVI196466:DVK196467 EFE196466:EFG196467 EPA196466:EPC196467 EYW196466:EYY196467 FIS196466:FIU196467 FSO196466:FSQ196467 GCK196466:GCM196467 GMG196466:GMI196467 GWC196466:GWE196467 HFY196466:HGA196467 HPU196466:HPW196467 HZQ196466:HZS196467 IJM196466:IJO196467 ITI196466:ITK196467 JDE196466:JDG196467 JNA196466:JNC196467 JWW196466:JWY196467 KGS196466:KGU196467 KQO196466:KQQ196467 LAK196466:LAM196467 LKG196466:LKI196467 LUC196466:LUE196467 MDY196466:MEA196467 MNU196466:MNW196467 MXQ196466:MXS196467 NHM196466:NHO196467 NRI196466:NRK196467 OBE196466:OBG196467 OLA196466:OLC196467 OUW196466:OUY196467 PES196466:PEU196467 POO196466:POQ196467 PYK196466:PYM196467 QIG196466:QII196467 QSC196466:QSE196467 RBY196466:RCA196467 RLU196466:RLW196467 RVQ196466:RVS196467 SFM196466:SFO196467 SPI196466:SPK196467 SZE196466:SZG196467 TJA196466:TJC196467 TSW196466:TSY196467 UCS196466:UCU196467 UMO196466:UMQ196467 UWK196466:UWM196467 VGG196466:VGI196467 VQC196466:VQE196467 VZY196466:WAA196467 WJU196466:WJW196467 WTQ196466:WTS196467 HE262002:HG262003 RA262002:RC262003 AAW262002:AAY262003 AKS262002:AKU262003 AUO262002:AUQ262003 BEK262002:BEM262003 BOG262002:BOI262003 BYC262002:BYE262003 CHY262002:CIA262003 CRU262002:CRW262003 DBQ262002:DBS262003 DLM262002:DLO262003 DVI262002:DVK262003 EFE262002:EFG262003 EPA262002:EPC262003 EYW262002:EYY262003 FIS262002:FIU262003 FSO262002:FSQ262003 GCK262002:GCM262003 GMG262002:GMI262003 GWC262002:GWE262003 HFY262002:HGA262003 HPU262002:HPW262003 HZQ262002:HZS262003 IJM262002:IJO262003 ITI262002:ITK262003 JDE262002:JDG262003 JNA262002:JNC262003 JWW262002:JWY262003 KGS262002:KGU262003 KQO262002:KQQ262003 LAK262002:LAM262003 LKG262002:LKI262003 LUC262002:LUE262003 MDY262002:MEA262003 MNU262002:MNW262003 MXQ262002:MXS262003 NHM262002:NHO262003 NRI262002:NRK262003 OBE262002:OBG262003 OLA262002:OLC262003 OUW262002:OUY262003 PES262002:PEU262003 POO262002:POQ262003 PYK262002:PYM262003 QIG262002:QII262003 QSC262002:QSE262003 RBY262002:RCA262003 RLU262002:RLW262003 RVQ262002:RVS262003 SFM262002:SFO262003 SPI262002:SPK262003 SZE262002:SZG262003 TJA262002:TJC262003 TSW262002:TSY262003 UCS262002:UCU262003 UMO262002:UMQ262003 UWK262002:UWM262003 VGG262002:VGI262003 VQC262002:VQE262003 VZY262002:WAA262003 WJU262002:WJW262003 WTQ262002:WTS262003 HE327538:HG327539 RA327538:RC327539 AAW327538:AAY327539 AKS327538:AKU327539 AUO327538:AUQ327539 BEK327538:BEM327539 BOG327538:BOI327539 BYC327538:BYE327539 CHY327538:CIA327539 CRU327538:CRW327539 DBQ327538:DBS327539 DLM327538:DLO327539 DVI327538:DVK327539 EFE327538:EFG327539 EPA327538:EPC327539 EYW327538:EYY327539 FIS327538:FIU327539 FSO327538:FSQ327539 GCK327538:GCM327539 GMG327538:GMI327539 GWC327538:GWE327539 HFY327538:HGA327539 HPU327538:HPW327539 HZQ327538:HZS327539 IJM327538:IJO327539 ITI327538:ITK327539 JDE327538:JDG327539 JNA327538:JNC327539 JWW327538:JWY327539 KGS327538:KGU327539 KQO327538:KQQ327539 LAK327538:LAM327539 LKG327538:LKI327539 LUC327538:LUE327539 MDY327538:MEA327539 MNU327538:MNW327539 MXQ327538:MXS327539 NHM327538:NHO327539 NRI327538:NRK327539 OBE327538:OBG327539 OLA327538:OLC327539 OUW327538:OUY327539 PES327538:PEU327539 POO327538:POQ327539 PYK327538:PYM327539 QIG327538:QII327539 QSC327538:QSE327539 RBY327538:RCA327539 RLU327538:RLW327539 RVQ327538:RVS327539 SFM327538:SFO327539 SPI327538:SPK327539 SZE327538:SZG327539 TJA327538:TJC327539 TSW327538:TSY327539 UCS327538:UCU327539 UMO327538:UMQ327539 UWK327538:UWM327539 VGG327538:VGI327539 VQC327538:VQE327539 VZY327538:WAA327539 WJU327538:WJW327539 WTQ327538:WTS327539 HE393074:HG393075 RA393074:RC393075 AAW393074:AAY393075 AKS393074:AKU393075 AUO393074:AUQ393075 BEK393074:BEM393075 BOG393074:BOI393075 BYC393074:BYE393075 CHY393074:CIA393075 CRU393074:CRW393075 DBQ393074:DBS393075 DLM393074:DLO393075 DVI393074:DVK393075 EFE393074:EFG393075 EPA393074:EPC393075 EYW393074:EYY393075 FIS393074:FIU393075 FSO393074:FSQ393075 GCK393074:GCM393075 GMG393074:GMI393075 GWC393074:GWE393075 HFY393074:HGA393075 HPU393074:HPW393075 HZQ393074:HZS393075 IJM393074:IJO393075 ITI393074:ITK393075 JDE393074:JDG393075 JNA393074:JNC393075 JWW393074:JWY393075 KGS393074:KGU393075 KQO393074:KQQ393075 LAK393074:LAM393075 LKG393074:LKI393075 LUC393074:LUE393075 MDY393074:MEA393075 MNU393074:MNW393075 MXQ393074:MXS393075 NHM393074:NHO393075 NRI393074:NRK393075 OBE393074:OBG393075 OLA393074:OLC393075 OUW393074:OUY393075 PES393074:PEU393075 POO393074:POQ393075 PYK393074:PYM393075 QIG393074:QII393075 QSC393074:QSE393075 RBY393074:RCA393075 RLU393074:RLW393075 RVQ393074:RVS393075 SFM393074:SFO393075 SPI393074:SPK393075 SZE393074:SZG393075 TJA393074:TJC393075 TSW393074:TSY393075 UCS393074:UCU393075 UMO393074:UMQ393075 UWK393074:UWM393075 VGG393074:VGI393075 VQC393074:VQE393075 VZY393074:WAA393075 WJU393074:WJW393075 WTQ393074:WTS393075 HE458610:HG458611 RA458610:RC458611 AAW458610:AAY458611 AKS458610:AKU458611 AUO458610:AUQ458611 BEK458610:BEM458611 BOG458610:BOI458611 BYC458610:BYE458611 CHY458610:CIA458611 CRU458610:CRW458611 DBQ458610:DBS458611 DLM458610:DLO458611 DVI458610:DVK458611 EFE458610:EFG458611 EPA458610:EPC458611 EYW458610:EYY458611 FIS458610:FIU458611 FSO458610:FSQ458611 GCK458610:GCM458611 GMG458610:GMI458611 GWC458610:GWE458611 HFY458610:HGA458611 HPU458610:HPW458611 HZQ458610:HZS458611 IJM458610:IJO458611 ITI458610:ITK458611 JDE458610:JDG458611 JNA458610:JNC458611 JWW458610:JWY458611 KGS458610:KGU458611 KQO458610:KQQ458611 LAK458610:LAM458611 LKG458610:LKI458611 LUC458610:LUE458611 MDY458610:MEA458611 MNU458610:MNW458611 MXQ458610:MXS458611 NHM458610:NHO458611 NRI458610:NRK458611 OBE458610:OBG458611 OLA458610:OLC458611 OUW458610:OUY458611 PES458610:PEU458611 POO458610:POQ458611 PYK458610:PYM458611 QIG458610:QII458611 QSC458610:QSE458611 RBY458610:RCA458611 RLU458610:RLW458611 RVQ458610:RVS458611 SFM458610:SFO458611 SPI458610:SPK458611 SZE458610:SZG458611 TJA458610:TJC458611 TSW458610:TSY458611 UCS458610:UCU458611 UMO458610:UMQ458611 UWK458610:UWM458611 VGG458610:VGI458611 VQC458610:VQE458611 VZY458610:WAA458611 WJU458610:WJW458611 WTQ458610:WTS458611 HE524146:HG524147 RA524146:RC524147 AAW524146:AAY524147 AKS524146:AKU524147 AUO524146:AUQ524147 BEK524146:BEM524147 BOG524146:BOI524147 BYC524146:BYE524147 CHY524146:CIA524147 CRU524146:CRW524147 DBQ524146:DBS524147 DLM524146:DLO524147 DVI524146:DVK524147 EFE524146:EFG524147 EPA524146:EPC524147 EYW524146:EYY524147 FIS524146:FIU524147 FSO524146:FSQ524147 GCK524146:GCM524147 GMG524146:GMI524147 GWC524146:GWE524147 HFY524146:HGA524147 HPU524146:HPW524147 HZQ524146:HZS524147 IJM524146:IJO524147 ITI524146:ITK524147 JDE524146:JDG524147 JNA524146:JNC524147 JWW524146:JWY524147 KGS524146:KGU524147 KQO524146:KQQ524147 LAK524146:LAM524147 LKG524146:LKI524147 LUC524146:LUE524147 MDY524146:MEA524147 MNU524146:MNW524147 MXQ524146:MXS524147 NHM524146:NHO524147 NRI524146:NRK524147 OBE524146:OBG524147 OLA524146:OLC524147 OUW524146:OUY524147 PES524146:PEU524147 POO524146:POQ524147 PYK524146:PYM524147 QIG524146:QII524147 QSC524146:QSE524147 RBY524146:RCA524147 RLU524146:RLW524147 RVQ524146:RVS524147 SFM524146:SFO524147 SPI524146:SPK524147 SZE524146:SZG524147 TJA524146:TJC524147 TSW524146:TSY524147 UCS524146:UCU524147 UMO524146:UMQ524147 UWK524146:UWM524147 VGG524146:VGI524147 VQC524146:VQE524147 VZY524146:WAA524147 WJU524146:WJW524147 WTQ524146:WTS524147 HE589682:HG589683 RA589682:RC589683 AAW589682:AAY589683 AKS589682:AKU589683 AUO589682:AUQ589683 BEK589682:BEM589683 BOG589682:BOI589683 BYC589682:BYE589683 CHY589682:CIA589683 CRU589682:CRW589683 DBQ589682:DBS589683 DLM589682:DLO589683 DVI589682:DVK589683 EFE589682:EFG589683 EPA589682:EPC589683 EYW589682:EYY589683 FIS589682:FIU589683 FSO589682:FSQ589683 GCK589682:GCM589683 GMG589682:GMI589683 GWC589682:GWE589683 HFY589682:HGA589683 HPU589682:HPW589683 HZQ589682:HZS589683 IJM589682:IJO589683 ITI589682:ITK589683 JDE589682:JDG589683 JNA589682:JNC589683 JWW589682:JWY589683 KGS589682:KGU589683 KQO589682:KQQ589683 LAK589682:LAM589683 LKG589682:LKI589683 LUC589682:LUE589683 MDY589682:MEA589683 MNU589682:MNW589683 MXQ589682:MXS589683 NHM589682:NHO589683 NRI589682:NRK589683 OBE589682:OBG589683 OLA589682:OLC589683 OUW589682:OUY589683 PES589682:PEU589683 POO589682:POQ589683 PYK589682:PYM589683 QIG589682:QII589683 QSC589682:QSE589683 RBY589682:RCA589683 RLU589682:RLW589683 RVQ589682:RVS589683 SFM589682:SFO589683 SPI589682:SPK589683 SZE589682:SZG589683 TJA589682:TJC589683 TSW589682:TSY589683 UCS589682:UCU589683 UMO589682:UMQ589683 UWK589682:UWM589683 VGG589682:VGI589683 VQC589682:VQE589683 VZY589682:WAA589683 WJU589682:WJW589683 WTQ589682:WTS589683 HE655218:HG655219 RA655218:RC655219 AAW655218:AAY655219 AKS655218:AKU655219 AUO655218:AUQ655219 BEK655218:BEM655219 BOG655218:BOI655219 BYC655218:BYE655219 CHY655218:CIA655219 CRU655218:CRW655219 DBQ655218:DBS655219 DLM655218:DLO655219 DVI655218:DVK655219 EFE655218:EFG655219 EPA655218:EPC655219 EYW655218:EYY655219 FIS655218:FIU655219 FSO655218:FSQ655219 GCK655218:GCM655219 GMG655218:GMI655219 GWC655218:GWE655219 HFY655218:HGA655219 HPU655218:HPW655219 HZQ655218:HZS655219 IJM655218:IJO655219 ITI655218:ITK655219 JDE655218:JDG655219 JNA655218:JNC655219 JWW655218:JWY655219 KGS655218:KGU655219 KQO655218:KQQ655219 LAK655218:LAM655219 LKG655218:LKI655219 LUC655218:LUE655219 MDY655218:MEA655219 MNU655218:MNW655219 MXQ655218:MXS655219 NHM655218:NHO655219 NRI655218:NRK655219 OBE655218:OBG655219 OLA655218:OLC655219 OUW655218:OUY655219 PES655218:PEU655219 POO655218:POQ655219 PYK655218:PYM655219 QIG655218:QII655219 QSC655218:QSE655219 RBY655218:RCA655219 RLU655218:RLW655219 RVQ655218:RVS655219 SFM655218:SFO655219 SPI655218:SPK655219 SZE655218:SZG655219 TJA655218:TJC655219 TSW655218:TSY655219 UCS655218:UCU655219 UMO655218:UMQ655219 UWK655218:UWM655219 VGG655218:VGI655219 VQC655218:VQE655219 VZY655218:WAA655219 WJU655218:WJW655219 WTQ655218:WTS655219 HE720754:HG720755 RA720754:RC720755 AAW720754:AAY720755 AKS720754:AKU720755 AUO720754:AUQ720755 BEK720754:BEM720755 BOG720754:BOI720755 BYC720754:BYE720755 CHY720754:CIA720755 CRU720754:CRW720755 DBQ720754:DBS720755 DLM720754:DLO720755 DVI720754:DVK720755 EFE720754:EFG720755 EPA720754:EPC720755 EYW720754:EYY720755 FIS720754:FIU720755 FSO720754:FSQ720755 GCK720754:GCM720755 GMG720754:GMI720755 GWC720754:GWE720755 HFY720754:HGA720755 HPU720754:HPW720755 HZQ720754:HZS720755 IJM720754:IJO720755 ITI720754:ITK720755 JDE720754:JDG720755 JNA720754:JNC720755 JWW720754:JWY720755 KGS720754:KGU720755 KQO720754:KQQ720755 LAK720754:LAM720755 LKG720754:LKI720755 LUC720754:LUE720755 MDY720754:MEA720755 MNU720754:MNW720755 MXQ720754:MXS720755 NHM720754:NHO720755 NRI720754:NRK720755 OBE720754:OBG720755 OLA720754:OLC720755 OUW720754:OUY720755 PES720754:PEU720755 POO720754:POQ720755 PYK720754:PYM720755 QIG720754:QII720755 QSC720754:QSE720755 RBY720754:RCA720755 RLU720754:RLW720755 RVQ720754:RVS720755 SFM720754:SFO720755 SPI720754:SPK720755 SZE720754:SZG720755 TJA720754:TJC720755 TSW720754:TSY720755 UCS720754:UCU720755 UMO720754:UMQ720755 UWK720754:UWM720755 VGG720754:VGI720755 VQC720754:VQE720755 VZY720754:WAA720755 WJU720754:WJW720755 WTQ720754:WTS720755 HE786290:HG786291 RA786290:RC786291 AAW786290:AAY786291 AKS786290:AKU786291 AUO786290:AUQ786291 BEK786290:BEM786291 BOG786290:BOI786291 BYC786290:BYE786291 CHY786290:CIA786291 CRU786290:CRW786291 DBQ786290:DBS786291 DLM786290:DLO786291 DVI786290:DVK786291 EFE786290:EFG786291 EPA786290:EPC786291 EYW786290:EYY786291 FIS786290:FIU786291 FSO786290:FSQ786291 GCK786290:GCM786291 GMG786290:GMI786291 GWC786290:GWE786291 HFY786290:HGA786291 HPU786290:HPW786291 HZQ786290:HZS786291 IJM786290:IJO786291 ITI786290:ITK786291 JDE786290:JDG786291 JNA786290:JNC786291 JWW786290:JWY786291 KGS786290:KGU786291 KQO786290:KQQ786291 LAK786290:LAM786291 LKG786290:LKI786291 LUC786290:LUE786291 MDY786290:MEA786291 MNU786290:MNW786291 MXQ786290:MXS786291 NHM786290:NHO786291 NRI786290:NRK786291 OBE786290:OBG786291 OLA786290:OLC786291 OUW786290:OUY786291 PES786290:PEU786291 POO786290:POQ786291 PYK786290:PYM786291 QIG786290:QII786291 QSC786290:QSE786291 RBY786290:RCA786291 RLU786290:RLW786291 RVQ786290:RVS786291 SFM786290:SFO786291 SPI786290:SPK786291 SZE786290:SZG786291 TJA786290:TJC786291 TSW786290:TSY786291 UCS786290:UCU786291 UMO786290:UMQ786291 UWK786290:UWM786291 VGG786290:VGI786291 VQC786290:VQE786291 VZY786290:WAA786291 WJU786290:WJW786291 WTQ786290:WTS786291 HE851826:HG851827 RA851826:RC851827 AAW851826:AAY851827 AKS851826:AKU851827 AUO851826:AUQ851827 BEK851826:BEM851827 BOG851826:BOI851827 BYC851826:BYE851827 CHY851826:CIA851827 CRU851826:CRW851827 DBQ851826:DBS851827 DLM851826:DLO851827 DVI851826:DVK851827 EFE851826:EFG851827 EPA851826:EPC851827 EYW851826:EYY851827 FIS851826:FIU851827 FSO851826:FSQ851827 GCK851826:GCM851827 GMG851826:GMI851827 GWC851826:GWE851827 HFY851826:HGA851827 HPU851826:HPW851827 HZQ851826:HZS851827 IJM851826:IJO851827 ITI851826:ITK851827 JDE851826:JDG851827 JNA851826:JNC851827 JWW851826:JWY851827 KGS851826:KGU851827 KQO851826:KQQ851827 LAK851826:LAM851827 LKG851826:LKI851827 LUC851826:LUE851827 MDY851826:MEA851827 MNU851826:MNW851827 MXQ851826:MXS851827 NHM851826:NHO851827 NRI851826:NRK851827 OBE851826:OBG851827 OLA851826:OLC851827 OUW851826:OUY851827 PES851826:PEU851827 POO851826:POQ851827 PYK851826:PYM851827 QIG851826:QII851827 QSC851826:QSE851827 RBY851826:RCA851827 RLU851826:RLW851827 RVQ851826:RVS851827 SFM851826:SFO851827 SPI851826:SPK851827 SZE851826:SZG851827 TJA851826:TJC851827 TSW851826:TSY851827 UCS851826:UCU851827 UMO851826:UMQ851827 UWK851826:UWM851827 VGG851826:VGI851827 VQC851826:VQE851827 VZY851826:WAA851827 WJU851826:WJW851827 WTQ851826:WTS851827 HE917362:HG917363 RA917362:RC917363 AAW917362:AAY917363 AKS917362:AKU917363 AUO917362:AUQ917363 BEK917362:BEM917363 BOG917362:BOI917363 BYC917362:BYE917363 CHY917362:CIA917363 CRU917362:CRW917363 DBQ917362:DBS917363 DLM917362:DLO917363 DVI917362:DVK917363 EFE917362:EFG917363 EPA917362:EPC917363 EYW917362:EYY917363 FIS917362:FIU917363 FSO917362:FSQ917363 GCK917362:GCM917363 GMG917362:GMI917363 GWC917362:GWE917363 HFY917362:HGA917363 HPU917362:HPW917363 HZQ917362:HZS917363 IJM917362:IJO917363 ITI917362:ITK917363 JDE917362:JDG917363 JNA917362:JNC917363 JWW917362:JWY917363 KGS917362:KGU917363 KQO917362:KQQ917363 LAK917362:LAM917363 LKG917362:LKI917363 LUC917362:LUE917363 MDY917362:MEA917363 MNU917362:MNW917363 MXQ917362:MXS917363 NHM917362:NHO917363 NRI917362:NRK917363 OBE917362:OBG917363 OLA917362:OLC917363 OUW917362:OUY917363 PES917362:PEU917363 POO917362:POQ917363 PYK917362:PYM917363 QIG917362:QII917363 QSC917362:QSE917363 RBY917362:RCA917363 RLU917362:RLW917363 RVQ917362:RVS917363 SFM917362:SFO917363 SPI917362:SPK917363 SZE917362:SZG917363 TJA917362:TJC917363 TSW917362:TSY917363 UCS917362:UCU917363 UMO917362:UMQ917363 UWK917362:UWM917363 VGG917362:VGI917363 VQC917362:VQE917363 VZY917362:WAA917363 WJU917362:WJW917363 WTQ917362:WTS917363 HE982898:HG982899 RA982898:RC982899 AAW982898:AAY982899 AKS982898:AKU982899 AUO982898:AUQ982899 BEK982898:BEM982899 BOG982898:BOI982899 BYC982898:BYE982899 CHY982898:CIA982899 CRU982898:CRW982899 DBQ982898:DBS982899 DLM982898:DLO982899 DVI982898:DVK982899 EFE982898:EFG982899 EPA982898:EPC982899 EYW982898:EYY982899 FIS982898:FIU982899 FSO982898:FSQ982899 GCK982898:GCM982899 GMG982898:GMI982899 GWC982898:GWE982899 HFY982898:HGA982899 HPU982898:HPW982899 HZQ982898:HZS982899 IJM982898:IJO982899 ITI982898:ITK982899 JDE982898:JDG982899 JNA982898:JNC982899 JWW982898:JWY982899 KGS982898:KGU982899 KQO982898:KQQ982899 LAK982898:LAM982899 LKG982898:LKI982899 LUC982898:LUE982899 MDY982898:MEA982899 MNU982898:MNW982899 MXQ982898:MXS982899 NHM982898:NHO982899 NRI982898:NRK982899 OBE982898:OBG982899 OLA982898:OLC982899 OUW982898:OUY982899 PES982898:PEU982899 POO982898:POQ982899 PYK982898:PYM982899 QIG982898:QII982899 QSC982898:QSE982899 RBY982898:RCA982899 RLU982898:RLW982899 RVQ982898:RVS982899 SFM982898:SFO982899 SPI982898:SPK982899 SZE982898:SZG982899 TJA982898:TJC982899 TSW982898:TSY982899 UCS982898:UCU982899 UMO982898:UMQ982899 UWK982898:UWM982899 VGG982898:VGI982899 VQC982898:VQE982899 VZY982898:WAA982899 WJU982898:WJW982899 WTQ982898:WTS982899 HE65389:HG65390 RA65389:RC65390 AAW65389:AAY65390 AKS65389:AKU65390 AUO65389:AUQ65390 BEK65389:BEM65390 BOG65389:BOI65390 BYC65389:BYE65390 CHY65389:CIA65390 CRU65389:CRW65390 DBQ65389:DBS65390 DLM65389:DLO65390 DVI65389:DVK65390 EFE65389:EFG65390 EPA65389:EPC65390 EYW65389:EYY65390 FIS65389:FIU65390 FSO65389:FSQ65390 GCK65389:GCM65390 GMG65389:GMI65390 GWC65389:GWE65390 HFY65389:HGA65390 HPU65389:HPW65390 HZQ65389:HZS65390 IJM65389:IJO65390 ITI65389:ITK65390 JDE65389:JDG65390 JNA65389:JNC65390 JWW65389:JWY65390 KGS65389:KGU65390 KQO65389:KQQ65390 LAK65389:LAM65390 LKG65389:LKI65390 LUC65389:LUE65390 MDY65389:MEA65390 MNU65389:MNW65390 MXQ65389:MXS65390 NHM65389:NHO65390 NRI65389:NRK65390 OBE65389:OBG65390 OLA65389:OLC65390 OUW65389:OUY65390 PES65389:PEU65390 POO65389:POQ65390 PYK65389:PYM65390 QIG65389:QII65390 QSC65389:QSE65390 RBY65389:RCA65390 RLU65389:RLW65390 RVQ65389:RVS65390 SFM65389:SFO65390 SPI65389:SPK65390 SZE65389:SZG65390 TJA65389:TJC65390 TSW65389:TSY65390 UCS65389:UCU65390 UMO65389:UMQ65390 UWK65389:UWM65390 VGG65389:VGI65390 VQC65389:VQE65390 VZY65389:WAA65390 WJU65389:WJW65390 WTQ65389:WTS65390 HE130925:HG130926 RA130925:RC130926 AAW130925:AAY130926 AKS130925:AKU130926 AUO130925:AUQ130926 BEK130925:BEM130926 BOG130925:BOI130926 BYC130925:BYE130926 CHY130925:CIA130926 CRU130925:CRW130926 DBQ130925:DBS130926 DLM130925:DLO130926 DVI130925:DVK130926 EFE130925:EFG130926 EPA130925:EPC130926 EYW130925:EYY130926 FIS130925:FIU130926 FSO130925:FSQ130926 GCK130925:GCM130926 GMG130925:GMI130926 GWC130925:GWE130926 HFY130925:HGA130926 HPU130925:HPW130926 HZQ130925:HZS130926 IJM130925:IJO130926 ITI130925:ITK130926 JDE130925:JDG130926 JNA130925:JNC130926 JWW130925:JWY130926 KGS130925:KGU130926 KQO130925:KQQ130926 LAK130925:LAM130926 LKG130925:LKI130926 LUC130925:LUE130926 MDY130925:MEA130926 MNU130925:MNW130926 MXQ130925:MXS130926 NHM130925:NHO130926 NRI130925:NRK130926 OBE130925:OBG130926 OLA130925:OLC130926 OUW130925:OUY130926 PES130925:PEU130926 POO130925:POQ130926 PYK130925:PYM130926 QIG130925:QII130926 QSC130925:QSE130926 RBY130925:RCA130926 RLU130925:RLW130926 RVQ130925:RVS130926 SFM130925:SFO130926 SPI130925:SPK130926 SZE130925:SZG130926 TJA130925:TJC130926 TSW130925:TSY130926 UCS130925:UCU130926 UMO130925:UMQ130926 UWK130925:UWM130926 VGG130925:VGI130926 VQC130925:VQE130926 VZY130925:WAA130926 WJU130925:WJW130926 WTQ130925:WTS130926 HE196461:HG196462 RA196461:RC196462 AAW196461:AAY196462 AKS196461:AKU196462 AUO196461:AUQ196462 BEK196461:BEM196462 BOG196461:BOI196462 BYC196461:BYE196462 CHY196461:CIA196462 CRU196461:CRW196462 DBQ196461:DBS196462 DLM196461:DLO196462 DVI196461:DVK196462 EFE196461:EFG196462 EPA196461:EPC196462 EYW196461:EYY196462 FIS196461:FIU196462 FSO196461:FSQ196462 GCK196461:GCM196462 GMG196461:GMI196462 GWC196461:GWE196462 HFY196461:HGA196462 HPU196461:HPW196462 HZQ196461:HZS196462 IJM196461:IJO196462 ITI196461:ITK196462 JDE196461:JDG196462 JNA196461:JNC196462 JWW196461:JWY196462 KGS196461:KGU196462 KQO196461:KQQ196462 LAK196461:LAM196462 LKG196461:LKI196462 LUC196461:LUE196462 MDY196461:MEA196462 MNU196461:MNW196462 MXQ196461:MXS196462 NHM196461:NHO196462 NRI196461:NRK196462 OBE196461:OBG196462 OLA196461:OLC196462 OUW196461:OUY196462 PES196461:PEU196462 POO196461:POQ196462 PYK196461:PYM196462 QIG196461:QII196462 QSC196461:QSE196462 RBY196461:RCA196462 RLU196461:RLW196462 RVQ196461:RVS196462 SFM196461:SFO196462 SPI196461:SPK196462 SZE196461:SZG196462 TJA196461:TJC196462 TSW196461:TSY196462 UCS196461:UCU196462 UMO196461:UMQ196462 UWK196461:UWM196462 VGG196461:VGI196462 VQC196461:VQE196462 VZY196461:WAA196462 WJU196461:WJW196462 WTQ196461:WTS196462 HE261997:HG261998 RA261997:RC261998 AAW261997:AAY261998 AKS261997:AKU261998 AUO261997:AUQ261998 BEK261997:BEM261998 BOG261997:BOI261998 BYC261997:BYE261998 CHY261997:CIA261998 CRU261997:CRW261998 DBQ261997:DBS261998 DLM261997:DLO261998 DVI261997:DVK261998 EFE261997:EFG261998 EPA261997:EPC261998 EYW261997:EYY261998 FIS261997:FIU261998 FSO261997:FSQ261998 GCK261997:GCM261998 GMG261997:GMI261998 GWC261997:GWE261998 HFY261997:HGA261998 HPU261997:HPW261998 HZQ261997:HZS261998 IJM261997:IJO261998 ITI261997:ITK261998 JDE261997:JDG261998 JNA261997:JNC261998 JWW261997:JWY261998 KGS261997:KGU261998 KQO261997:KQQ261998 LAK261997:LAM261998 LKG261997:LKI261998 LUC261997:LUE261998 MDY261997:MEA261998 MNU261997:MNW261998 MXQ261997:MXS261998 NHM261997:NHO261998 NRI261997:NRK261998 OBE261997:OBG261998 OLA261997:OLC261998 OUW261997:OUY261998 PES261997:PEU261998 POO261997:POQ261998 PYK261997:PYM261998 QIG261997:QII261998 QSC261997:QSE261998 RBY261997:RCA261998 RLU261997:RLW261998 RVQ261997:RVS261998 SFM261997:SFO261998 SPI261997:SPK261998 SZE261997:SZG261998 TJA261997:TJC261998 TSW261997:TSY261998 UCS261997:UCU261998 UMO261997:UMQ261998 UWK261997:UWM261998 VGG261997:VGI261998 VQC261997:VQE261998 VZY261997:WAA261998 WJU261997:WJW261998 WTQ261997:WTS261998 HE327533:HG327534 RA327533:RC327534 AAW327533:AAY327534 AKS327533:AKU327534 AUO327533:AUQ327534 BEK327533:BEM327534 BOG327533:BOI327534 BYC327533:BYE327534 CHY327533:CIA327534 CRU327533:CRW327534 DBQ327533:DBS327534 DLM327533:DLO327534 DVI327533:DVK327534 EFE327533:EFG327534 EPA327533:EPC327534 EYW327533:EYY327534 FIS327533:FIU327534 FSO327533:FSQ327534 GCK327533:GCM327534 GMG327533:GMI327534 GWC327533:GWE327534 HFY327533:HGA327534 HPU327533:HPW327534 HZQ327533:HZS327534 IJM327533:IJO327534 ITI327533:ITK327534 JDE327533:JDG327534 JNA327533:JNC327534 JWW327533:JWY327534 KGS327533:KGU327534 KQO327533:KQQ327534 LAK327533:LAM327534 LKG327533:LKI327534 LUC327533:LUE327534 MDY327533:MEA327534 MNU327533:MNW327534 MXQ327533:MXS327534 NHM327533:NHO327534 NRI327533:NRK327534 OBE327533:OBG327534 OLA327533:OLC327534 OUW327533:OUY327534 PES327533:PEU327534 POO327533:POQ327534 PYK327533:PYM327534 QIG327533:QII327534 QSC327533:QSE327534 RBY327533:RCA327534 RLU327533:RLW327534 RVQ327533:RVS327534 SFM327533:SFO327534 SPI327533:SPK327534 SZE327533:SZG327534 TJA327533:TJC327534 TSW327533:TSY327534 UCS327533:UCU327534 UMO327533:UMQ327534 UWK327533:UWM327534 VGG327533:VGI327534 VQC327533:VQE327534 VZY327533:WAA327534 WJU327533:WJW327534 WTQ327533:WTS327534 HE393069:HG393070 RA393069:RC393070 AAW393069:AAY393070 AKS393069:AKU393070 AUO393069:AUQ393070 BEK393069:BEM393070 BOG393069:BOI393070 BYC393069:BYE393070 CHY393069:CIA393070 CRU393069:CRW393070 DBQ393069:DBS393070 DLM393069:DLO393070 DVI393069:DVK393070 EFE393069:EFG393070 EPA393069:EPC393070 EYW393069:EYY393070 FIS393069:FIU393070 FSO393069:FSQ393070 GCK393069:GCM393070 GMG393069:GMI393070 GWC393069:GWE393070 HFY393069:HGA393070 HPU393069:HPW393070 HZQ393069:HZS393070 IJM393069:IJO393070 ITI393069:ITK393070 JDE393069:JDG393070 JNA393069:JNC393070 JWW393069:JWY393070 KGS393069:KGU393070 KQO393069:KQQ393070 LAK393069:LAM393070 LKG393069:LKI393070 LUC393069:LUE393070 MDY393069:MEA393070 MNU393069:MNW393070 MXQ393069:MXS393070 NHM393069:NHO393070 NRI393069:NRK393070 OBE393069:OBG393070 OLA393069:OLC393070 OUW393069:OUY393070 PES393069:PEU393070 POO393069:POQ393070 PYK393069:PYM393070 QIG393069:QII393070 QSC393069:QSE393070 RBY393069:RCA393070 RLU393069:RLW393070 RVQ393069:RVS393070 SFM393069:SFO393070 SPI393069:SPK393070 SZE393069:SZG393070 TJA393069:TJC393070 TSW393069:TSY393070 UCS393069:UCU393070 UMO393069:UMQ393070 UWK393069:UWM393070 VGG393069:VGI393070 VQC393069:VQE393070 VZY393069:WAA393070 WJU393069:WJW393070 WTQ393069:WTS393070 HE458605:HG458606 RA458605:RC458606 AAW458605:AAY458606 AKS458605:AKU458606 AUO458605:AUQ458606 BEK458605:BEM458606 BOG458605:BOI458606 BYC458605:BYE458606 CHY458605:CIA458606 CRU458605:CRW458606 DBQ458605:DBS458606 DLM458605:DLO458606 DVI458605:DVK458606 EFE458605:EFG458606 EPA458605:EPC458606 EYW458605:EYY458606 FIS458605:FIU458606 FSO458605:FSQ458606 GCK458605:GCM458606 GMG458605:GMI458606 GWC458605:GWE458606 HFY458605:HGA458606 HPU458605:HPW458606 HZQ458605:HZS458606 IJM458605:IJO458606 ITI458605:ITK458606 JDE458605:JDG458606 JNA458605:JNC458606 JWW458605:JWY458606 KGS458605:KGU458606 KQO458605:KQQ458606 LAK458605:LAM458606 LKG458605:LKI458606 LUC458605:LUE458606 MDY458605:MEA458606 MNU458605:MNW458606 MXQ458605:MXS458606 NHM458605:NHO458606 NRI458605:NRK458606 OBE458605:OBG458606 OLA458605:OLC458606 OUW458605:OUY458606 PES458605:PEU458606 POO458605:POQ458606 PYK458605:PYM458606 QIG458605:QII458606 QSC458605:QSE458606 RBY458605:RCA458606 RLU458605:RLW458606 RVQ458605:RVS458606 SFM458605:SFO458606 SPI458605:SPK458606 SZE458605:SZG458606 TJA458605:TJC458606 TSW458605:TSY458606 UCS458605:UCU458606 UMO458605:UMQ458606 UWK458605:UWM458606 VGG458605:VGI458606 VQC458605:VQE458606 VZY458605:WAA458606 WJU458605:WJW458606 WTQ458605:WTS458606 HE524141:HG524142 RA524141:RC524142 AAW524141:AAY524142 AKS524141:AKU524142 AUO524141:AUQ524142 BEK524141:BEM524142 BOG524141:BOI524142 BYC524141:BYE524142 CHY524141:CIA524142 CRU524141:CRW524142 DBQ524141:DBS524142 DLM524141:DLO524142 DVI524141:DVK524142 EFE524141:EFG524142 EPA524141:EPC524142 EYW524141:EYY524142 FIS524141:FIU524142 FSO524141:FSQ524142 GCK524141:GCM524142 GMG524141:GMI524142 GWC524141:GWE524142 HFY524141:HGA524142 HPU524141:HPW524142 HZQ524141:HZS524142 IJM524141:IJO524142 ITI524141:ITK524142 JDE524141:JDG524142 JNA524141:JNC524142 JWW524141:JWY524142 KGS524141:KGU524142 KQO524141:KQQ524142 LAK524141:LAM524142 LKG524141:LKI524142 LUC524141:LUE524142 MDY524141:MEA524142 MNU524141:MNW524142 MXQ524141:MXS524142 NHM524141:NHO524142 NRI524141:NRK524142 OBE524141:OBG524142 OLA524141:OLC524142 OUW524141:OUY524142 PES524141:PEU524142 POO524141:POQ524142 PYK524141:PYM524142 QIG524141:QII524142 QSC524141:QSE524142 RBY524141:RCA524142 RLU524141:RLW524142 RVQ524141:RVS524142 SFM524141:SFO524142 SPI524141:SPK524142 SZE524141:SZG524142 TJA524141:TJC524142 TSW524141:TSY524142 UCS524141:UCU524142 UMO524141:UMQ524142 UWK524141:UWM524142 VGG524141:VGI524142 VQC524141:VQE524142 VZY524141:WAA524142 WJU524141:WJW524142 WTQ524141:WTS524142 HE589677:HG589678 RA589677:RC589678 AAW589677:AAY589678 AKS589677:AKU589678 AUO589677:AUQ589678 BEK589677:BEM589678 BOG589677:BOI589678 BYC589677:BYE589678 CHY589677:CIA589678 CRU589677:CRW589678 DBQ589677:DBS589678 DLM589677:DLO589678 DVI589677:DVK589678 EFE589677:EFG589678 EPA589677:EPC589678 EYW589677:EYY589678 FIS589677:FIU589678 FSO589677:FSQ589678 GCK589677:GCM589678 GMG589677:GMI589678 GWC589677:GWE589678 HFY589677:HGA589678 HPU589677:HPW589678 HZQ589677:HZS589678 IJM589677:IJO589678 ITI589677:ITK589678 JDE589677:JDG589678 JNA589677:JNC589678 JWW589677:JWY589678 KGS589677:KGU589678 KQO589677:KQQ589678 LAK589677:LAM589678 LKG589677:LKI589678 LUC589677:LUE589678 MDY589677:MEA589678 MNU589677:MNW589678 MXQ589677:MXS589678 NHM589677:NHO589678 NRI589677:NRK589678 OBE589677:OBG589678 OLA589677:OLC589678 OUW589677:OUY589678 PES589677:PEU589678 POO589677:POQ589678 PYK589677:PYM589678 QIG589677:QII589678 QSC589677:QSE589678 RBY589677:RCA589678 RLU589677:RLW589678 RVQ589677:RVS589678 SFM589677:SFO589678 SPI589677:SPK589678 SZE589677:SZG589678 TJA589677:TJC589678 TSW589677:TSY589678 UCS589677:UCU589678 UMO589677:UMQ589678 UWK589677:UWM589678 VGG589677:VGI589678 VQC589677:VQE589678 VZY589677:WAA589678 WJU589677:WJW589678 WTQ589677:WTS589678 HE655213:HG655214 RA655213:RC655214 AAW655213:AAY655214 AKS655213:AKU655214 AUO655213:AUQ655214 BEK655213:BEM655214 BOG655213:BOI655214 BYC655213:BYE655214 CHY655213:CIA655214 CRU655213:CRW655214 DBQ655213:DBS655214 DLM655213:DLO655214 DVI655213:DVK655214 EFE655213:EFG655214 EPA655213:EPC655214 EYW655213:EYY655214 FIS655213:FIU655214 FSO655213:FSQ655214 GCK655213:GCM655214 GMG655213:GMI655214 GWC655213:GWE655214 HFY655213:HGA655214 HPU655213:HPW655214 HZQ655213:HZS655214 IJM655213:IJO655214 ITI655213:ITK655214 JDE655213:JDG655214 JNA655213:JNC655214 JWW655213:JWY655214 KGS655213:KGU655214 KQO655213:KQQ655214 LAK655213:LAM655214 LKG655213:LKI655214 LUC655213:LUE655214 MDY655213:MEA655214 MNU655213:MNW655214 MXQ655213:MXS655214 NHM655213:NHO655214 NRI655213:NRK655214 OBE655213:OBG655214 OLA655213:OLC655214 OUW655213:OUY655214 PES655213:PEU655214 POO655213:POQ655214 PYK655213:PYM655214 QIG655213:QII655214 QSC655213:QSE655214 RBY655213:RCA655214 RLU655213:RLW655214 RVQ655213:RVS655214 SFM655213:SFO655214 SPI655213:SPK655214 SZE655213:SZG655214 TJA655213:TJC655214 TSW655213:TSY655214 UCS655213:UCU655214 UMO655213:UMQ655214 UWK655213:UWM655214 VGG655213:VGI655214 VQC655213:VQE655214 VZY655213:WAA655214 WJU655213:WJW655214 WTQ655213:WTS655214 HE720749:HG720750 RA720749:RC720750 AAW720749:AAY720750 AKS720749:AKU720750 AUO720749:AUQ720750 BEK720749:BEM720750 BOG720749:BOI720750 BYC720749:BYE720750 CHY720749:CIA720750 CRU720749:CRW720750 DBQ720749:DBS720750 DLM720749:DLO720750 DVI720749:DVK720750 EFE720749:EFG720750 EPA720749:EPC720750 EYW720749:EYY720750 FIS720749:FIU720750 FSO720749:FSQ720750 GCK720749:GCM720750 GMG720749:GMI720750 GWC720749:GWE720750 HFY720749:HGA720750 HPU720749:HPW720750 HZQ720749:HZS720750 IJM720749:IJO720750 ITI720749:ITK720750 JDE720749:JDG720750 JNA720749:JNC720750 JWW720749:JWY720750 KGS720749:KGU720750 KQO720749:KQQ720750 LAK720749:LAM720750 LKG720749:LKI720750 LUC720749:LUE720750 MDY720749:MEA720750 MNU720749:MNW720750 MXQ720749:MXS720750 NHM720749:NHO720750 NRI720749:NRK720750 OBE720749:OBG720750 OLA720749:OLC720750 OUW720749:OUY720750 PES720749:PEU720750 POO720749:POQ720750 PYK720749:PYM720750 QIG720749:QII720750 QSC720749:QSE720750 RBY720749:RCA720750 RLU720749:RLW720750 RVQ720749:RVS720750 SFM720749:SFO720750 SPI720749:SPK720750 SZE720749:SZG720750 TJA720749:TJC720750 TSW720749:TSY720750 UCS720749:UCU720750 UMO720749:UMQ720750 UWK720749:UWM720750 VGG720749:VGI720750 VQC720749:VQE720750 VZY720749:WAA720750 WJU720749:WJW720750 WTQ720749:WTS720750 HE786285:HG786286 RA786285:RC786286 AAW786285:AAY786286 AKS786285:AKU786286 AUO786285:AUQ786286 BEK786285:BEM786286 BOG786285:BOI786286 BYC786285:BYE786286 CHY786285:CIA786286 CRU786285:CRW786286 DBQ786285:DBS786286 DLM786285:DLO786286 DVI786285:DVK786286 EFE786285:EFG786286 EPA786285:EPC786286 EYW786285:EYY786286 FIS786285:FIU786286 FSO786285:FSQ786286 GCK786285:GCM786286 GMG786285:GMI786286 GWC786285:GWE786286 HFY786285:HGA786286 HPU786285:HPW786286 HZQ786285:HZS786286 IJM786285:IJO786286 ITI786285:ITK786286 JDE786285:JDG786286 JNA786285:JNC786286 JWW786285:JWY786286 KGS786285:KGU786286 KQO786285:KQQ786286 LAK786285:LAM786286 LKG786285:LKI786286 LUC786285:LUE786286 MDY786285:MEA786286 MNU786285:MNW786286 MXQ786285:MXS786286 NHM786285:NHO786286 NRI786285:NRK786286 OBE786285:OBG786286 OLA786285:OLC786286 OUW786285:OUY786286 PES786285:PEU786286 POO786285:POQ786286 PYK786285:PYM786286 QIG786285:QII786286 QSC786285:QSE786286 RBY786285:RCA786286 RLU786285:RLW786286 RVQ786285:RVS786286 SFM786285:SFO786286 SPI786285:SPK786286 SZE786285:SZG786286 TJA786285:TJC786286 TSW786285:TSY786286 UCS786285:UCU786286 UMO786285:UMQ786286 UWK786285:UWM786286 VGG786285:VGI786286 VQC786285:VQE786286 VZY786285:WAA786286 WJU786285:WJW786286 WTQ786285:WTS786286 HE851821:HG851822 RA851821:RC851822 AAW851821:AAY851822 AKS851821:AKU851822 AUO851821:AUQ851822 BEK851821:BEM851822 BOG851821:BOI851822 BYC851821:BYE851822 CHY851821:CIA851822 CRU851821:CRW851822 DBQ851821:DBS851822 DLM851821:DLO851822 DVI851821:DVK851822 EFE851821:EFG851822 EPA851821:EPC851822 EYW851821:EYY851822 FIS851821:FIU851822 FSO851821:FSQ851822 GCK851821:GCM851822 GMG851821:GMI851822 GWC851821:GWE851822 HFY851821:HGA851822 HPU851821:HPW851822 HZQ851821:HZS851822 IJM851821:IJO851822 ITI851821:ITK851822 JDE851821:JDG851822 JNA851821:JNC851822 JWW851821:JWY851822 KGS851821:KGU851822 KQO851821:KQQ851822 LAK851821:LAM851822 LKG851821:LKI851822 LUC851821:LUE851822 MDY851821:MEA851822 MNU851821:MNW851822 MXQ851821:MXS851822 NHM851821:NHO851822 NRI851821:NRK851822 OBE851821:OBG851822 OLA851821:OLC851822 OUW851821:OUY851822 PES851821:PEU851822 POO851821:POQ851822 PYK851821:PYM851822 QIG851821:QII851822 QSC851821:QSE851822 RBY851821:RCA851822 RLU851821:RLW851822 RVQ851821:RVS851822 SFM851821:SFO851822 SPI851821:SPK851822 SZE851821:SZG851822 TJA851821:TJC851822 TSW851821:TSY851822 UCS851821:UCU851822 UMO851821:UMQ851822 UWK851821:UWM851822 VGG851821:VGI851822 VQC851821:VQE851822 VZY851821:WAA851822 WJU851821:WJW851822 WTQ851821:WTS851822 HE917357:HG917358 RA917357:RC917358 AAW917357:AAY917358 AKS917357:AKU917358 AUO917357:AUQ917358 BEK917357:BEM917358 BOG917357:BOI917358 BYC917357:BYE917358 CHY917357:CIA917358 CRU917357:CRW917358 DBQ917357:DBS917358 DLM917357:DLO917358 DVI917357:DVK917358 EFE917357:EFG917358 EPA917357:EPC917358 EYW917357:EYY917358 FIS917357:FIU917358 FSO917357:FSQ917358 GCK917357:GCM917358 GMG917357:GMI917358 GWC917357:GWE917358 HFY917357:HGA917358 HPU917357:HPW917358 HZQ917357:HZS917358 IJM917357:IJO917358 ITI917357:ITK917358 JDE917357:JDG917358 JNA917357:JNC917358 JWW917357:JWY917358 KGS917357:KGU917358 KQO917357:KQQ917358 LAK917357:LAM917358 LKG917357:LKI917358 LUC917357:LUE917358 MDY917357:MEA917358 MNU917357:MNW917358 MXQ917357:MXS917358 NHM917357:NHO917358 NRI917357:NRK917358 OBE917357:OBG917358 OLA917357:OLC917358 OUW917357:OUY917358 PES917357:PEU917358 POO917357:POQ917358 PYK917357:PYM917358 QIG917357:QII917358 QSC917357:QSE917358 RBY917357:RCA917358 RLU917357:RLW917358 RVQ917357:RVS917358 SFM917357:SFO917358 SPI917357:SPK917358 SZE917357:SZG917358 TJA917357:TJC917358 TSW917357:TSY917358 UCS917357:UCU917358 UMO917357:UMQ917358 UWK917357:UWM917358 VGG917357:VGI917358 VQC917357:VQE917358 VZY917357:WAA917358 WJU917357:WJW917358 WTQ917357:WTS917358 HE982893:HG982894 RA982893:RC982894 AAW982893:AAY982894 AKS982893:AKU982894 AUO982893:AUQ982894 BEK982893:BEM982894 BOG982893:BOI982894 BYC982893:BYE982894 CHY982893:CIA982894 CRU982893:CRW982894 DBQ982893:DBS982894 DLM982893:DLO982894 DVI982893:DVK982894 EFE982893:EFG982894 EPA982893:EPC982894 EYW982893:EYY982894 FIS982893:FIU982894 FSO982893:FSQ982894 GCK982893:GCM982894 GMG982893:GMI982894 GWC982893:GWE982894 HFY982893:HGA982894 HPU982893:HPW982894 HZQ982893:HZS982894 IJM982893:IJO982894 ITI982893:ITK982894 JDE982893:JDG982894 JNA982893:JNC982894 JWW982893:JWY982894 KGS982893:KGU982894 KQO982893:KQQ982894 LAK982893:LAM982894 LKG982893:LKI982894 LUC982893:LUE982894 MDY982893:MEA982894 MNU982893:MNW982894 MXQ982893:MXS982894 NHM982893:NHO982894 NRI982893:NRK982894 OBE982893:OBG982894 OLA982893:OLC982894 OUW982893:OUY982894 PES982893:PEU982894 POO982893:POQ982894 PYK982893:PYM982894 QIG982893:QII982894 QSC982893:QSE982894 RBY982893:RCA982894 RLU982893:RLW982894 RVQ982893:RVS982894 SFM982893:SFO982894 SPI982893:SPK982894 SZE982893:SZG982894 TJA982893:TJC982894 TSW982893:TSY982894 UCS982893:UCU982894 UMO982893:UMQ982894 UWK982893:UWM982894 VGG982893:VGI982894 VQC982893:VQE982894 VZY982893:WAA982894 WJU982893:WJW982894 WTQ982893:WTS982894 HE55:HG55 RA55:RC55 AAW55:AAY55 AKS55:AKU55 AUO55:AUQ55 BEK55:BEM55 BOG55:BOI55 BYC55:BYE55 CHY55:CIA55 CRU55:CRW55 DBQ55:DBS55 DLM55:DLO55 DVI55:DVK55 EFE55:EFG55 EPA55:EPC55 EYW55:EYY55 FIS55:FIU55 FSO55:FSQ55 GCK55:GCM55 GMG55:GMI55 GWC55:GWE55 HFY55:HGA55 HPU55:HPW55 HZQ55:HZS55 IJM55:IJO55 ITI55:ITK55 JDE55:JDG55 JNA55:JNC55 JWW55:JWY55 KGS55:KGU55 KQO55:KQQ55 LAK55:LAM55 LKG55:LKI55 LUC55:LUE55 MDY55:MEA55 MNU55:MNW55 MXQ55:MXS55 NHM55:NHO55 NRI55:NRK55 OBE55:OBG55 OLA55:OLC55 OUW55:OUY55 PES55:PEU55 POO55:POQ55 PYK55:PYM55 QIG55:QII55 QSC55:QSE55 RBY55:RCA55 RLU55:RLW55 RVQ55:RVS55 SFM55:SFO55 SPI55:SPK55 SZE55:SZG55 TJA55:TJC55 TSW55:TSY55 UCS55:UCU55 UMO55:UMQ55 UWK55:UWM55 VGG55:VGI55 VQC55:VQE55 VZY55:WAA55 WJU55:WJW55 WTQ55:WTS55 HE65397:HG65398 RA65397:RC65398 AAW65397:AAY65398 AKS65397:AKU65398 AUO65397:AUQ65398 BEK65397:BEM65398 BOG65397:BOI65398 BYC65397:BYE65398 CHY65397:CIA65398 CRU65397:CRW65398 DBQ65397:DBS65398 DLM65397:DLO65398 DVI65397:DVK65398 EFE65397:EFG65398 EPA65397:EPC65398 EYW65397:EYY65398 FIS65397:FIU65398 FSO65397:FSQ65398 GCK65397:GCM65398 GMG65397:GMI65398 GWC65397:GWE65398 HFY65397:HGA65398 HPU65397:HPW65398 HZQ65397:HZS65398 IJM65397:IJO65398 ITI65397:ITK65398 JDE65397:JDG65398 JNA65397:JNC65398 JWW65397:JWY65398 KGS65397:KGU65398 KQO65397:KQQ65398 LAK65397:LAM65398 LKG65397:LKI65398 LUC65397:LUE65398 MDY65397:MEA65398 MNU65397:MNW65398 MXQ65397:MXS65398 NHM65397:NHO65398 NRI65397:NRK65398 OBE65397:OBG65398 OLA65397:OLC65398 OUW65397:OUY65398 PES65397:PEU65398 POO65397:POQ65398 PYK65397:PYM65398 QIG65397:QII65398 QSC65397:QSE65398 RBY65397:RCA65398 RLU65397:RLW65398 RVQ65397:RVS65398 SFM65397:SFO65398 SPI65397:SPK65398 SZE65397:SZG65398 TJA65397:TJC65398 TSW65397:TSY65398 UCS65397:UCU65398 UMO65397:UMQ65398 UWK65397:UWM65398 VGG65397:VGI65398 VQC65397:VQE65398 VZY65397:WAA65398 WJU65397:WJW65398 WTQ65397:WTS65398 HE130933:HG130934 RA130933:RC130934 AAW130933:AAY130934 AKS130933:AKU130934 AUO130933:AUQ130934 BEK130933:BEM130934 BOG130933:BOI130934 BYC130933:BYE130934 CHY130933:CIA130934 CRU130933:CRW130934 DBQ130933:DBS130934 DLM130933:DLO130934 DVI130933:DVK130934 EFE130933:EFG130934 EPA130933:EPC130934 EYW130933:EYY130934 FIS130933:FIU130934 FSO130933:FSQ130934 GCK130933:GCM130934 GMG130933:GMI130934 GWC130933:GWE130934 HFY130933:HGA130934 HPU130933:HPW130934 HZQ130933:HZS130934 IJM130933:IJO130934 ITI130933:ITK130934 JDE130933:JDG130934 JNA130933:JNC130934 JWW130933:JWY130934 KGS130933:KGU130934 KQO130933:KQQ130934 LAK130933:LAM130934 LKG130933:LKI130934 LUC130933:LUE130934 MDY130933:MEA130934 MNU130933:MNW130934 MXQ130933:MXS130934 NHM130933:NHO130934 NRI130933:NRK130934 OBE130933:OBG130934 OLA130933:OLC130934 OUW130933:OUY130934 PES130933:PEU130934 POO130933:POQ130934 PYK130933:PYM130934 QIG130933:QII130934 QSC130933:QSE130934 RBY130933:RCA130934 RLU130933:RLW130934 RVQ130933:RVS130934 SFM130933:SFO130934 SPI130933:SPK130934 SZE130933:SZG130934 TJA130933:TJC130934 TSW130933:TSY130934 UCS130933:UCU130934 UMO130933:UMQ130934 UWK130933:UWM130934 VGG130933:VGI130934 VQC130933:VQE130934 VZY130933:WAA130934 WJU130933:WJW130934 WTQ130933:WTS130934 HE196469:HG196470 RA196469:RC196470 AAW196469:AAY196470 AKS196469:AKU196470 AUO196469:AUQ196470 BEK196469:BEM196470 BOG196469:BOI196470 BYC196469:BYE196470 CHY196469:CIA196470 CRU196469:CRW196470 DBQ196469:DBS196470 DLM196469:DLO196470 DVI196469:DVK196470 EFE196469:EFG196470 EPA196469:EPC196470 EYW196469:EYY196470 FIS196469:FIU196470 FSO196469:FSQ196470 GCK196469:GCM196470 GMG196469:GMI196470 GWC196469:GWE196470 HFY196469:HGA196470 HPU196469:HPW196470 HZQ196469:HZS196470 IJM196469:IJO196470 ITI196469:ITK196470 JDE196469:JDG196470 JNA196469:JNC196470 JWW196469:JWY196470 KGS196469:KGU196470 KQO196469:KQQ196470 LAK196469:LAM196470 LKG196469:LKI196470 LUC196469:LUE196470 MDY196469:MEA196470 MNU196469:MNW196470 MXQ196469:MXS196470 NHM196469:NHO196470 NRI196469:NRK196470 OBE196469:OBG196470 OLA196469:OLC196470 OUW196469:OUY196470 PES196469:PEU196470 POO196469:POQ196470 PYK196469:PYM196470 QIG196469:QII196470 QSC196469:QSE196470 RBY196469:RCA196470 RLU196469:RLW196470 RVQ196469:RVS196470 SFM196469:SFO196470 SPI196469:SPK196470 SZE196469:SZG196470 TJA196469:TJC196470 TSW196469:TSY196470 UCS196469:UCU196470 UMO196469:UMQ196470 UWK196469:UWM196470 VGG196469:VGI196470 VQC196469:VQE196470 VZY196469:WAA196470 WJU196469:WJW196470 WTQ196469:WTS196470 HE262005:HG262006 RA262005:RC262006 AAW262005:AAY262006 AKS262005:AKU262006 AUO262005:AUQ262006 BEK262005:BEM262006 BOG262005:BOI262006 BYC262005:BYE262006 CHY262005:CIA262006 CRU262005:CRW262006 DBQ262005:DBS262006 DLM262005:DLO262006 DVI262005:DVK262006 EFE262005:EFG262006 EPA262005:EPC262006 EYW262005:EYY262006 FIS262005:FIU262006 FSO262005:FSQ262006 GCK262005:GCM262006 GMG262005:GMI262006 GWC262005:GWE262006 HFY262005:HGA262006 HPU262005:HPW262006 HZQ262005:HZS262006 IJM262005:IJO262006 ITI262005:ITK262006 JDE262005:JDG262006 JNA262005:JNC262006 JWW262005:JWY262006 KGS262005:KGU262006 KQO262005:KQQ262006 LAK262005:LAM262006 LKG262005:LKI262006 LUC262005:LUE262006 MDY262005:MEA262006 MNU262005:MNW262006 MXQ262005:MXS262006 NHM262005:NHO262006 NRI262005:NRK262006 OBE262005:OBG262006 OLA262005:OLC262006 OUW262005:OUY262006 PES262005:PEU262006 POO262005:POQ262006 PYK262005:PYM262006 QIG262005:QII262006 QSC262005:QSE262006 RBY262005:RCA262006 RLU262005:RLW262006 RVQ262005:RVS262006 SFM262005:SFO262006 SPI262005:SPK262006 SZE262005:SZG262006 TJA262005:TJC262006 TSW262005:TSY262006 UCS262005:UCU262006 UMO262005:UMQ262006 UWK262005:UWM262006 VGG262005:VGI262006 VQC262005:VQE262006 VZY262005:WAA262006 WJU262005:WJW262006 WTQ262005:WTS262006 HE327541:HG327542 RA327541:RC327542 AAW327541:AAY327542 AKS327541:AKU327542 AUO327541:AUQ327542 BEK327541:BEM327542 BOG327541:BOI327542 BYC327541:BYE327542 CHY327541:CIA327542 CRU327541:CRW327542 DBQ327541:DBS327542 DLM327541:DLO327542 DVI327541:DVK327542 EFE327541:EFG327542 EPA327541:EPC327542 EYW327541:EYY327542 FIS327541:FIU327542 FSO327541:FSQ327542 GCK327541:GCM327542 GMG327541:GMI327542 GWC327541:GWE327542 HFY327541:HGA327542 HPU327541:HPW327542 HZQ327541:HZS327542 IJM327541:IJO327542 ITI327541:ITK327542 JDE327541:JDG327542 JNA327541:JNC327542 JWW327541:JWY327542 KGS327541:KGU327542 KQO327541:KQQ327542 LAK327541:LAM327542 LKG327541:LKI327542 LUC327541:LUE327542 MDY327541:MEA327542 MNU327541:MNW327542 MXQ327541:MXS327542 NHM327541:NHO327542 NRI327541:NRK327542 OBE327541:OBG327542 OLA327541:OLC327542 OUW327541:OUY327542 PES327541:PEU327542 POO327541:POQ327542 PYK327541:PYM327542 QIG327541:QII327542 QSC327541:QSE327542 RBY327541:RCA327542 RLU327541:RLW327542 RVQ327541:RVS327542 SFM327541:SFO327542 SPI327541:SPK327542 SZE327541:SZG327542 TJA327541:TJC327542 TSW327541:TSY327542 UCS327541:UCU327542 UMO327541:UMQ327542 UWK327541:UWM327542 VGG327541:VGI327542 VQC327541:VQE327542 VZY327541:WAA327542 WJU327541:WJW327542 WTQ327541:WTS327542 HE393077:HG393078 RA393077:RC393078 AAW393077:AAY393078 AKS393077:AKU393078 AUO393077:AUQ393078 BEK393077:BEM393078 BOG393077:BOI393078 BYC393077:BYE393078 CHY393077:CIA393078 CRU393077:CRW393078 DBQ393077:DBS393078 DLM393077:DLO393078 DVI393077:DVK393078 EFE393077:EFG393078 EPA393077:EPC393078 EYW393077:EYY393078 FIS393077:FIU393078 FSO393077:FSQ393078 GCK393077:GCM393078 GMG393077:GMI393078 GWC393077:GWE393078 HFY393077:HGA393078 HPU393077:HPW393078 HZQ393077:HZS393078 IJM393077:IJO393078 ITI393077:ITK393078 JDE393077:JDG393078 JNA393077:JNC393078 JWW393077:JWY393078 KGS393077:KGU393078 KQO393077:KQQ393078 LAK393077:LAM393078 LKG393077:LKI393078 LUC393077:LUE393078 MDY393077:MEA393078 MNU393077:MNW393078 MXQ393077:MXS393078 NHM393077:NHO393078 NRI393077:NRK393078 OBE393077:OBG393078 OLA393077:OLC393078 OUW393077:OUY393078 PES393077:PEU393078 POO393077:POQ393078 PYK393077:PYM393078 QIG393077:QII393078 QSC393077:QSE393078 RBY393077:RCA393078 RLU393077:RLW393078 RVQ393077:RVS393078 SFM393077:SFO393078 SPI393077:SPK393078 SZE393077:SZG393078 TJA393077:TJC393078 TSW393077:TSY393078 UCS393077:UCU393078 UMO393077:UMQ393078 UWK393077:UWM393078 VGG393077:VGI393078 VQC393077:VQE393078 VZY393077:WAA393078 WJU393077:WJW393078 WTQ393077:WTS393078 HE458613:HG458614 RA458613:RC458614 AAW458613:AAY458614 AKS458613:AKU458614 AUO458613:AUQ458614 BEK458613:BEM458614 BOG458613:BOI458614 BYC458613:BYE458614 CHY458613:CIA458614 CRU458613:CRW458614 DBQ458613:DBS458614 DLM458613:DLO458614 DVI458613:DVK458614 EFE458613:EFG458614 EPA458613:EPC458614 EYW458613:EYY458614 FIS458613:FIU458614 FSO458613:FSQ458614 GCK458613:GCM458614 GMG458613:GMI458614 GWC458613:GWE458614 HFY458613:HGA458614 HPU458613:HPW458614 HZQ458613:HZS458614 IJM458613:IJO458614 ITI458613:ITK458614 JDE458613:JDG458614 JNA458613:JNC458614 JWW458613:JWY458614 KGS458613:KGU458614 KQO458613:KQQ458614 LAK458613:LAM458614 LKG458613:LKI458614 LUC458613:LUE458614 MDY458613:MEA458614 MNU458613:MNW458614 MXQ458613:MXS458614 NHM458613:NHO458614 NRI458613:NRK458614 OBE458613:OBG458614 OLA458613:OLC458614 OUW458613:OUY458614 PES458613:PEU458614 POO458613:POQ458614 PYK458613:PYM458614 QIG458613:QII458614 QSC458613:QSE458614 RBY458613:RCA458614 RLU458613:RLW458614 RVQ458613:RVS458614 SFM458613:SFO458614 SPI458613:SPK458614 SZE458613:SZG458614 TJA458613:TJC458614 TSW458613:TSY458614 UCS458613:UCU458614 UMO458613:UMQ458614 UWK458613:UWM458614 VGG458613:VGI458614 VQC458613:VQE458614 VZY458613:WAA458614 WJU458613:WJW458614 WTQ458613:WTS458614 HE524149:HG524150 RA524149:RC524150 AAW524149:AAY524150 AKS524149:AKU524150 AUO524149:AUQ524150 BEK524149:BEM524150 BOG524149:BOI524150 BYC524149:BYE524150 CHY524149:CIA524150 CRU524149:CRW524150 DBQ524149:DBS524150 DLM524149:DLO524150 DVI524149:DVK524150 EFE524149:EFG524150 EPA524149:EPC524150 EYW524149:EYY524150 FIS524149:FIU524150 FSO524149:FSQ524150 GCK524149:GCM524150 GMG524149:GMI524150 GWC524149:GWE524150 HFY524149:HGA524150 HPU524149:HPW524150 HZQ524149:HZS524150 IJM524149:IJO524150 ITI524149:ITK524150 JDE524149:JDG524150 JNA524149:JNC524150 JWW524149:JWY524150 KGS524149:KGU524150 KQO524149:KQQ524150 LAK524149:LAM524150 LKG524149:LKI524150 LUC524149:LUE524150 MDY524149:MEA524150 MNU524149:MNW524150 MXQ524149:MXS524150 NHM524149:NHO524150 NRI524149:NRK524150 OBE524149:OBG524150 OLA524149:OLC524150 OUW524149:OUY524150 PES524149:PEU524150 POO524149:POQ524150 PYK524149:PYM524150 QIG524149:QII524150 QSC524149:QSE524150 RBY524149:RCA524150 RLU524149:RLW524150 RVQ524149:RVS524150 SFM524149:SFO524150 SPI524149:SPK524150 SZE524149:SZG524150 TJA524149:TJC524150 TSW524149:TSY524150 UCS524149:UCU524150 UMO524149:UMQ524150 UWK524149:UWM524150 VGG524149:VGI524150 VQC524149:VQE524150 VZY524149:WAA524150 WJU524149:WJW524150 WTQ524149:WTS524150 HE589685:HG589686 RA589685:RC589686 AAW589685:AAY589686 AKS589685:AKU589686 AUO589685:AUQ589686 BEK589685:BEM589686 BOG589685:BOI589686 BYC589685:BYE589686 CHY589685:CIA589686 CRU589685:CRW589686 DBQ589685:DBS589686 DLM589685:DLO589686 DVI589685:DVK589686 EFE589685:EFG589686 EPA589685:EPC589686 EYW589685:EYY589686 FIS589685:FIU589686 FSO589685:FSQ589686 GCK589685:GCM589686 GMG589685:GMI589686 GWC589685:GWE589686 HFY589685:HGA589686 HPU589685:HPW589686 HZQ589685:HZS589686 IJM589685:IJO589686 ITI589685:ITK589686 JDE589685:JDG589686 JNA589685:JNC589686 JWW589685:JWY589686 KGS589685:KGU589686 KQO589685:KQQ589686 LAK589685:LAM589686 LKG589685:LKI589686 LUC589685:LUE589686 MDY589685:MEA589686 MNU589685:MNW589686 MXQ589685:MXS589686 NHM589685:NHO589686 NRI589685:NRK589686 OBE589685:OBG589686 OLA589685:OLC589686 OUW589685:OUY589686 PES589685:PEU589686 POO589685:POQ589686 PYK589685:PYM589686 QIG589685:QII589686 QSC589685:QSE589686 RBY589685:RCA589686 RLU589685:RLW589686 RVQ589685:RVS589686 SFM589685:SFO589686 SPI589685:SPK589686 SZE589685:SZG589686 TJA589685:TJC589686 TSW589685:TSY589686 UCS589685:UCU589686 UMO589685:UMQ589686 UWK589685:UWM589686 VGG589685:VGI589686 VQC589685:VQE589686 VZY589685:WAA589686 WJU589685:WJW589686 WTQ589685:WTS589686 HE655221:HG655222 RA655221:RC655222 AAW655221:AAY655222 AKS655221:AKU655222 AUO655221:AUQ655222 BEK655221:BEM655222 BOG655221:BOI655222 BYC655221:BYE655222 CHY655221:CIA655222 CRU655221:CRW655222 DBQ655221:DBS655222 DLM655221:DLO655222 DVI655221:DVK655222 EFE655221:EFG655222 EPA655221:EPC655222 EYW655221:EYY655222 FIS655221:FIU655222 FSO655221:FSQ655222 GCK655221:GCM655222 GMG655221:GMI655222 GWC655221:GWE655222 HFY655221:HGA655222 HPU655221:HPW655222 HZQ655221:HZS655222 IJM655221:IJO655222 ITI655221:ITK655222 JDE655221:JDG655222 JNA655221:JNC655222 JWW655221:JWY655222 KGS655221:KGU655222 KQO655221:KQQ655222 LAK655221:LAM655222 LKG655221:LKI655222 LUC655221:LUE655222 MDY655221:MEA655222 MNU655221:MNW655222 MXQ655221:MXS655222 NHM655221:NHO655222 NRI655221:NRK655222 OBE655221:OBG655222 OLA655221:OLC655222 OUW655221:OUY655222 PES655221:PEU655222 POO655221:POQ655222 PYK655221:PYM655222 QIG655221:QII655222 QSC655221:QSE655222 RBY655221:RCA655222 RLU655221:RLW655222 RVQ655221:RVS655222 SFM655221:SFO655222 SPI655221:SPK655222 SZE655221:SZG655222 TJA655221:TJC655222 TSW655221:TSY655222 UCS655221:UCU655222 UMO655221:UMQ655222 UWK655221:UWM655222 VGG655221:VGI655222 VQC655221:VQE655222 VZY655221:WAA655222 WJU655221:WJW655222 WTQ655221:WTS655222 HE720757:HG720758 RA720757:RC720758 AAW720757:AAY720758 AKS720757:AKU720758 AUO720757:AUQ720758 BEK720757:BEM720758 BOG720757:BOI720758 BYC720757:BYE720758 CHY720757:CIA720758 CRU720757:CRW720758 DBQ720757:DBS720758 DLM720757:DLO720758 DVI720757:DVK720758 EFE720757:EFG720758 EPA720757:EPC720758 EYW720757:EYY720758 FIS720757:FIU720758 FSO720757:FSQ720758 GCK720757:GCM720758 GMG720757:GMI720758 GWC720757:GWE720758 HFY720757:HGA720758 HPU720757:HPW720758 HZQ720757:HZS720758 IJM720757:IJO720758 ITI720757:ITK720758 JDE720757:JDG720758 JNA720757:JNC720758 JWW720757:JWY720758 KGS720757:KGU720758 KQO720757:KQQ720758 LAK720757:LAM720758 LKG720757:LKI720758 LUC720757:LUE720758 MDY720757:MEA720758 MNU720757:MNW720758 MXQ720757:MXS720758 NHM720757:NHO720758 NRI720757:NRK720758 OBE720757:OBG720758 OLA720757:OLC720758 OUW720757:OUY720758 PES720757:PEU720758 POO720757:POQ720758 PYK720757:PYM720758 QIG720757:QII720758 QSC720757:QSE720758 RBY720757:RCA720758 RLU720757:RLW720758 RVQ720757:RVS720758 SFM720757:SFO720758 SPI720757:SPK720758 SZE720757:SZG720758 TJA720757:TJC720758 TSW720757:TSY720758 UCS720757:UCU720758 UMO720757:UMQ720758 UWK720757:UWM720758 VGG720757:VGI720758 VQC720757:VQE720758 VZY720757:WAA720758 WJU720757:WJW720758 WTQ720757:WTS720758 HE786293:HG786294 RA786293:RC786294 AAW786293:AAY786294 AKS786293:AKU786294 AUO786293:AUQ786294 BEK786293:BEM786294 BOG786293:BOI786294 BYC786293:BYE786294 CHY786293:CIA786294 CRU786293:CRW786294 DBQ786293:DBS786294 DLM786293:DLO786294 DVI786293:DVK786294 EFE786293:EFG786294 EPA786293:EPC786294 EYW786293:EYY786294 FIS786293:FIU786294 FSO786293:FSQ786294 GCK786293:GCM786294 GMG786293:GMI786294 GWC786293:GWE786294 HFY786293:HGA786294 HPU786293:HPW786294 HZQ786293:HZS786294 IJM786293:IJO786294 ITI786293:ITK786294 JDE786293:JDG786294 JNA786293:JNC786294 JWW786293:JWY786294 KGS786293:KGU786294 KQO786293:KQQ786294 LAK786293:LAM786294 LKG786293:LKI786294 LUC786293:LUE786294 MDY786293:MEA786294 MNU786293:MNW786294 MXQ786293:MXS786294 NHM786293:NHO786294 NRI786293:NRK786294 OBE786293:OBG786294 OLA786293:OLC786294 OUW786293:OUY786294 PES786293:PEU786294 POO786293:POQ786294 PYK786293:PYM786294 QIG786293:QII786294 QSC786293:QSE786294 RBY786293:RCA786294 RLU786293:RLW786294 RVQ786293:RVS786294 SFM786293:SFO786294 SPI786293:SPK786294 SZE786293:SZG786294 TJA786293:TJC786294 TSW786293:TSY786294 UCS786293:UCU786294 UMO786293:UMQ786294 UWK786293:UWM786294 VGG786293:VGI786294 VQC786293:VQE786294 VZY786293:WAA786294 WJU786293:WJW786294 WTQ786293:WTS786294 HE851829:HG851830 RA851829:RC851830 AAW851829:AAY851830 AKS851829:AKU851830 AUO851829:AUQ851830 BEK851829:BEM851830 BOG851829:BOI851830 BYC851829:BYE851830 CHY851829:CIA851830 CRU851829:CRW851830 DBQ851829:DBS851830 DLM851829:DLO851830 DVI851829:DVK851830 EFE851829:EFG851830 EPA851829:EPC851830 EYW851829:EYY851830 FIS851829:FIU851830 FSO851829:FSQ851830 GCK851829:GCM851830 GMG851829:GMI851830 GWC851829:GWE851830 HFY851829:HGA851830 HPU851829:HPW851830 HZQ851829:HZS851830 IJM851829:IJO851830 ITI851829:ITK851830 JDE851829:JDG851830 JNA851829:JNC851830 JWW851829:JWY851830 KGS851829:KGU851830 KQO851829:KQQ851830 LAK851829:LAM851830 LKG851829:LKI851830 LUC851829:LUE851830 MDY851829:MEA851830 MNU851829:MNW851830 MXQ851829:MXS851830 NHM851829:NHO851830 NRI851829:NRK851830 OBE851829:OBG851830 OLA851829:OLC851830 OUW851829:OUY851830 PES851829:PEU851830 POO851829:POQ851830 PYK851829:PYM851830 QIG851829:QII851830 QSC851829:QSE851830 RBY851829:RCA851830 RLU851829:RLW851830 RVQ851829:RVS851830 SFM851829:SFO851830 SPI851829:SPK851830 SZE851829:SZG851830 TJA851829:TJC851830 TSW851829:TSY851830 UCS851829:UCU851830 UMO851829:UMQ851830 UWK851829:UWM851830 VGG851829:VGI851830 VQC851829:VQE851830 VZY851829:WAA851830 WJU851829:WJW851830 WTQ851829:WTS851830 HE917365:HG917366 RA917365:RC917366 AAW917365:AAY917366 AKS917365:AKU917366 AUO917365:AUQ917366 BEK917365:BEM917366 BOG917365:BOI917366 BYC917365:BYE917366 CHY917365:CIA917366 CRU917365:CRW917366 DBQ917365:DBS917366 DLM917365:DLO917366 DVI917365:DVK917366 EFE917365:EFG917366 EPA917365:EPC917366 EYW917365:EYY917366 FIS917365:FIU917366 FSO917365:FSQ917366 GCK917365:GCM917366 GMG917365:GMI917366 GWC917365:GWE917366 HFY917365:HGA917366 HPU917365:HPW917366 HZQ917365:HZS917366 IJM917365:IJO917366 ITI917365:ITK917366 JDE917365:JDG917366 JNA917365:JNC917366 JWW917365:JWY917366 KGS917365:KGU917366 KQO917365:KQQ917366 LAK917365:LAM917366 LKG917365:LKI917366 LUC917365:LUE917366 MDY917365:MEA917366 MNU917365:MNW917366 MXQ917365:MXS917366 NHM917365:NHO917366 NRI917365:NRK917366 OBE917365:OBG917366 OLA917365:OLC917366 OUW917365:OUY917366 PES917365:PEU917366 POO917365:POQ917366 PYK917365:PYM917366 QIG917365:QII917366 QSC917365:QSE917366 RBY917365:RCA917366 RLU917365:RLW917366 RVQ917365:RVS917366 SFM917365:SFO917366 SPI917365:SPK917366 SZE917365:SZG917366 TJA917365:TJC917366 TSW917365:TSY917366 UCS917365:UCU917366 UMO917365:UMQ917366 UWK917365:UWM917366 VGG917365:VGI917366 VQC917365:VQE917366 VZY917365:WAA917366 WJU917365:WJW917366 WTQ917365:WTS917366 HE982901:HG982902 RA982901:RC982902 AAW982901:AAY982902 AKS982901:AKU982902 AUO982901:AUQ982902 BEK982901:BEM982902 BOG982901:BOI982902 BYC982901:BYE982902 CHY982901:CIA982902 CRU982901:CRW982902 DBQ982901:DBS982902 DLM982901:DLO982902 DVI982901:DVK982902 EFE982901:EFG982902 EPA982901:EPC982902 EYW982901:EYY982902 FIS982901:FIU982902 FSO982901:FSQ982902 GCK982901:GCM982902 GMG982901:GMI982902 GWC982901:GWE982902 HFY982901:HGA982902 HPU982901:HPW982902 HZQ982901:HZS982902 IJM982901:IJO982902 ITI982901:ITK982902 JDE982901:JDG982902 JNA982901:JNC982902 JWW982901:JWY982902 KGS982901:KGU982902 KQO982901:KQQ982902 LAK982901:LAM982902 LKG982901:LKI982902 LUC982901:LUE982902 MDY982901:MEA982902 MNU982901:MNW982902 MXQ982901:MXS982902 NHM982901:NHO982902 NRI982901:NRK982902 OBE982901:OBG982902 OLA982901:OLC982902 OUW982901:OUY982902 PES982901:PEU982902 POO982901:POQ982902 PYK982901:PYM982902 QIG982901:QII982902 QSC982901:QSE982902 RBY982901:RCA982902 RLU982901:RLW982902 RVQ982901:RVS982902 SFM982901:SFO982902 SPI982901:SPK982902 SZE982901:SZG982902 TJA982901:TJC982902 TSW982901:TSY982902 UCS982901:UCU982902 UMO982901:UMQ982902 UWK982901:UWM982902 VGG982901:VGI982902 VQC982901:VQE982902 VZY982901:WAA982902 WJU982901:WJW982902 WTQ982901:WTS982902 HF65374:HF65378 RB65374:RB65378 AAX65374:AAX65378 AKT65374:AKT65378 AUP65374:AUP65378 BEL65374:BEL65378 BOH65374:BOH65378 BYD65374:BYD65378 CHZ65374:CHZ65378 CRV65374:CRV65378 DBR65374:DBR65378 DLN65374:DLN65378 DVJ65374:DVJ65378 EFF65374:EFF65378 EPB65374:EPB65378 EYX65374:EYX65378 FIT65374:FIT65378 FSP65374:FSP65378 GCL65374:GCL65378 GMH65374:GMH65378 GWD65374:GWD65378 HFZ65374:HFZ65378 HPV65374:HPV65378 HZR65374:HZR65378 IJN65374:IJN65378 ITJ65374:ITJ65378 JDF65374:JDF65378 JNB65374:JNB65378 JWX65374:JWX65378 KGT65374:KGT65378 KQP65374:KQP65378 LAL65374:LAL65378 LKH65374:LKH65378 LUD65374:LUD65378 MDZ65374:MDZ65378 MNV65374:MNV65378 MXR65374:MXR65378 NHN65374:NHN65378 NRJ65374:NRJ65378 OBF65374:OBF65378 OLB65374:OLB65378 OUX65374:OUX65378 PET65374:PET65378 POP65374:POP65378 PYL65374:PYL65378 QIH65374:QIH65378 QSD65374:QSD65378 RBZ65374:RBZ65378 RLV65374:RLV65378 RVR65374:RVR65378 SFN65374:SFN65378 SPJ65374:SPJ65378 SZF65374:SZF65378 TJB65374:TJB65378 TSX65374:TSX65378 UCT65374:UCT65378 UMP65374:UMP65378 UWL65374:UWL65378 VGH65374:VGH65378 VQD65374:VQD65378 VZZ65374:VZZ65378 WJV65374:WJV65378 WTR65374:WTR65378 HF130910:HF130914 RB130910:RB130914 AAX130910:AAX130914 AKT130910:AKT130914 AUP130910:AUP130914 BEL130910:BEL130914 BOH130910:BOH130914 BYD130910:BYD130914 CHZ130910:CHZ130914 CRV130910:CRV130914 DBR130910:DBR130914 DLN130910:DLN130914 DVJ130910:DVJ130914 EFF130910:EFF130914 EPB130910:EPB130914 EYX130910:EYX130914 FIT130910:FIT130914 FSP130910:FSP130914 GCL130910:GCL130914 GMH130910:GMH130914 GWD130910:GWD130914 HFZ130910:HFZ130914 HPV130910:HPV130914 HZR130910:HZR130914 IJN130910:IJN130914 ITJ130910:ITJ130914 JDF130910:JDF130914 JNB130910:JNB130914 JWX130910:JWX130914 KGT130910:KGT130914 KQP130910:KQP130914 LAL130910:LAL130914 LKH130910:LKH130914 LUD130910:LUD130914 MDZ130910:MDZ130914 MNV130910:MNV130914 MXR130910:MXR130914 NHN130910:NHN130914 NRJ130910:NRJ130914 OBF130910:OBF130914 OLB130910:OLB130914 OUX130910:OUX130914 PET130910:PET130914 POP130910:POP130914 PYL130910:PYL130914 QIH130910:QIH130914 QSD130910:QSD130914 RBZ130910:RBZ130914 RLV130910:RLV130914 RVR130910:RVR130914 SFN130910:SFN130914 SPJ130910:SPJ130914 SZF130910:SZF130914 TJB130910:TJB130914 TSX130910:TSX130914 UCT130910:UCT130914 UMP130910:UMP130914 UWL130910:UWL130914 VGH130910:VGH130914 VQD130910:VQD130914 VZZ130910:VZZ130914 WJV130910:WJV130914 WTR130910:WTR130914 HF196446:HF196450 RB196446:RB196450 AAX196446:AAX196450 AKT196446:AKT196450 AUP196446:AUP196450 BEL196446:BEL196450 BOH196446:BOH196450 BYD196446:BYD196450 CHZ196446:CHZ196450 CRV196446:CRV196450 DBR196446:DBR196450 DLN196446:DLN196450 DVJ196446:DVJ196450 EFF196446:EFF196450 EPB196446:EPB196450 EYX196446:EYX196450 FIT196446:FIT196450 FSP196446:FSP196450 GCL196446:GCL196450 GMH196446:GMH196450 GWD196446:GWD196450 HFZ196446:HFZ196450 HPV196446:HPV196450 HZR196446:HZR196450 IJN196446:IJN196450 ITJ196446:ITJ196450 JDF196446:JDF196450 JNB196446:JNB196450 JWX196446:JWX196450 KGT196446:KGT196450 KQP196446:KQP196450 LAL196446:LAL196450 LKH196446:LKH196450 LUD196446:LUD196450 MDZ196446:MDZ196450 MNV196446:MNV196450 MXR196446:MXR196450 NHN196446:NHN196450 NRJ196446:NRJ196450 OBF196446:OBF196450 OLB196446:OLB196450 OUX196446:OUX196450 PET196446:PET196450 POP196446:POP196450 PYL196446:PYL196450 QIH196446:QIH196450 QSD196446:QSD196450 RBZ196446:RBZ196450 RLV196446:RLV196450 RVR196446:RVR196450 SFN196446:SFN196450 SPJ196446:SPJ196450 SZF196446:SZF196450 TJB196446:TJB196450 TSX196446:TSX196450 UCT196446:UCT196450 UMP196446:UMP196450 UWL196446:UWL196450 VGH196446:VGH196450 VQD196446:VQD196450 VZZ196446:VZZ196450 WJV196446:WJV196450 WTR196446:WTR196450 HF261982:HF261986 RB261982:RB261986 AAX261982:AAX261986 AKT261982:AKT261986 AUP261982:AUP261986 BEL261982:BEL261986 BOH261982:BOH261986 BYD261982:BYD261986 CHZ261982:CHZ261986 CRV261982:CRV261986 DBR261982:DBR261986 DLN261982:DLN261986 DVJ261982:DVJ261986 EFF261982:EFF261986 EPB261982:EPB261986 EYX261982:EYX261986 FIT261982:FIT261986 FSP261982:FSP261986 GCL261982:GCL261986 GMH261982:GMH261986 GWD261982:GWD261986 HFZ261982:HFZ261986 HPV261982:HPV261986 HZR261982:HZR261986 IJN261982:IJN261986 ITJ261982:ITJ261986 JDF261982:JDF261986 JNB261982:JNB261986 JWX261982:JWX261986 KGT261982:KGT261986 KQP261982:KQP261986 LAL261982:LAL261986 LKH261982:LKH261986 LUD261982:LUD261986 MDZ261982:MDZ261986 MNV261982:MNV261986 MXR261982:MXR261986 NHN261982:NHN261986 NRJ261982:NRJ261986 OBF261982:OBF261986 OLB261982:OLB261986 OUX261982:OUX261986 PET261982:PET261986 POP261982:POP261986 PYL261982:PYL261986 QIH261982:QIH261986 QSD261982:QSD261986 RBZ261982:RBZ261986 RLV261982:RLV261986 RVR261982:RVR261986 SFN261982:SFN261986 SPJ261982:SPJ261986 SZF261982:SZF261986 TJB261982:TJB261986 TSX261982:TSX261986 UCT261982:UCT261986 UMP261982:UMP261986 UWL261982:UWL261986 VGH261982:VGH261986 VQD261982:VQD261986 VZZ261982:VZZ261986 WJV261982:WJV261986 WTR261982:WTR261986 HF327518:HF327522 RB327518:RB327522 AAX327518:AAX327522 AKT327518:AKT327522 AUP327518:AUP327522 BEL327518:BEL327522 BOH327518:BOH327522 BYD327518:BYD327522 CHZ327518:CHZ327522 CRV327518:CRV327522 DBR327518:DBR327522 DLN327518:DLN327522 DVJ327518:DVJ327522 EFF327518:EFF327522 EPB327518:EPB327522 EYX327518:EYX327522 FIT327518:FIT327522 FSP327518:FSP327522 GCL327518:GCL327522 GMH327518:GMH327522 GWD327518:GWD327522 HFZ327518:HFZ327522 HPV327518:HPV327522 HZR327518:HZR327522 IJN327518:IJN327522 ITJ327518:ITJ327522 JDF327518:JDF327522 JNB327518:JNB327522 JWX327518:JWX327522 KGT327518:KGT327522 KQP327518:KQP327522 LAL327518:LAL327522 LKH327518:LKH327522 LUD327518:LUD327522 MDZ327518:MDZ327522 MNV327518:MNV327522 MXR327518:MXR327522 NHN327518:NHN327522 NRJ327518:NRJ327522 OBF327518:OBF327522 OLB327518:OLB327522 OUX327518:OUX327522 PET327518:PET327522 POP327518:POP327522 PYL327518:PYL327522 QIH327518:QIH327522 QSD327518:QSD327522 RBZ327518:RBZ327522 RLV327518:RLV327522 RVR327518:RVR327522 SFN327518:SFN327522 SPJ327518:SPJ327522 SZF327518:SZF327522 TJB327518:TJB327522 TSX327518:TSX327522 UCT327518:UCT327522 UMP327518:UMP327522 UWL327518:UWL327522 VGH327518:VGH327522 VQD327518:VQD327522 VZZ327518:VZZ327522 WJV327518:WJV327522 WTR327518:WTR327522 HF393054:HF393058 RB393054:RB393058 AAX393054:AAX393058 AKT393054:AKT393058 AUP393054:AUP393058 BEL393054:BEL393058 BOH393054:BOH393058 BYD393054:BYD393058 CHZ393054:CHZ393058 CRV393054:CRV393058 DBR393054:DBR393058 DLN393054:DLN393058 DVJ393054:DVJ393058 EFF393054:EFF393058 EPB393054:EPB393058 EYX393054:EYX393058 FIT393054:FIT393058 FSP393054:FSP393058 GCL393054:GCL393058 GMH393054:GMH393058 GWD393054:GWD393058 HFZ393054:HFZ393058 HPV393054:HPV393058 HZR393054:HZR393058 IJN393054:IJN393058 ITJ393054:ITJ393058 JDF393054:JDF393058 JNB393054:JNB393058 JWX393054:JWX393058 KGT393054:KGT393058 KQP393054:KQP393058 LAL393054:LAL393058 LKH393054:LKH393058 LUD393054:LUD393058 MDZ393054:MDZ393058 MNV393054:MNV393058 MXR393054:MXR393058 NHN393054:NHN393058 NRJ393054:NRJ393058 OBF393054:OBF393058 OLB393054:OLB393058 OUX393054:OUX393058 PET393054:PET393058 POP393054:POP393058 PYL393054:PYL393058 QIH393054:QIH393058 QSD393054:QSD393058 RBZ393054:RBZ393058 RLV393054:RLV393058 RVR393054:RVR393058 SFN393054:SFN393058 SPJ393054:SPJ393058 SZF393054:SZF393058 TJB393054:TJB393058 TSX393054:TSX393058 UCT393054:UCT393058 UMP393054:UMP393058 UWL393054:UWL393058 VGH393054:VGH393058 VQD393054:VQD393058 VZZ393054:VZZ393058 WJV393054:WJV393058 WTR393054:WTR393058 HF458590:HF458594 RB458590:RB458594 AAX458590:AAX458594 AKT458590:AKT458594 AUP458590:AUP458594 BEL458590:BEL458594 BOH458590:BOH458594 BYD458590:BYD458594 CHZ458590:CHZ458594 CRV458590:CRV458594 DBR458590:DBR458594 DLN458590:DLN458594 DVJ458590:DVJ458594 EFF458590:EFF458594 EPB458590:EPB458594 EYX458590:EYX458594 FIT458590:FIT458594 FSP458590:FSP458594 GCL458590:GCL458594 GMH458590:GMH458594 GWD458590:GWD458594 HFZ458590:HFZ458594 HPV458590:HPV458594 HZR458590:HZR458594 IJN458590:IJN458594 ITJ458590:ITJ458594 JDF458590:JDF458594 JNB458590:JNB458594 JWX458590:JWX458594 KGT458590:KGT458594 KQP458590:KQP458594 LAL458590:LAL458594 LKH458590:LKH458594 LUD458590:LUD458594 MDZ458590:MDZ458594 MNV458590:MNV458594 MXR458590:MXR458594 NHN458590:NHN458594 NRJ458590:NRJ458594 OBF458590:OBF458594 OLB458590:OLB458594 OUX458590:OUX458594 PET458590:PET458594 POP458590:POP458594 PYL458590:PYL458594 QIH458590:QIH458594 QSD458590:QSD458594 RBZ458590:RBZ458594 RLV458590:RLV458594 RVR458590:RVR458594 SFN458590:SFN458594 SPJ458590:SPJ458594 SZF458590:SZF458594 TJB458590:TJB458594 TSX458590:TSX458594 UCT458590:UCT458594 UMP458590:UMP458594 UWL458590:UWL458594 VGH458590:VGH458594 VQD458590:VQD458594 VZZ458590:VZZ458594 WJV458590:WJV458594 WTR458590:WTR458594 HF524126:HF524130 RB524126:RB524130 AAX524126:AAX524130 AKT524126:AKT524130 AUP524126:AUP524130 BEL524126:BEL524130 BOH524126:BOH524130 BYD524126:BYD524130 CHZ524126:CHZ524130 CRV524126:CRV524130 DBR524126:DBR524130 DLN524126:DLN524130 DVJ524126:DVJ524130 EFF524126:EFF524130 EPB524126:EPB524130 EYX524126:EYX524130 FIT524126:FIT524130 FSP524126:FSP524130 GCL524126:GCL524130 GMH524126:GMH524130 GWD524126:GWD524130 HFZ524126:HFZ524130 HPV524126:HPV524130 HZR524126:HZR524130 IJN524126:IJN524130 ITJ524126:ITJ524130 JDF524126:JDF524130 JNB524126:JNB524130 JWX524126:JWX524130 KGT524126:KGT524130 KQP524126:KQP524130 LAL524126:LAL524130 LKH524126:LKH524130 LUD524126:LUD524130 MDZ524126:MDZ524130 MNV524126:MNV524130 MXR524126:MXR524130 NHN524126:NHN524130 NRJ524126:NRJ524130 OBF524126:OBF524130 OLB524126:OLB524130 OUX524126:OUX524130 PET524126:PET524130 POP524126:POP524130 PYL524126:PYL524130 QIH524126:QIH524130 QSD524126:QSD524130 RBZ524126:RBZ524130 RLV524126:RLV524130 RVR524126:RVR524130 SFN524126:SFN524130 SPJ524126:SPJ524130 SZF524126:SZF524130 TJB524126:TJB524130 TSX524126:TSX524130 UCT524126:UCT524130 UMP524126:UMP524130 UWL524126:UWL524130 VGH524126:VGH524130 VQD524126:VQD524130 VZZ524126:VZZ524130 WJV524126:WJV524130 WTR524126:WTR524130 HF589662:HF589666 RB589662:RB589666 AAX589662:AAX589666 AKT589662:AKT589666 AUP589662:AUP589666 BEL589662:BEL589666 BOH589662:BOH589666 BYD589662:BYD589666 CHZ589662:CHZ589666 CRV589662:CRV589666 DBR589662:DBR589666 DLN589662:DLN589666 DVJ589662:DVJ589666 EFF589662:EFF589666 EPB589662:EPB589666 EYX589662:EYX589666 FIT589662:FIT589666 FSP589662:FSP589666 GCL589662:GCL589666 GMH589662:GMH589666 GWD589662:GWD589666 HFZ589662:HFZ589666 HPV589662:HPV589666 HZR589662:HZR589666 IJN589662:IJN589666 ITJ589662:ITJ589666 JDF589662:JDF589666 JNB589662:JNB589666 JWX589662:JWX589666 KGT589662:KGT589666 KQP589662:KQP589666 LAL589662:LAL589666 LKH589662:LKH589666 LUD589662:LUD589666 MDZ589662:MDZ589666 MNV589662:MNV589666 MXR589662:MXR589666 NHN589662:NHN589666 NRJ589662:NRJ589666 OBF589662:OBF589666 OLB589662:OLB589666 OUX589662:OUX589666 PET589662:PET589666 POP589662:POP589666 PYL589662:PYL589666 QIH589662:QIH589666 QSD589662:QSD589666 RBZ589662:RBZ589666 RLV589662:RLV589666 RVR589662:RVR589666 SFN589662:SFN589666 SPJ589662:SPJ589666 SZF589662:SZF589666 TJB589662:TJB589666 TSX589662:TSX589666 UCT589662:UCT589666 UMP589662:UMP589666 UWL589662:UWL589666 VGH589662:VGH589666 VQD589662:VQD589666 VZZ589662:VZZ589666 WJV589662:WJV589666 WTR589662:WTR589666 HF655198:HF655202 RB655198:RB655202 AAX655198:AAX655202 AKT655198:AKT655202 AUP655198:AUP655202 BEL655198:BEL655202 BOH655198:BOH655202 BYD655198:BYD655202 CHZ655198:CHZ655202 CRV655198:CRV655202 DBR655198:DBR655202 DLN655198:DLN655202 DVJ655198:DVJ655202 EFF655198:EFF655202 EPB655198:EPB655202 EYX655198:EYX655202 FIT655198:FIT655202 FSP655198:FSP655202 GCL655198:GCL655202 GMH655198:GMH655202 GWD655198:GWD655202 HFZ655198:HFZ655202 HPV655198:HPV655202 HZR655198:HZR655202 IJN655198:IJN655202 ITJ655198:ITJ655202 JDF655198:JDF655202 JNB655198:JNB655202 JWX655198:JWX655202 KGT655198:KGT655202 KQP655198:KQP655202 LAL655198:LAL655202 LKH655198:LKH655202 LUD655198:LUD655202 MDZ655198:MDZ655202 MNV655198:MNV655202 MXR655198:MXR655202 NHN655198:NHN655202 NRJ655198:NRJ655202 OBF655198:OBF655202 OLB655198:OLB655202 OUX655198:OUX655202 PET655198:PET655202 POP655198:POP655202 PYL655198:PYL655202 QIH655198:QIH655202 QSD655198:QSD655202 RBZ655198:RBZ655202 RLV655198:RLV655202 RVR655198:RVR655202 SFN655198:SFN655202 SPJ655198:SPJ655202 SZF655198:SZF655202 TJB655198:TJB655202 TSX655198:TSX655202 UCT655198:UCT655202 UMP655198:UMP655202 UWL655198:UWL655202 VGH655198:VGH655202 VQD655198:VQD655202 VZZ655198:VZZ655202 WJV655198:WJV655202 WTR655198:WTR655202 HF720734:HF720738 RB720734:RB720738 AAX720734:AAX720738 AKT720734:AKT720738 AUP720734:AUP720738 BEL720734:BEL720738 BOH720734:BOH720738 BYD720734:BYD720738 CHZ720734:CHZ720738 CRV720734:CRV720738 DBR720734:DBR720738 DLN720734:DLN720738 DVJ720734:DVJ720738 EFF720734:EFF720738 EPB720734:EPB720738 EYX720734:EYX720738 FIT720734:FIT720738 FSP720734:FSP720738 GCL720734:GCL720738 GMH720734:GMH720738 GWD720734:GWD720738 HFZ720734:HFZ720738 HPV720734:HPV720738 HZR720734:HZR720738 IJN720734:IJN720738 ITJ720734:ITJ720738 JDF720734:JDF720738 JNB720734:JNB720738 JWX720734:JWX720738 KGT720734:KGT720738 KQP720734:KQP720738 LAL720734:LAL720738 LKH720734:LKH720738 LUD720734:LUD720738 MDZ720734:MDZ720738 MNV720734:MNV720738 MXR720734:MXR720738 NHN720734:NHN720738 NRJ720734:NRJ720738 OBF720734:OBF720738 OLB720734:OLB720738 OUX720734:OUX720738 PET720734:PET720738 POP720734:POP720738 PYL720734:PYL720738 QIH720734:QIH720738 QSD720734:QSD720738 RBZ720734:RBZ720738 RLV720734:RLV720738 RVR720734:RVR720738 SFN720734:SFN720738 SPJ720734:SPJ720738 SZF720734:SZF720738 TJB720734:TJB720738 TSX720734:TSX720738 UCT720734:UCT720738 UMP720734:UMP720738 UWL720734:UWL720738 VGH720734:VGH720738 VQD720734:VQD720738 VZZ720734:VZZ720738 WJV720734:WJV720738 WTR720734:WTR720738 HF786270:HF786274 RB786270:RB786274 AAX786270:AAX786274 AKT786270:AKT786274 AUP786270:AUP786274 BEL786270:BEL786274 BOH786270:BOH786274 BYD786270:BYD786274 CHZ786270:CHZ786274 CRV786270:CRV786274 DBR786270:DBR786274 DLN786270:DLN786274 DVJ786270:DVJ786274 EFF786270:EFF786274 EPB786270:EPB786274 EYX786270:EYX786274 FIT786270:FIT786274 FSP786270:FSP786274 GCL786270:GCL786274 GMH786270:GMH786274 GWD786270:GWD786274 HFZ786270:HFZ786274 HPV786270:HPV786274 HZR786270:HZR786274 IJN786270:IJN786274 ITJ786270:ITJ786274 JDF786270:JDF786274 JNB786270:JNB786274 JWX786270:JWX786274 KGT786270:KGT786274 KQP786270:KQP786274 LAL786270:LAL786274 LKH786270:LKH786274 LUD786270:LUD786274 MDZ786270:MDZ786274 MNV786270:MNV786274 MXR786270:MXR786274 NHN786270:NHN786274 NRJ786270:NRJ786274 OBF786270:OBF786274 OLB786270:OLB786274 OUX786270:OUX786274 PET786270:PET786274 POP786270:POP786274 PYL786270:PYL786274 QIH786270:QIH786274 QSD786270:QSD786274 RBZ786270:RBZ786274 RLV786270:RLV786274 RVR786270:RVR786274 SFN786270:SFN786274 SPJ786270:SPJ786274 SZF786270:SZF786274 TJB786270:TJB786274 TSX786270:TSX786274 UCT786270:UCT786274 UMP786270:UMP786274 UWL786270:UWL786274 VGH786270:VGH786274 VQD786270:VQD786274 VZZ786270:VZZ786274 WJV786270:WJV786274 WTR786270:WTR786274 HF851806:HF851810 RB851806:RB851810 AAX851806:AAX851810 AKT851806:AKT851810 AUP851806:AUP851810 BEL851806:BEL851810 BOH851806:BOH851810 BYD851806:BYD851810 CHZ851806:CHZ851810 CRV851806:CRV851810 DBR851806:DBR851810 DLN851806:DLN851810 DVJ851806:DVJ851810 EFF851806:EFF851810 EPB851806:EPB851810 EYX851806:EYX851810 FIT851806:FIT851810 FSP851806:FSP851810 GCL851806:GCL851810 GMH851806:GMH851810 GWD851806:GWD851810 HFZ851806:HFZ851810 HPV851806:HPV851810 HZR851806:HZR851810 IJN851806:IJN851810 ITJ851806:ITJ851810 JDF851806:JDF851810 JNB851806:JNB851810 JWX851806:JWX851810 KGT851806:KGT851810 KQP851806:KQP851810 LAL851806:LAL851810 LKH851806:LKH851810 LUD851806:LUD851810 MDZ851806:MDZ851810 MNV851806:MNV851810 MXR851806:MXR851810 NHN851806:NHN851810 NRJ851806:NRJ851810 OBF851806:OBF851810 OLB851806:OLB851810 OUX851806:OUX851810 PET851806:PET851810 POP851806:POP851810 PYL851806:PYL851810 QIH851806:QIH851810 QSD851806:QSD851810 RBZ851806:RBZ851810 RLV851806:RLV851810 RVR851806:RVR851810 SFN851806:SFN851810 SPJ851806:SPJ851810 SZF851806:SZF851810 TJB851806:TJB851810 TSX851806:TSX851810 UCT851806:UCT851810 UMP851806:UMP851810 UWL851806:UWL851810 VGH851806:VGH851810 VQD851806:VQD851810 VZZ851806:VZZ851810 WJV851806:WJV851810 WTR851806:WTR851810 HF917342:HF917346 RB917342:RB917346 AAX917342:AAX917346 AKT917342:AKT917346 AUP917342:AUP917346 BEL917342:BEL917346 BOH917342:BOH917346 BYD917342:BYD917346 CHZ917342:CHZ917346 CRV917342:CRV917346 DBR917342:DBR917346 DLN917342:DLN917346 DVJ917342:DVJ917346 EFF917342:EFF917346 EPB917342:EPB917346 EYX917342:EYX917346 FIT917342:FIT917346 FSP917342:FSP917346 GCL917342:GCL917346 GMH917342:GMH917346 GWD917342:GWD917346 HFZ917342:HFZ917346 HPV917342:HPV917346 HZR917342:HZR917346 IJN917342:IJN917346 ITJ917342:ITJ917346 JDF917342:JDF917346 JNB917342:JNB917346 JWX917342:JWX917346 KGT917342:KGT917346 KQP917342:KQP917346 LAL917342:LAL917346 LKH917342:LKH917346 LUD917342:LUD917346 MDZ917342:MDZ917346 MNV917342:MNV917346 MXR917342:MXR917346 NHN917342:NHN917346 NRJ917342:NRJ917346 OBF917342:OBF917346 OLB917342:OLB917346 OUX917342:OUX917346 PET917342:PET917346 POP917342:POP917346 PYL917342:PYL917346 QIH917342:QIH917346 QSD917342:QSD917346 RBZ917342:RBZ917346 RLV917342:RLV917346 RVR917342:RVR917346 SFN917342:SFN917346 SPJ917342:SPJ917346 SZF917342:SZF917346 TJB917342:TJB917346 TSX917342:TSX917346 UCT917342:UCT917346 UMP917342:UMP917346 UWL917342:UWL917346 VGH917342:VGH917346 VQD917342:VQD917346 VZZ917342:VZZ917346 WJV917342:WJV917346 WTR917342:WTR917346 HF982878:HF982882 RB982878:RB982882 AAX982878:AAX982882 AKT982878:AKT982882 AUP982878:AUP982882 BEL982878:BEL982882 BOH982878:BOH982882 BYD982878:BYD982882 CHZ982878:CHZ982882 CRV982878:CRV982882 DBR982878:DBR982882 DLN982878:DLN982882 DVJ982878:DVJ982882 EFF982878:EFF982882 EPB982878:EPB982882 EYX982878:EYX982882 FIT982878:FIT982882 FSP982878:FSP982882 GCL982878:GCL982882 GMH982878:GMH982882 GWD982878:GWD982882 HFZ982878:HFZ982882 HPV982878:HPV982882 HZR982878:HZR982882 IJN982878:IJN982882 ITJ982878:ITJ982882 JDF982878:JDF982882 JNB982878:JNB982882 JWX982878:JWX982882 KGT982878:KGT982882 KQP982878:KQP982882 LAL982878:LAL982882 LKH982878:LKH982882 LUD982878:LUD982882 MDZ982878:MDZ982882 MNV982878:MNV982882 MXR982878:MXR982882 NHN982878:NHN982882 NRJ982878:NRJ982882 OBF982878:OBF982882 OLB982878:OLB982882 OUX982878:OUX982882 PET982878:PET982882 POP982878:POP982882 PYL982878:PYL982882 QIH982878:QIH982882 QSD982878:QSD982882 RBZ982878:RBZ982882 RLV982878:RLV982882 RVR982878:RVR982882 SFN982878:SFN982882 SPJ982878:SPJ982882 SZF982878:SZF982882 TJB982878:TJB982882 TSX982878:TSX982882 UCT982878:UCT982882 UMP982878:UMP982882 UWL982878:UWL982882 VGH982878:VGH982882 VQD982878:VQD982882 VZZ982878:VZZ982882 WJV982878:WJV982882 WTR982878:WTR982882 HD163:HD164 QZ163:QZ164 AAV163:AAV164 AKR163:AKR164 AUN163:AUN164 BEJ163:BEJ164 BOF163:BOF164 BYB163:BYB164 CHX163:CHX164 CRT163:CRT164 DBP163:DBP164 DLL163:DLL164 DVH163:DVH164 EFD163:EFD164 EOZ163:EOZ164 EYV163:EYV164 FIR163:FIR164 FSN163:FSN164 GCJ163:GCJ164 GMF163:GMF164 GWB163:GWB164 HFX163:HFX164 HPT163:HPT164 HZP163:HZP164 IJL163:IJL164 ITH163:ITH164 JDD163:JDD164 JMZ163:JMZ164 JWV163:JWV164 KGR163:KGR164 KQN163:KQN164 LAJ163:LAJ164 LKF163:LKF164 LUB163:LUB164 MDX163:MDX164 MNT163:MNT164 MXP163:MXP164 NHL163:NHL164 NRH163:NRH164 OBD163:OBD164 OKZ163:OKZ164 OUV163:OUV164 PER163:PER164 PON163:PON164 PYJ163:PYJ164 QIF163:QIF164 QSB163:QSB164 RBX163:RBX164 RLT163:RLT164 RVP163:RVP164 SFL163:SFL164 SPH163:SPH164 SZD163:SZD164 TIZ163:TIZ164 TSV163:TSV164 UCR163:UCR164 UMN163:UMN164 UWJ163:UWJ164 VGF163:VGF164 VQB163:VQB164 VZX163:VZX164 WJT163:WJT164 WTP163:WTP164 HD65522:HD65523 QZ65522:QZ65523 AAV65522:AAV65523 AKR65522:AKR65523 AUN65522:AUN65523 BEJ65522:BEJ65523 BOF65522:BOF65523 BYB65522:BYB65523 CHX65522:CHX65523 CRT65522:CRT65523 DBP65522:DBP65523 DLL65522:DLL65523 DVH65522:DVH65523 EFD65522:EFD65523 EOZ65522:EOZ65523 EYV65522:EYV65523 FIR65522:FIR65523 FSN65522:FSN65523 GCJ65522:GCJ65523 GMF65522:GMF65523 GWB65522:GWB65523 HFX65522:HFX65523 HPT65522:HPT65523 HZP65522:HZP65523 IJL65522:IJL65523 ITH65522:ITH65523 JDD65522:JDD65523 JMZ65522:JMZ65523 JWV65522:JWV65523 KGR65522:KGR65523 KQN65522:KQN65523 LAJ65522:LAJ65523 LKF65522:LKF65523 LUB65522:LUB65523 MDX65522:MDX65523 MNT65522:MNT65523 MXP65522:MXP65523 NHL65522:NHL65523 NRH65522:NRH65523 OBD65522:OBD65523 OKZ65522:OKZ65523 OUV65522:OUV65523 PER65522:PER65523 PON65522:PON65523 PYJ65522:PYJ65523 QIF65522:QIF65523 QSB65522:QSB65523 RBX65522:RBX65523 RLT65522:RLT65523 RVP65522:RVP65523 SFL65522:SFL65523 SPH65522:SPH65523 SZD65522:SZD65523 TIZ65522:TIZ65523 TSV65522:TSV65523 UCR65522:UCR65523 UMN65522:UMN65523 UWJ65522:UWJ65523 VGF65522:VGF65523 VQB65522:VQB65523 VZX65522:VZX65523 WJT65522:WJT65523 WTP65522:WTP65523 HD131058:HD131059 QZ131058:QZ131059 AAV131058:AAV131059 AKR131058:AKR131059 AUN131058:AUN131059 BEJ131058:BEJ131059 BOF131058:BOF131059 BYB131058:BYB131059 CHX131058:CHX131059 CRT131058:CRT131059 DBP131058:DBP131059 DLL131058:DLL131059 DVH131058:DVH131059 EFD131058:EFD131059 EOZ131058:EOZ131059 EYV131058:EYV131059 FIR131058:FIR131059 FSN131058:FSN131059 GCJ131058:GCJ131059 GMF131058:GMF131059 GWB131058:GWB131059 HFX131058:HFX131059 HPT131058:HPT131059 HZP131058:HZP131059 IJL131058:IJL131059 ITH131058:ITH131059 JDD131058:JDD131059 JMZ131058:JMZ131059 JWV131058:JWV131059 KGR131058:KGR131059 KQN131058:KQN131059 LAJ131058:LAJ131059 LKF131058:LKF131059 LUB131058:LUB131059 MDX131058:MDX131059 MNT131058:MNT131059 MXP131058:MXP131059 NHL131058:NHL131059 NRH131058:NRH131059 OBD131058:OBD131059 OKZ131058:OKZ131059 OUV131058:OUV131059 PER131058:PER131059 PON131058:PON131059 PYJ131058:PYJ131059 QIF131058:QIF131059 QSB131058:QSB131059 RBX131058:RBX131059 RLT131058:RLT131059 RVP131058:RVP131059 SFL131058:SFL131059 SPH131058:SPH131059 SZD131058:SZD131059 TIZ131058:TIZ131059 TSV131058:TSV131059 UCR131058:UCR131059 UMN131058:UMN131059 UWJ131058:UWJ131059 VGF131058:VGF131059 VQB131058:VQB131059 VZX131058:VZX131059 WJT131058:WJT131059 WTP131058:WTP131059 HD196594:HD196595 QZ196594:QZ196595 AAV196594:AAV196595 AKR196594:AKR196595 AUN196594:AUN196595 BEJ196594:BEJ196595 BOF196594:BOF196595 BYB196594:BYB196595 CHX196594:CHX196595 CRT196594:CRT196595 DBP196594:DBP196595 DLL196594:DLL196595 DVH196594:DVH196595 EFD196594:EFD196595 EOZ196594:EOZ196595 EYV196594:EYV196595 FIR196594:FIR196595 FSN196594:FSN196595 GCJ196594:GCJ196595 GMF196594:GMF196595 GWB196594:GWB196595 HFX196594:HFX196595 HPT196594:HPT196595 HZP196594:HZP196595 IJL196594:IJL196595 ITH196594:ITH196595 JDD196594:JDD196595 JMZ196594:JMZ196595 JWV196594:JWV196595 KGR196594:KGR196595 KQN196594:KQN196595 LAJ196594:LAJ196595 LKF196594:LKF196595 LUB196594:LUB196595 MDX196594:MDX196595 MNT196594:MNT196595 MXP196594:MXP196595 NHL196594:NHL196595 NRH196594:NRH196595 OBD196594:OBD196595 OKZ196594:OKZ196595 OUV196594:OUV196595 PER196594:PER196595 PON196594:PON196595 PYJ196594:PYJ196595 QIF196594:QIF196595 QSB196594:QSB196595 RBX196594:RBX196595 RLT196594:RLT196595 RVP196594:RVP196595 SFL196594:SFL196595 SPH196594:SPH196595 SZD196594:SZD196595 TIZ196594:TIZ196595 TSV196594:TSV196595 UCR196594:UCR196595 UMN196594:UMN196595 UWJ196594:UWJ196595 VGF196594:VGF196595 VQB196594:VQB196595 VZX196594:VZX196595 WJT196594:WJT196595 WTP196594:WTP196595 HD262130:HD262131 QZ262130:QZ262131 AAV262130:AAV262131 AKR262130:AKR262131 AUN262130:AUN262131 BEJ262130:BEJ262131 BOF262130:BOF262131 BYB262130:BYB262131 CHX262130:CHX262131 CRT262130:CRT262131 DBP262130:DBP262131 DLL262130:DLL262131 DVH262130:DVH262131 EFD262130:EFD262131 EOZ262130:EOZ262131 EYV262130:EYV262131 FIR262130:FIR262131 FSN262130:FSN262131 GCJ262130:GCJ262131 GMF262130:GMF262131 GWB262130:GWB262131 HFX262130:HFX262131 HPT262130:HPT262131 HZP262130:HZP262131 IJL262130:IJL262131 ITH262130:ITH262131 JDD262130:JDD262131 JMZ262130:JMZ262131 JWV262130:JWV262131 KGR262130:KGR262131 KQN262130:KQN262131 LAJ262130:LAJ262131 LKF262130:LKF262131 LUB262130:LUB262131 MDX262130:MDX262131 MNT262130:MNT262131 MXP262130:MXP262131 NHL262130:NHL262131 NRH262130:NRH262131 OBD262130:OBD262131 OKZ262130:OKZ262131 OUV262130:OUV262131 PER262130:PER262131 PON262130:PON262131 PYJ262130:PYJ262131 QIF262130:QIF262131 QSB262130:QSB262131 RBX262130:RBX262131 RLT262130:RLT262131 RVP262130:RVP262131 SFL262130:SFL262131 SPH262130:SPH262131 SZD262130:SZD262131 TIZ262130:TIZ262131 TSV262130:TSV262131 UCR262130:UCR262131 UMN262130:UMN262131 UWJ262130:UWJ262131 VGF262130:VGF262131 VQB262130:VQB262131 VZX262130:VZX262131 WJT262130:WJT262131 WTP262130:WTP262131 HD327666:HD327667 QZ327666:QZ327667 AAV327666:AAV327667 AKR327666:AKR327667 AUN327666:AUN327667 BEJ327666:BEJ327667 BOF327666:BOF327667 BYB327666:BYB327667 CHX327666:CHX327667 CRT327666:CRT327667 DBP327666:DBP327667 DLL327666:DLL327667 DVH327666:DVH327667 EFD327666:EFD327667 EOZ327666:EOZ327667 EYV327666:EYV327667 FIR327666:FIR327667 FSN327666:FSN327667 GCJ327666:GCJ327667 GMF327666:GMF327667 GWB327666:GWB327667 HFX327666:HFX327667 HPT327666:HPT327667 HZP327666:HZP327667 IJL327666:IJL327667 ITH327666:ITH327667 JDD327666:JDD327667 JMZ327666:JMZ327667 JWV327666:JWV327667 KGR327666:KGR327667 KQN327666:KQN327667 LAJ327666:LAJ327667 LKF327666:LKF327667 LUB327666:LUB327667 MDX327666:MDX327667 MNT327666:MNT327667 MXP327666:MXP327667 NHL327666:NHL327667 NRH327666:NRH327667 OBD327666:OBD327667 OKZ327666:OKZ327667 OUV327666:OUV327667 PER327666:PER327667 PON327666:PON327667 PYJ327666:PYJ327667 QIF327666:QIF327667 QSB327666:QSB327667 RBX327666:RBX327667 RLT327666:RLT327667 RVP327666:RVP327667 SFL327666:SFL327667 SPH327666:SPH327667 SZD327666:SZD327667 TIZ327666:TIZ327667 TSV327666:TSV327667 UCR327666:UCR327667 UMN327666:UMN327667 UWJ327666:UWJ327667 VGF327666:VGF327667 VQB327666:VQB327667 VZX327666:VZX327667 WJT327666:WJT327667 WTP327666:WTP327667 HD393202:HD393203 QZ393202:QZ393203 AAV393202:AAV393203 AKR393202:AKR393203 AUN393202:AUN393203 BEJ393202:BEJ393203 BOF393202:BOF393203 BYB393202:BYB393203 CHX393202:CHX393203 CRT393202:CRT393203 DBP393202:DBP393203 DLL393202:DLL393203 DVH393202:DVH393203 EFD393202:EFD393203 EOZ393202:EOZ393203 EYV393202:EYV393203 FIR393202:FIR393203 FSN393202:FSN393203 GCJ393202:GCJ393203 GMF393202:GMF393203 GWB393202:GWB393203 HFX393202:HFX393203 HPT393202:HPT393203 HZP393202:HZP393203 IJL393202:IJL393203 ITH393202:ITH393203 JDD393202:JDD393203 JMZ393202:JMZ393203 JWV393202:JWV393203 KGR393202:KGR393203 KQN393202:KQN393203 LAJ393202:LAJ393203 LKF393202:LKF393203 LUB393202:LUB393203 MDX393202:MDX393203 MNT393202:MNT393203 MXP393202:MXP393203 NHL393202:NHL393203 NRH393202:NRH393203 OBD393202:OBD393203 OKZ393202:OKZ393203 OUV393202:OUV393203 PER393202:PER393203 PON393202:PON393203 PYJ393202:PYJ393203 QIF393202:QIF393203 QSB393202:QSB393203 RBX393202:RBX393203 RLT393202:RLT393203 RVP393202:RVP393203 SFL393202:SFL393203 SPH393202:SPH393203 SZD393202:SZD393203 TIZ393202:TIZ393203 TSV393202:TSV393203 UCR393202:UCR393203 UMN393202:UMN393203 UWJ393202:UWJ393203 VGF393202:VGF393203 VQB393202:VQB393203 VZX393202:VZX393203 WJT393202:WJT393203 WTP393202:WTP393203 HD458738:HD458739 QZ458738:QZ458739 AAV458738:AAV458739 AKR458738:AKR458739 AUN458738:AUN458739 BEJ458738:BEJ458739 BOF458738:BOF458739 BYB458738:BYB458739 CHX458738:CHX458739 CRT458738:CRT458739 DBP458738:DBP458739 DLL458738:DLL458739 DVH458738:DVH458739 EFD458738:EFD458739 EOZ458738:EOZ458739 EYV458738:EYV458739 FIR458738:FIR458739 FSN458738:FSN458739 GCJ458738:GCJ458739 GMF458738:GMF458739 GWB458738:GWB458739 HFX458738:HFX458739 HPT458738:HPT458739 HZP458738:HZP458739 IJL458738:IJL458739 ITH458738:ITH458739 JDD458738:JDD458739 JMZ458738:JMZ458739 JWV458738:JWV458739 KGR458738:KGR458739 KQN458738:KQN458739 LAJ458738:LAJ458739 LKF458738:LKF458739 LUB458738:LUB458739 MDX458738:MDX458739 MNT458738:MNT458739 MXP458738:MXP458739 NHL458738:NHL458739 NRH458738:NRH458739 OBD458738:OBD458739 OKZ458738:OKZ458739 OUV458738:OUV458739 PER458738:PER458739 PON458738:PON458739 PYJ458738:PYJ458739 QIF458738:QIF458739 QSB458738:QSB458739 RBX458738:RBX458739 RLT458738:RLT458739 RVP458738:RVP458739 SFL458738:SFL458739 SPH458738:SPH458739 SZD458738:SZD458739 TIZ458738:TIZ458739 TSV458738:TSV458739 UCR458738:UCR458739 UMN458738:UMN458739 UWJ458738:UWJ458739 VGF458738:VGF458739 VQB458738:VQB458739 VZX458738:VZX458739 WJT458738:WJT458739 WTP458738:WTP458739 HD524274:HD524275 QZ524274:QZ524275 AAV524274:AAV524275 AKR524274:AKR524275 AUN524274:AUN524275 BEJ524274:BEJ524275 BOF524274:BOF524275 BYB524274:BYB524275 CHX524274:CHX524275 CRT524274:CRT524275 DBP524274:DBP524275 DLL524274:DLL524275 DVH524274:DVH524275 EFD524274:EFD524275 EOZ524274:EOZ524275 EYV524274:EYV524275 FIR524274:FIR524275 FSN524274:FSN524275 GCJ524274:GCJ524275 GMF524274:GMF524275 GWB524274:GWB524275 HFX524274:HFX524275 HPT524274:HPT524275 HZP524274:HZP524275 IJL524274:IJL524275 ITH524274:ITH524275 JDD524274:JDD524275 JMZ524274:JMZ524275 JWV524274:JWV524275 KGR524274:KGR524275 KQN524274:KQN524275 LAJ524274:LAJ524275 LKF524274:LKF524275 LUB524274:LUB524275 MDX524274:MDX524275 MNT524274:MNT524275 MXP524274:MXP524275 NHL524274:NHL524275 NRH524274:NRH524275 OBD524274:OBD524275 OKZ524274:OKZ524275 OUV524274:OUV524275 PER524274:PER524275 PON524274:PON524275 PYJ524274:PYJ524275 QIF524274:QIF524275 QSB524274:QSB524275 RBX524274:RBX524275 RLT524274:RLT524275 RVP524274:RVP524275 SFL524274:SFL524275 SPH524274:SPH524275 SZD524274:SZD524275 TIZ524274:TIZ524275 TSV524274:TSV524275 UCR524274:UCR524275 UMN524274:UMN524275 UWJ524274:UWJ524275 VGF524274:VGF524275 VQB524274:VQB524275 VZX524274:VZX524275 WJT524274:WJT524275 WTP524274:WTP524275 HD589810:HD589811 QZ589810:QZ589811 AAV589810:AAV589811 AKR589810:AKR589811 AUN589810:AUN589811 BEJ589810:BEJ589811 BOF589810:BOF589811 BYB589810:BYB589811 CHX589810:CHX589811 CRT589810:CRT589811 DBP589810:DBP589811 DLL589810:DLL589811 DVH589810:DVH589811 EFD589810:EFD589811 EOZ589810:EOZ589811 EYV589810:EYV589811 FIR589810:FIR589811 FSN589810:FSN589811 GCJ589810:GCJ589811 GMF589810:GMF589811 GWB589810:GWB589811 HFX589810:HFX589811 HPT589810:HPT589811 HZP589810:HZP589811 IJL589810:IJL589811 ITH589810:ITH589811 JDD589810:JDD589811 JMZ589810:JMZ589811 JWV589810:JWV589811 KGR589810:KGR589811 KQN589810:KQN589811 LAJ589810:LAJ589811 LKF589810:LKF589811 LUB589810:LUB589811 MDX589810:MDX589811 MNT589810:MNT589811 MXP589810:MXP589811 NHL589810:NHL589811 NRH589810:NRH589811 OBD589810:OBD589811 OKZ589810:OKZ589811 OUV589810:OUV589811 PER589810:PER589811 PON589810:PON589811 PYJ589810:PYJ589811 QIF589810:QIF589811 QSB589810:QSB589811 RBX589810:RBX589811 RLT589810:RLT589811 RVP589810:RVP589811 SFL589810:SFL589811 SPH589810:SPH589811 SZD589810:SZD589811 TIZ589810:TIZ589811 TSV589810:TSV589811 UCR589810:UCR589811 UMN589810:UMN589811 UWJ589810:UWJ589811 VGF589810:VGF589811 VQB589810:VQB589811 VZX589810:VZX589811 WJT589810:WJT589811 WTP589810:WTP589811 HD655346:HD655347 QZ655346:QZ655347 AAV655346:AAV655347 AKR655346:AKR655347 AUN655346:AUN655347 BEJ655346:BEJ655347 BOF655346:BOF655347 BYB655346:BYB655347 CHX655346:CHX655347 CRT655346:CRT655347 DBP655346:DBP655347 DLL655346:DLL655347 DVH655346:DVH655347 EFD655346:EFD655347 EOZ655346:EOZ655347 EYV655346:EYV655347 FIR655346:FIR655347 FSN655346:FSN655347 GCJ655346:GCJ655347 GMF655346:GMF655347 GWB655346:GWB655347 HFX655346:HFX655347 HPT655346:HPT655347 HZP655346:HZP655347 IJL655346:IJL655347 ITH655346:ITH655347 JDD655346:JDD655347 JMZ655346:JMZ655347 JWV655346:JWV655347 KGR655346:KGR655347 KQN655346:KQN655347 LAJ655346:LAJ655347 LKF655346:LKF655347 LUB655346:LUB655347 MDX655346:MDX655347 MNT655346:MNT655347 MXP655346:MXP655347 NHL655346:NHL655347 NRH655346:NRH655347 OBD655346:OBD655347 OKZ655346:OKZ655347 OUV655346:OUV655347 PER655346:PER655347 PON655346:PON655347 PYJ655346:PYJ655347 QIF655346:QIF655347 QSB655346:QSB655347 RBX655346:RBX655347 RLT655346:RLT655347 RVP655346:RVP655347 SFL655346:SFL655347 SPH655346:SPH655347 SZD655346:SZD655347 TIZ655346:TIZ655347 TSV655346:TSV655347 UCR655346:UCR655347 UMN655346:UMN655347 UWJ655346:UWJ655347 VGF655346:VGF655347 VQB655346:VQB655347 VZX655346:VZX655347 WJT655346:WJT655347 WTP655346:WTP655347 HD720882:HD720883 QZ720882:QZ720883 AAV720882:AAV720883 AKR720882:AKR720883 AUN720882:AUN720883 BEJ720882:BEJ720883 BOF720882:BOF720883 BYB720882:BYB720883 CHX720882:CHX720883 CRT720882:CRT720883 DBP720882:DBP720883 DLL720882:DLL720883 DVH720882:DVH720883 EFD720882:EFD720883 EOZ720882:EOZ720883 EYV720882:EYV720883 FIR720882:FIR720883 FSN720882:FSN720883 GCJ720882:GCJ720883 GMF720882:GMF720883 GWB720882:GWB720883 HFX720882:HFX720883 HPT720882:HPT720883 HZP720882:HZP720883 IJL720882:IJL720883 ITH720882:ITH720883 JDD720882:JDD720883 JMZ720882:JMZ720883 JWV720882:JWV720883 KGR720882:KGR720883 KQN720882:KQN720883 LAJ720882:LAJ720883 LKF720882:LKF720883 LUB720882:LUB720883 MDX720882:MDX720883 MNT720882:MNT720883 MXP720882:MXP720883 NHL720882:NHL720883 NRH720882:NRH720883 OBD720882:OBD720883 OKZ720882:OKZ720883 OUV720882:OUV720883 PER720882:PER720883 PON720882:PON720883 PYJ720882:PYJ720883 QIF720882:QIF720883 QSB720882:QSB720883 RBX720882:RBX720883 RLT720882:RLT720883 RVP720882:RVP720883 SFL720882:SFL720883 SPH720882:SPH720883 SZD720882:SZD720883 TIZ720882:TIZ720883 TSV720882:TSV720883 UCR720882:UCR720883 UMN720882:UMN720883 UWJ720882:UWJ720883 VGF720882:VGF720883 VQB720882:VQB720883 VZX720882:VZX720883 WJT720882:WJT720883 WTP720882:WTP720883 HD786418:HD786419 QZ786418:QZ786419 AAV786418:AAV786419 AKR786418:AKR786419 AUN786418:AUN786419 BEJ786418:BEJ786419 BOF786418:BOF786419 BYB786418:BYB786419 CHX786418:CHX786419 CRT786418:CRT786419 DBP786418:DBP786419 DLL786418:DLL786419 DVH786418:DVH786419 EFD786418:EFD786419 EOZ786418:EOZ786419 EYV786418:EYV786419 FIR786418:FIR786419 FSN786418:FSN786419 GCJ786418:GCJ786419 GMF786418:GMF786419 GWB786418:GWB786419 HFX786418:HFX786419 HPT786418:HPT786419 HZP786418:HZP786419 IJL786418:IJL786419 ITH786418:ITH786419 JDD786418:JDD786419 JMZ786418:JMZ786419 JWV786418:JWV786419 KGR786418:KGR786419 KQN786418:KQN786419 LAJ786418:LAJ786419 LKF786418:LKF786419 LUB786418:LUB786419 MDX786418:MDX786419 MNT786418:MNT786419 MXP786418:MXP786419 NHL786418:NHL786419 NRH786418:NRH786419 OBD786418:OBD786419 OKZ786418:OKZ786419 OUV786418:OUV786419 PER786418:PER786419 PON786418:PON786419 PYJ786418:PYJ786419 QIF786418:QIF786419 QSB786418:QSB786419 RBX786418:RBX786419 RLT786418:RLT786419 RVP786418:RVP786419 SFL786418:SFL786419 SPH786418:SPH786419 SZD786418:SZD786419 TIZ786418:TIZ786419 TSV786418:TSV786419 UCR786418:UCR786419 UMN786418:UMN786419 UWJ786418:UWJ786419 VGF786418:VGF786419 VQB786418:VQB786419 VZX786418:VZX786419 WJT786418:WJT786419 WTP786418:WTP786419 HD851954:HD851955 QZ851954:QZ851955 AAV851954:AAV851955 AKR851954:AKR851955 AUN851954:AUN851955 BEJ851954:BEJ851955 BOF851954:BOF851955 BYB851954:BYB851955 CHX851954:CHX851955 CRT851954:CRT851955 DBP851954:DBP851955 DLL851954:DLL851955 DVH851954:DVH851955 EFD851954:EFD851955 EOZ851954:EOZ851955 EYV851954:EYV851955 FIR851954:FIR851955 FSN851954:FSN851955 GCJ851954:GCJ851955 GMF851954:GMF851955 GWB851954:GWB851955 HFX851954:HFX851955 HPT851954:HPT851955 HZP851954:HZP851955 IJL851954:IJL851955 ITH851954:ITH851955 JDD851954:JDD851955 JMZ851954:JMZ851955 JWV851954:JWV851955 KGR851954:KGR851955 KQN851954:KQN851955 LAJ851954:LAJ851955 LKF851954:LKF851955 LUB851954:LUB851955 MDX851954:MDX851955 MNT851954:MNT851955 MXP851954:MXP851955 NHL851954:NHL851955 NRH851954:NRH851955 OBD851954:OBD851955 OKZ851954:OKZ851955 OUV851954:OUV851955 PER851954:PER851955 PON851954:PON851955 PYJ851954:PYJ851955 QIF851954:QIF851955 QSB851954:QSB851955 RBX851954:RBX851955 RLT851954:RLT851955 RVP851954:RVP851955 SFL851954:SFL851955 SPH851954:SPH851955 SZD851954:SZD851955 TIZ851954:TIZ851955 TSV851954:TSV851955 UCR851954:UCR851955 UMN851954:UMN851955 UWJ851954:UWJ851955 VGF851954:VGF851955 VQB851954:VQB851955 VZX851954:VZX851955 WJT851954:WJT851955 WTP851954:WTP851955 HD917490:HD917491 QZ917490:QZ917491 AAV917490:AAV917491 AKR917490:AKR917491 AUN917490:AUN917491 BEJ917490:BEJ917491 BOF917490:BOF917491 BYB917490:BYB917491 CHX917490:CHX917491 CRT917490:CRT917491 DBP917490:DBP917491 DLL917490:DLL917491 DVH917490:DVH917491 EFD917490:EFD917491 EOZ917490:EOZ917491 EYV917490:EYV917491 FIR917490:FIR917491 FSN917490:FSN917491 GCJ917490:GCJ917491 GMF917490:GMF917491 GWB917490:GWB917491 HFX917490:HFX917491 HPT917490:HPT917491 HZP917490:HZP917491 IJL917490:IJL917491 ITH917490:ITH917491 JDD917490:JDD917491 JMZ917490:JMZ917491 JWV917490:JWV917491 KGR917490:KGR917491 KQN917490:KQN917491 LAJ917490:LAJ917491 LKF917490:LKF917491 LUB917490:LUB917491 MDX917490:MDX917491 MNT917490:MNT917491 MXP917490:MXP917491 NHL917490:NHL917491 NRH917490:NRH917491 OBD917490:OBD917491 OKZ917490:OKZ917491 OUV917490:OUV917491 PER917490:PER917491 PON917490:PON917491 PYJ917490:PYJ917491 QIF917490:QIF917491 QSB917490:QSB917491 RBX917490:RBX917491 RLT917490:RLT917491 RVP917490:RVP917491 SFL917490:SFL917491 SPH917490:SPH917491 SZD917490:SZD917491 TIZ917490:TIZ917491 TSV917490:TSV917491 UCR917490:UCR917491 UMN917490:UMN917491 UWJ917490:UWJ917491 VGF917490:VGF917491 VQB917490:VQB917491 VZX917490:VZX917491 WJT917490:WJT917491 WTP917490:WTP917491 HD983026:HD983027 QZ983026:QZ983027 AAV983026:AAV983027 AKR983026:AKR983027 AUN983026:AUN983027 BEJ983026:BEJ983027 BOF983026:BOF983027 BYB983026:BYB983027 CHX983026:CHX983027 CRT983026:CRT983027 DBP983026:DBP983027 DLL983026:DLL983027 DVH983026:DVH983027 EFD983026:EFD983027 EOZ983026:EOZ983027 EYV983026:EYV983027 FIR983026:FIR983027 FSN983026:FSN983027 GCJ983026:GCJ983027 GMF983026:GMF983027 GWB983026:GWB983027 HFX983026:HFX983027 HPT983026:HPT983027 HZP983026:HZP983027 IJL983026:IJL983027 ITH983026:ITH983027 JDD983026:JDD983027 JMZ983026:JMZ983027 JWV983026:JWV983027 KGR983026:KGR983027 KQN983026:KQN983027 LAJ983026:LAJ983027 LKF983026:LKF983027 LUB983026:LUB983027 MDX983026:MDX983027 MNT983026:MNT983027 MXP983026:MXP983027 NHL983026:NHL983027 NRH983026:NRH983027 OBD983026:OBD983027 OKZ983026:OKZ983027 OUV983026:OUV983027 PER983026:PER983027 PON983026:PON983027 PYJ983026:PYJ983027 QIF983026:QIF983027 QSB983026:QSB983027 RBX983026:RBX983027 RLT983026:RLT983027 RVP983026:RVP983027 SFL983026:SFL983027 SPH983026:SPH983027 SZD983026:SZD983027 TIZ983026:TIZ983027 TSV983026:TSV983027 UCR983026:UCR983027 UMN983026:UMN983027 UWJ983026:UWJ983027 VGF983026:VGF983027 VQB983026:VQB983027 VZX983026:VZX983027 WJT983026:WJT983027 WTP983026:WTP983027 HD65521:HF65521 QZ65521:RB65521 AAV65521:AAX65521 AKR65521:AKT65521 AUN65521:AUP65521 BEJ65521:BEL65521 BOF65521:BOH65521 BYB65521:BYD65521 CHX65521:CHZ65521 CRT65521:CRV65521 DBP65521:DBR65521 DLL65521:DLN65521 DVH65521:DVJ65521 EFD65521:EFF65521 EOZ65521:EPB65521 EYV65521:EYX65521 FIR65521:FIT65521 FSN65521:FSP65521 GCJ65521:GCL65521 GMF65521:GMH65521 GWB65521:GWD65521 HFX65521:HFZ65521 HPT65521:HPV65521 HZP65521:HZR65521 IJL65521:IJN65521 ITH65521:ITJ65521 JDD65521:JDF65521 JMZ65521:JNB65521 JWV65521:JWX65521 KGR65521:KGT65521 KQN65521:KQP65521 LAJ65521:LAL65521 LKF65521:LKH65521 LUB65521:LUD65521 MDX65521:MDZ65521 MNT65521:MNV65521 MXP65521:MXR65521 NHL65521:NHN65521 NRH65521:NRJ65521 OBD65521:OBF65521 OKZ65521:OLB65521 OUV65521:OUX65521 PER65521:PET65521 PON65521:POP65521 PYJ65521:PYL65521 QIF65521:QIH65521 QSB65521:QSD65521 RBX65521:RBZ65521 RLT65521:RLV65521 RVP65521:RVR65521 SFL65521:SFN65521 SPH65521:SPJ65521 SZD65521:SZF65521 TIZ65521:TJB65521 TSV65521:TSX65521 UCR65521:UCT65521 UMN65521:UMP65521 UWJ65521:UWL65521 VGF65521:VGH65521 VQB65521:VQD65521 VZX65521:VZZ65521 WJT65521:WJV65521 WTP65521:WTR65521 HD131057:HF131057 QZ131057:RB131057 AAV131057:AAX131057 AKR131057:AKT131057 AUN131057:AUP131057 BEJ131057:BEL131057 BOF131057:BOH131057 BYB131057:BYD131057 CHX131057:CHZ131057 CRT131057:CRV131057 DBP131057:DBR131057 DLL131057:DLN131057 DVH131057:DVJ131057 EFD131057:EFF131057 EOZ131057:EPB131057 EYV131057:EYX131057 FIR131057:FIT131057 FSN131057:FSP131057 GCJ131057:GCL131057 GMF131057:GMH131057 GWB131057:GWD131057 HFX131057:HFZ131057 HPT131057:HPV131057 HZP131057:HZR131057 IJL131057:IJN131057 ITH131057:ITJ131057 JDD131057:JDF131057 JMZ131057:JNB131057 JWV131057:JWX131057 KGR131057:KGT131057 KQN131057:KQP131057 LAJ131057:LAL131057 LKF131057:LKH131057 LUB131057:LUD131057 MDX131057:MDZ131057 MNT131057:MNV131057 MXP131057:MXR131057 NHL131057:NHN131057 NRH131057:NRJ131057 OBD131057:OBF131057 OKZ131057:OLB131057 OUV131057:OUX131057 PER131057:PET131057 PON131057:POP131057 PYJ131057:PYL131057 QIF131057:QIH131057 QSB131057:QSD131057 RBX131057:RBZ131057 RLT131057:RLV131057 RVP131057:RVR131057 SFL131057:SFN131057 SPH131057:SPJ131057 SZD131057:SZF131057 TIZ131057:TJB131057 TSV131057:TSX131057 UCR131057:UCT131057 UMN131057:UMP131057 UWJ131057:UWL131057 VGF131057:VGH131057 VQB131057:VQD131057 VZX131057:VZZ131057 WJT131057:WJV131057 WTP131057:WTR131057 HD196593:HF196593 QZ196593:RB196593 AAV196593:AAX196593 AKR196593:AKT196593 AUN196593:AUP196593 BEJ196593:BEL196593 BOF196593:BOH196593 BYB196593:BYD196593 CHX196593:CHZ196593 CRT196593:CRV196593 DBP196593:DBR196593 DLL196593:DLN196593 DVH196593:DVJ196593 EFD196593:EFF196593 EOZ196593:EPB196593 EYV196593:EYX196593 FIR196593:FIT196593 FSN196593:FSP196593 GCJ196593:GCL196593 GMF196593:GMH196593 GWB196593:GWD196593 HFX196593:HFZ196593 HPT196593:HPV196593 HZP196593:HZR196593 IJL196593:IJN196593 ITH196593:ITJ196593 JDD196593:JDF196593 JMZ196593:JNB196593 JWV196593:JWX196593 KGR196593:KGT196593 KQN196593:KQP196593 LAJ196593:LAL196593 LKF196593:LKH196593 LUB196593:LUD196593 MDX196593:MDZ196593 MNT196593:MNV196593 MXP196593:MXR196593 NHL196593:NHN196593 NRH196593:NRJ196593 OBD196593:OBF196593 OKZ196593:OLB196593 OUV196593:OUX196593 PER196593:PET196593 PON196593:POP196593 PYJ196593:PYL196593 QIF196593:QIH196593 QSB196593:QSD196593 RBX196593:RBZ196593 RLT196593:RLV196593 RVP196593:RVR196593 SFL196593:SFN196593 SPH196593:SPJ196593 SZD196593:SZF196593 TIZ196593:TJB196593 TSV196593:TSX196593 UCR196593:UCT196593 UMN196593:UMP196593 UWJ196593:UWL196593 VGF196593:VGH196593 VQB196593:VQD196593 VZX196593:VZZ196593 WJT196593:WJV196593 WTP196593:WTR196593 HD262129:HF262129 QZ262129:RB262129 AAV262129:AAX262129 AKR262129:AKT262129 AUN262129:AUP262129 BEJ262129:BEL262129 BOF262129:BOH262129 BYB262129:BYD262129 CHX262129:CHZ262129 CRT262129:CRV262129 DBP262129:DBR262129 DLL262129:DLN262129 DVH262129:DVJ262129 EFD262129:EFF262129 EOZ262129:EPB262129 EYV262129:EYX262129 FIR262129:FIT262129 FSN262129:FSP262129 GCJ262129:GCL262129 GMF262129:GMH262129 GWB262129:GWD262129 HFX262129:HFZ262129 HPT262129:HPV262129 HZP262129:HZR262129 IJL262129:IJN262129 ITH262129:ITJ262129 JDD262129:JDF262129 JMZ262129:JNB262129 JWV262129:JWX262129 KGR262129:KGT262129 KQN262129:KQP262129 LAJ262129:LAL262129 LKF262129:LKH262129 LUB262129:LUD262129 MDX262129:MDZ262129 MNT262129:MNV262129 MXP262129:MXR262129 NHL262129:NHN262129 NRH262129:NRJ262129 OBD262129:OBF262129 OKZ262129:OLB262129 OUV262129:OUX262129 PER262129:PET262129 PON262129:POP262129 PYJ262129:PYL262129 QIF262129:QIH262129 QSB262129:QSD262129 RBX262129:RBZ262129 RLT262129:RLV262129 RVP262129:RVR262129 SFL262129:SFN262129 SPH262129:SPJ262129 SZD262129:SZF262129 TIZ262129:TJB262129 TSV262129:TSX262129 UCR262129:UCT262129 UMN262129:UMP262129 UWJ262129:UWL262129 VGF262129:VGH262129 VQB262129:VQD262129 VZX262129:VZZ262129 WJT262129:WJV262129 WTP262129:WTR262129 HD327665:HF327665 QZ327665:RB327665 AAV327665:AAX327665 AKR327665:AKT327665 AUN327665:AUP327665 BEJ327665:BEL327665 BOF327665:BOH327665 BYB327665:BYD327665 CHX327665:CHZ327665 CRT327665:CRV327665 DBP327665:DBR327665 DLL327665:DLN327665 DVH327665:DVJ327665 EFD327665:EFF327665 EOZ327665:EPB327665 EYV327665:EYX327665 FIR327665:FIT327665 FSN327665:FSP327665 GCJ327665:GCL327665 GMF327665:GMH327665 GWB327665:GWD327665 HFX327665:HFZ327665 HPT327665:HPV327665 HZP327665:HZR327665 IJL327665:IJN327665 ITH327665:ITJ327665 JDD327665:JDF327665 JMZ327665:JNB327665 JWV327665:JWX327665 KGR327665:KGT327665 KQN327665:KQP327665 LAJ327665:LAL327665 LKF327665:LKH327665 LUB327665:LUD327665 MDX327665:MDZ327665 MNT327665:MNV327665 MXP327665:MXR327665 NHL327665:NHN327665 NRH327665:NRJ327665 OBD327665:OBF327665 OKZ327665:OLB327665 OUV327665:OUX327665 PER327665:PET327665 PON327665:POP327665 PYJ327665:PYL327665 QIF327665:QIH327665 QSB327665:QSD327665 RBX327665:RBZ327665 RLT327665:RLV327665 RVP327665:RVR327665 SFL327665:SFN327665 SPH327665:SPJ327665 SZD327665:SZF327665 TIZ327665:TJB327665 TSV327665:TSX327665 UCR327665:UCT327665 UMN327665:UMP327665 UWJ327665:UWL327665 VGF327665:VGH327665 VQB327665:VQD327665 VZX327665:VZZ327665 WJT327665:WJV327665 WTP327665:WTR327665 HD393201:HF393201 QZ393201:RB393201 AAV393201:AAX393201 AKR393201:AKT393201 AUN393201:AUP393201 BEJ393201:BEL393201 BOF393201:BOH393201 BYB393201:BYD393201 CHX393201:CHZ393201 CRT393201:CRV393201 DBP393201:DBR393201 DLL393201:DLN393201 DVH393201:DVJ393201 EFD393201:EFF393201 EOZ393201:EPB393201 EYV393201:EYX393201 FIR393201:FIT393201 FSN393201:FSP393201 GCJ393201:GCL393201 GMF393201:GMH393201 GWB393201:GWD393201 HFX393201:HFZ393201 HPT393201:HPV393201 HZP393201:HZR393201 IJL393201:IJN393201 ITH393201:ITJ393201 JDD393201:JDF393201 JMZ393201:JNB393201 JWV393201:JWX393201 KGR393201:KGT393201 KQN393201:KQP393201 LAJ393201:LAL393201 LKF393201:LKH393201 LUB393201:LUD393201 MDX393201:MDZ393201 MNT393201:MNV393201 MXP393201:MXR393201 NHL393201:NHN393201 NRH393201:NRJ393201 OBD393201:OBF393201 OKZ393201:OLB393201 OUV393201:OUX393201 PER393201:PET393201 PON393201:POP393201 PYJ393201:PYL393201 QIF393201:QIH393201 QSB393201:QSD393201 RBX393201:RBZ393201 RLT393201:RLV393201 RVP393201:RVR393201 SFL393201:SFN393201 SPH393201:SPJ393201 SZD393201:SZF393201 TIZ393201:TJB393201 TSV393201:TSX393201 UCR393201:UCT393201 UMN393201:UMP393201 UWJ393201:UWL393201 VGF393201:VGH393201 VQB393201:VQD393201 VZX393201:VZZ393201 WJT393201:WJV393201 WTP393201:WTR393201 HD458737:HF458737 QZ458737:RB458737 AAV458737:AAX458737 AKR458737:AKT458737 AUN458737:AUP458737 BEJ458737:BEL458737 BOF458737:BOH458737 BYB458737:BYD458737 CHX458737:CHZ458737 CRT458737:CRV458737 DBP458737:DBR458737 DLL458737:DLN458737 DVH458737:DVJ458737 EFD458737:EFF458737 EOZ458737:EPB458737 EYV458737:EYX458737 FIR458737:FIT458737 FSN458737:FSP458737 GCJ458737:GCL458737 GMF458737:GMH458737 GWB458737:GWD458737 HFX458737:HFZ458737 HPT458737:HPV458737 HZP458737:HZR458737 IJL458737:IJN458737 ITH458737:ITJ458737 JDD458737:JDF458737 JMZ458737:JNB458737 JWV458737:JWX458737 KGR458737:KGT458737 KQN458737:KQP458737 LAJ458737:LAL458737 LKF458737:LKH458737 LUB458737:LUD458737 MDX458737:MDZ458737 MNT458737:MNV458737 MXP458737:MXR458737 NHL458737:NHN458737 NRH458737:NRJ458737 OBD458737:OBF458737 OKZ458737:OLB458737 OUV458737:OUX458737 PER458737:PET458737 PON458737:POP458737 PYJ458737:PYL458737 QIF458737:QIH458737 QSB458737:QSD458737 RBX458737:RBZ458737 RLT458737:RLV458737 RVP458737:RVR458737 SFL458737:SFN458737 SPH458737:SPJ458737 SZD458737:SZF458737 TIZ458737:TJB458737 TSV458737:TSX458737 UCR458737:UCT458737 UMN458737:UMP458737 UWJ458737:UWL458737 VGF458737:VGH458737 VQB458737:VQD458737 VZX458737:VZZ458737 WJT458737:WJV458737 WTP458737:WTR458737 HD524273:HF524273 QZ524273:RB524273 AAV524273:AAX524273 AKR524273:AKT524273 AUN524273:AUP524273 BEJ524273:BEL524273 BOF524273:BOH524273 BYB524273:BYD524273 CHX524273:CHZ524273 CRT524273:CRV524273 DBP524273:DBR524273 DLL524273:DLN524273 DVH524273:DVJ524273 EFD524273:EFF524273 EOZ524273:EPB524273 EYV524273:EYX524273 FIR524273:FIT524273 FSN524273:FSP524273 GCJ524273:GCL524273 GMF524273:GMH524273 GWB524273:GWD524273 HFX524273:HFZ524273 HPT524273:HPV524273 HZP524273:HZR524273 IJL524273:IJN524273 ITH524273:ITJ524273 JDD524273:JDF524273 JMZ524273:JNB524273 JWV524273:JWX524273 KGR524273:KGT524273 KQN524273:KQP524273 LAJ524273:LAL524273 LKF524273:LKH524273 LUB524273:LUD524273 MDX524273:MDZ524273 MNT524273:MNV524273 MXP524273:MXR524273 NHL524273:NHN524273 NRH524273:NRJ524273 OBD524273:OBF524273 OKZ524273:OLB524273 OUV524273:OUX524273 PER524273:PET524273 PON524273:POP524273 PYJ524273:PYL524273 QIF524273:QIH524273 QSB524273:QSD524273 RBX524273:RBZ524273 RLT524273:RLV524273 RVP524273:RVR524273 SFL524273:SFN524273 SPH524273:SPJ524273 SZD524273:SZF524273 TIZ524273:TJB524273 TSV524273:TSX524273 UCR524273:UCT524273 UMN524273:UMP524273 UWJ524273:UWL524273 VGF524273:VGH524273 VQB524273:VQD524273 VZX524273:VZZ524273 WJT524273:WJV524273 WTP524273:WTR524273 HD589809:HF589809 QZ589809:RB589809 AAV589809:AAX589809 AKR589809:AKT589809 AUN589809:AUP589809 BEJ589809:BEL589809 BOF589809:BOH589809 BYB589809:BYD589809 CHX589809:CHZ589809 CRT589809:CRV589809 DBP589809:DBR589809 DLL589809:DLN589809 DVH589809:DVJ589809 EFD589809:EFF589809 EOZ589809:EPB589809 EYV589809:EYX589809 FIR589809:FIT589809 FSN589809:FSP589809 GCJ589809:GCL589809 GMF589809:GMH589809 GWB589809:GWD589809 HFX589809:HFZ589809 HPT589809:HPV589809 HZP589809:HZR589809 IJL589809:IJN589809 ITH589809:ITJ589809 JDD589809:JDF589809 JMZ589809:JNB589809 JWV589809:JWX589809 KGR589809:KGT589809 KQN589809:KQP589809 LAJ589809:LAL589809 LKF589809:LKH589809 LUB589809:LUD589809 MDX589809:MDZ589809 MNT589809:MNV589809 MXP589809:MXR589809 NHL589809:NHN589809 NRH589809:NRJ589809 OBD589809:OBF589809 OKZ589809:OLB589809 OUV589809:OUX589809 PER589809:PET589809 PON589809:POP589809 PYJ589809:PYL589809 QIF589809:QIH589809 QSB589809:QSD589809 RBX589809:RBZ589809 RLT589809:RLV589809 RVP589809:RVR589809 SFL589809:SFN589809 SPH589809:SPJ589809 SZD589809:SZF589809 TIZ589809:TJB589809 TSV589809:TSX589809 UCR589809:UCT589809 UMN589809:UMP589809 UWJ589809:UWL589809 VGF589809:VGH589809 VQB589809:VQD589809 VZX589809:VZZ589809 WJT589809:WJV589809 WTP589809:WTR589809 HD655345:HF655345 QZ655345:RB655345 AAV655345:AAX655345 AKR655345:AKT655345 AUN655345:AUP655345 BEJ655345:BEL655345 BOF655345:BOH655345 BYB655345:BYD655345 CHX655345:CHZ655345 CRT655345:CRV655345 DBP655345:DBR655345 DLL655345:DLN655345 DVH655345:DVJ655345 EFD655345:EFF655345 EOZ655345:EPB655345 EYV655345:EYX655345 FIR655345:FIT655345 FSN655345:FSP655345 GCJ655345:GCL655345 GMF655345:GMH655345 GWB655345:GWD655345 HFX655345:HFZ655345 HPT655345:HPV655345 HZP655345:HZR655345 IJL655345:IJN655345 ITH655345:ITJ655345 JDD655345:JDF655345 JMZ655345:JNB655345 JWV655345:JWX655345 KGR655345:KGT655345 KQN655345:KQP655345 LAJ655345:LAL655345 LKF655345:LKH655345 LUB655345:LUD655345 MDX655345:MDZ655345 MNT655345:MNV655345 MXP655345:MXR655345 NHL655345:NHN655345 NRH655345:NRJ655345 OBD655345:OBF655345 OKZ655345:OLB655345 OUV655345:OUX655345 PER655345:PET655345 PON655345:POP655345 PYJ655345:PYL655345 QIF655345:QIH655345 QSB655345:QSD655345 RBX655345:RBZ655345 RLT655345:RLV655345 RVP655345:RVR655345 SFL655345:SFN655345 SPH655345:SPJ655345 SZD655345:SZF655345 TIZ655345:TJB655345 TSV655345:TSX655345 UCR655345:UCT655345 UMN655345:UMP655345 UWJ655345:UWL655345 VGF655345:VGH655345 VQB655345:VQD655345 VZX655345:VZZ655345 WJT655345:WJV655345 WTP655345:WTR655345 HD720881:HF720881 QZ720881:RB720881 AAV720881:AAX720881 AKR720881:AKT720881 AUN720881:AUP720881 BEJ720881:BEL720881 BOF720881:BOH720881 BYB720881:BYD720881 CHX720881:CHZ720881 CRT720881:CRV720881 DBP720881:DBR720881 DLL720881:DLN720881 DVH720881:DVJ720881 EFD720881:EFF720881 EOZ720881:EPB720881 EYV720881:EYX720881 FIR720881:FIT720881 FSN720881:FSP720881 GCJ720881:GCL720881 GMF720881:GMH720881 GWB720881:GWD720881 HFX720881:HFZ720881 HPT720881:HPV720881 HZP720881:HZR720881 IJL720881:IJN720881 ITH720881:ITJ720881 JDD720881:JDF720881 JMZ720881:JNB720881 JWV720881:JWX720881 KGR720881:KGT720881 KQN720881:KQP720881 LAJ720881:LAL720881 LKF720881:LKH720881 LUB720881:LUD720881 MDX720881:MDZ720881 MNT720881:MNV720881 MXP720881:MXR720881 NHL720881:NHN720881 NRH720881:NRJ720881 OBD720881:OBF720881 OKZ720881:OLB720881 OUV720881:OUX720881 PER720881:PET720881 PON720881:POP720881 PYJ720881:PYL720881 QIF720881:QIH720881 QSB720881:QSD720881 RBX720881:RBZ720881 RLT720881:RLV720881 RVP720881:RVR720881 SFL720881:SFN720881 SPH720881:SPJ720881 SZD720881:SZF720881 TIZ720881:TJB720881 TSV720881:TSX720881 UCR720881:UCT720881 UMN720881:UMP720881 UWJ720881:UWL720881 VGF720881:VGH720881 VQB720881:VQD720881 VZX720881:VZZ720881 WJT720881:WJV720881 WTP720881:WTR720881 HD786417:HF786417 QZ786417:RB786417 AAV786417:AAX786417 AKR786417:AKT786417 AUN786417:AUP786417 BEJ786417:BEL786417 BOF786417:BOH786417 BYB786417:BYD786417 CHX786417:CHZ786417 CRT786417:CRV786417 DBP786417:DBR786417 DLL786417:DLN786417 DVH786417:DVJ786417 EFD786417:EFF786417 EOZ786417:EPB786417 EYV786417:EYX786417 FIR786417:FIT786417 FSN786417:FSP786417 GCJ786417:GCL786417 GMF786417:GMH786417 GWB786417:GWD786417 HFX786417:HFZ786417 HPT786417:HPV786417 HZP786417:HZR786417 IJL786417:IJN786417 ITH786417:ITJ786417 JDD786417:JDF786417 JMZ786417:JNB786417 JWV786417:JWX786417 KGR786417:KGT786417 KQN786417:KQP786417 LAJ786417:LAL786417 LKF786417:LKH786417 LUB786417:LUD786417 MDX786417:MDZ786417 MNT786417:MNV786417 MXP786417:MXR786417 NHL786417:NHN786417 NRH786417:NRJ786417 OBD786417:OBF786417 OKZ786417:OLB786417 OUV786417:OUX786417 PER786417:PET786417 PON786417:POP786417 PYJ786417:PYL786417 QIF786417:QIH786417 QSB786417:QSD786417 RBX786417:RBZ786417 RLT786417:RLV786417 RVP786417:RVR786417 SFL786417:SFN786417 SPH786417:SPJ786417 SZD786417:SZF786417 TIZ786417:TJB786417 TSV786417:TSX786417 UCR786417:UCT786417 UMN786417:UMP786417 UWJ786417:UWL786417 VGF786417:VGH786417 VQB786417:VQD786417 VZX786417:VZZ786417 WJT786417:WJV786417 WTP786417:WTR786417 HD851953:HF851953 QZ851953:RB851953 AAV851953:AAX851953 AKR851953:AKT851953 AUN851953:AUP851953 BEJ851953:BEL851953 BOF851953:BOH851953 BYB851953:BYD851953 CHX851953:CHZ851953 CRT851953:CRV851953 DBP851953:DBR851953 DLL851953:DLN851953 DVH851953:DVJ851953 EFD851953:EFF851953 EOZ851953:EPB851953 EYV851953:EYX851953 FIR851953:FIT851953 FSN851953:FSP851953 GCJ851953:GCL851953 GMF851953:GMH851953 GWB851953:GWD851953 HFX851953:HFZ851953 HPT851953:HPV851953 HZP851953:HZR851953 IJL851953:IJN851953 ITH851953:ITJ851953 JDD851953:JDF851953 JMZ851953:JNB851953 JWV851953:JWX851953 KGR851953:KGT851953 KQN851953:KQP851953 LAJ851953:LAL851953 LKF851953:LKH851953 LUB851953:LUD851953 MDX851953:MDZ851953 MNT851953:MNV851953 MXP851953:MXR851953 NHL851953:NHN851953 NRH851953:NRJ851953 OBD851953:OBF851953 OKZ851953:OLB851953 OUV851953:OUX851953 PER851953:PET851953 PON851953:POP851953 PYJ851953:PYL851953 QIF851953:QIH851953 QSB851953:QSD851953 RBX851953:RBZ851953 RLT851953:RLV851953 RVP851953:RVR851953 SFL851953:SFN851953 SPH851953:SPJ851953 SZD851953:SZF851953 TIZ851953:TJB851953 TSV851953:TSX851953 UCR851953:UCT851953 UMN851953:UMP851953 UWJ851953:UWL851953 VGF851953:VGH851953 VQB851953:VQD851953 VZX851953:VZZ851953 WJT851953:WJV851953 WTP851953:WTR851953 HD917489:HF917489 QZ917489:RB917489 AAV917489:AAX917489 AKR917489:AKT917489 AUN917489:AUP917489 BEJ917489:BEL917489 BOF917489:BOH917489 BYB917489:BYD917489 CHX917489:CHZ917489 CRT917489:CRV917489 DBP917489:DBR917489 DLL917489:DLN917489 DVH917489:DVJ917489 EFD917489:EFF917489 EOZ917489:EPB917489 EYV917489:EYX917489 FIR917489:FIT917489 FSN917489:FSP917489 GCJ917489:GCL917489 GMF917489:GMH917489 GWB917489:GWD917489 HFX917489:HFZ917489 HPT917489:HPV917489 HZP917489:HZR917489 IJL917489:IJN917489 ITH917489:ITJ917489 JDD917489:JDF917489 JMZ917489:JNB917489 JWV917489:JWX917489 KGR917489:KGT917489 KQN917489:KQP917489 LAJ917489:LAL917489 LKF917489:LKH917489 LUB917489:LUD917489 MDX917489:MDZ917489 MNT917489:MNV917489 MXP917489:MXR917489 NHL917489:NHN917489 NRH917489:NRJ917489 OBD917489:OBF917489 OKZ917489:OLB917489 OUV917489:OUX917489 PER917489:PET917489 PON917489:POP917489 PYJ917489:PYL917489 QIF917489:QIH917489 QSB917489:QSD917489 RBX917489:RBZ917489 RLT917489:RLV917489 RVP917489:RVR917489 SFL917489:SFN917489 SPH917489:SPJ917489 SZD917489:SZF917489 TIZ917489:TJB917489 TSV917489:TSX917489 UCR917489:UCT917489 UMN917489:UMP917489 UWJ917489:UWL917489 VGF917489:VGH917489 VQB917489:VQD917489 VZX917489:VZZ917489 WJT917489:WJV917489 WTP917489:WTR917489 HD983025:HF983025 QZ983025:RB983025 AAV983025:AAX983025 AKR983025:AKT983025 AUN983025:AUP983025 BEJ983025:BEL983025 BOF983025:BOH983025 BYB983025:BYD983025 CHX983025:CHZ983025 CRT983025:CRV983025 DBP983025:DBR983025 DLL983025:DLN983025 DVH983025:DVJ983025 EFD983025:EFF983025 EOZ983025:EPB983025 EYV983025:EYX983025 FIR983025:FIT983025 FSN983025:FSP983025 GCJ983025:GCL983025 GMF983025:GMH983025 GWB983025:GWD983025 HFX983025:HFZ983025 HPT983025:HPV983025 HZP983025:HZR983025 IJL983025:IJN983025 ITH983025:ITJ983025 JDD983025:JDF983025 JMZ983025:JNB983025 JWV983025:JWX983025 KGR983025:KGT983025 KQN983025:KQP983025 LAJ983025:LAL983025 LKF983025:LKH983025 LUB983025:LUD983025 MDX983025:MDZ983025 MNT983025:MNV983025 MXP983025:MXR983025 NHL983025:NHN983025 NRH983025:NRJ983025 OBD983025:OBF983025 OKZ983025:OLB983025 OUV983025:OUX983025 PER983025:PET983025 PON983025:POP983025 PYJ983025:PYL983025 QIF983025:QIH983025 QSB983025:QSD983025 RBX983025:RBZ983025 RLT983025:RLV983025 RVP983025:RVR983025 SFL983025:SFN983025 SPH983025:SPJ983025 SZD983025:SZF983025 TIZ983025:TJB983025 TSV983025:TSX983025 UCR983025:UCT983025 UMN983025:UMP983025 UWJ983025:UWL983025 VGF983025:VGH983025 VQB983025:VQD983025 VZX983025:VZZ983025 WJT983025:WJV983025 WTP983025:WTR983025 HG65475:HG65492 RC65475:RC65492 AAY65475:AAY65492 AKU65475:AKU65492 AUQ65475:AUQ65492 BEM65475:BEM65492 BOI65475:BOI65492 BYE65475:BYE65492 CIA65475:CIA65492 CRW65475:CRW65492 DBS65475:DBS65492 DLO65475:DLO65492 DVK65475:DVK65492 EFG65475:EFG65492 EPC65475:EPC65492 EYY65475:EYY65492 FIU65475:FIU65492 FSQ65475:FSQ65492 GCM65475:GCM65492 GMI65475:GMI65492 GWE65475:GWE65492 HGA65475:HGA65492 HPW65475:HPW65492 HZS65475:HZS65492 IJO65475:IJO65492 ITK65475:ITK65492 JDG65475:JDG65492 JNC65475:JNC65492 JWY65475:JWY65492 KGU65475:KGU65492 KQQ65475:KQQ65492 LAM65475:LAM65492 LKI65475:LKI65492 LUE65475:LUE65492 MEA65475:MEA65492 MNW65475:MNW65492 MXS65475:MXS65492 NHO65475:NHO65492 NRK65475:NRK65492 OBG65475:OBG65492 OLC65475:OLC65492 OUY65475:OUY65492 PEU65475:PEU65492 POQ65475:POQ65492 PYM65475:PYM65492 QII65475:QII65492 QSE65475:QSE65492 RCA65475:RCA65492 RLW65475:RLW65492 RVS65475:RVS65492 SFO65475:SFO65492 SPK65475:SPK65492 SZG65475:SZG65492 TJC65475:TJC65492 TSY65475:TSY65492 UCU65475:UCU65492 UMQ65475:UMQ65492 UWM65475:UWM65492 VGI65475:VGI65492 VQE65475:VQE65492 WAA65475:WAA65492 WJW65475:WJW65492 WTS65475:WTS65492 HG131011:HG131028 RC131011:RC131028 AAY131011:AAY131028 AKU131011:AKU131028 AUQ131011:AUQ131028 BEM131011:BEM131028 BOI131011:BOI131028 BYE131011:BYE131028 CIA131011:CIA131028 CRW131011:CRW131028 DBS131011:DBS131028 DLO131011:DLO131028 DVK131011:DVK131028 EFG131011:EFG131028 EPC131011:EPC131028 EYY131011:EYY131028 FIU131011:FIU131028 FSQ131011:FSQ131028 GCM131011:GCM131028 GMI131011:GMI131028 GWE131011:GWE131028 HGA131011:HGA131028 HPW131011:HPW131028 HZS131011:HZS131028 IJO131011:IJO131028 ITK131011:ITK131028 JDG131011:JDG131028 JNC131011:JNC131028 JWY131011:JWY131028 KGU131011:KGU131028 KQQ131011:KQQ131028 LAM131011:LAM131028 LKI131011:LKI131028 LUE131011:LUE131028 MEA131011:MEA131028 MNW131011:MNW131028 MXS131011:MXS131028 NHO131011:NHO131028 NRK131011:NRK131028 OBG131011:OBG131028 OLC131011:OLC131028 OUY131011:OUY131028 PEU131011:PEU131028 POQ131011:POQ131028 PYM131011:PYM131028 QII131011:QII131028 QSE131011:QSE131028 RCA131011:RCA131028 RLW131011:RLW131028 RVS131011:RVS131028 SFO131011:SFO131028 SPK131011:SPK131028 SZG131011:SZG131028 TJC131011:TJC131028 TSY131011:TSY131028 UCU131011:UCU131028 UMQ131011:UMQ131028 UWM131011:UWM131028 VGI131011:VGI131028 VQE131011:VQE131028 WAA131011:WAA131028 WJW131011:WJW131028 WTS131011:WTS131028 HG196547:HG196564 RC196547:RC196564 AAY196547:AAY196564 AKU196547:AKU196564 AUQ196547:AUQ196564 BEM196547:BEM196564 BOI196547:BOI196564 BYE196547:BYE196564 CIA196547:CIA196564 CRW196547:CRW196564 DBS196547:DBS196564 DLO196547:DLO196564 DVK196547:DVK196564 EFG196547:EFG196564 EPC196547:EPC196564 EYY196547:EYY196564 FIU196547:FIU196564 FSQ196547:FSQ196564 GCM196547:GCM196564 GMI196547:GMI196564 GWE196547:GWE196564 HGA196547:HGA196564 HPW196547:HPW196564 HZS196547:HZS196564 IJO196547:IJO196564 ITK196547:ITK196564 JDG196547:JDG196564 JNC196547:JNC196564 JWY196547:JWY196564 KGU196547:KGU196564 KQQ196547:KQQ196564 LAM196547:LAM196564 LKI196547:LKI196564 LUE196547:LUE196564 MEA196547:MEA196564 MNW196547:MNW196564 MXS196547:MXS196564 NHO196547:NHO196564 NRK196547:NRK196564 OBG196547:OBG196564 OLC196547:OLC196564 OUY196547:OUY196564 PEU196547:PEU196564 POQ196547:POQ196564 PYM196547:PYM196564 QII196547:QII196564 QSE196547:QSE196564 RCA196547:RCA196564 RLW196547:RLW196564 RVS196547:RVS196564 SFO196547:SFO196564 SPK196547:SPK196564 SZG196547:SZG196564 TJC196547:TJC196564 TSY196547:TSY196564 UCU196547:UCU196564 UMQ196547:UMQ196564 UWM196547:UWM196564 VGI196547:VGI196564 VQE196547:VQE196564 WAA196547:WAA196564 WJW196547:WJW196564 WTS196547:WTS196564 HG262083:HG262100 RC262083:RC262100 AAY262083:AAY262100 AKU262083:AKU262100 AUQ262083:AUQ262100 BEM262083:BEM262100 BOI262083:BOI262100 BYE262083:BYE262100 CIA262083:CIA262100 CRW262083:CRW262100 DBS262083:DBS262100 DLO262083:DLO262100 DVK262083:DVK262100 EFG262083:EFG262100 EPC262083:EPC262100 EYY262083:EYY262100 FIU262083:FIU262100 FSQ262083:FSQ262100 GCM262083:GCM262100 GMI262083:GMI262100 GWE262083:GWE262100 HGA262083:HGA262100 HPW262083:HPW262100 HZS262083:HZS262100 IJO262083:IJO262100 ITK262083:ITK262100 JDG262083:JDG262100 JNC262083:JNC262100 JWY262083:JWY262100 KGU262083:KGU262100 KQQ262083:KQQ262100 LAM262083:LAM262100 LKI262083:LKI262100 LUE262083:LUE262100 MEA262083:MEA262100 MNW262083:MNW262100 MXS262083:MXS262100 NHO262083:NHO262100 NRK262083:NRK262100 OBG262083:OBG262100 OLC262083:OLC262100 OUY262083:OUY262100 PEU262083:PEU262100 POQ262083:POQ262100 PYM262083:PYM262100 QII262083:QII262100 QSE262083:QSE262100 RCA262083:RCA262100 RLW262083:RLW262100 RVS262083:RVS262100 SFO262083:SFO262100 SPK262083:SPK262100 SZG262083:SZG262100 TJC262083:TJC262100 TSY262083:TSY262100 UCU262083:UCU262100 UMQ262083:UMQ262100 UWM262083:UWM262100 VGI262083:VGI262100 VQE262083:VQE262100 WAA262083:WAA262100 WJW262083:WJW262100 WTS262083:WTS262100 HG327619:HG327636 RC327619:RC327636 AAY327619:AAY327636 AKU327619:AKU327636 AUQ327619:AUQ327636 BEM327619:BEM327636 BOI327619:BOI327636 BYE327619:BYE327636 CIA327619:CIA327636 CRW327619:CRW327636 DBS327619:DBS327636 DLO327619:DLO327636 DVK327619:DVK327636 EFG327619:EFG327636 EPC327619:EPC327636 EYY327619:EYY327636 FIU327619:FIU327636 FSQ327619:FSQ327636 GCM327619:GCM327636 GMI327619:GMI327636 GWE327619:GWE327636 HGA327619:HGA327636 HPW327619:HPW327636 HZS327619:HZS327636 IJO327619:IJO327636 ITK327619:ITK327636 JDG327619:JDG327636 JNC327619:JNC327636 JWY327619:JWY327636 KGU327619:KGU327636 KQQ327619:KQQ327636 LAM327619:LAM327636 LKI327619:LKI327636 LUE327619:LUE327636 MEA327619:MEA327636 MNW327619:MNW327636 MXS327619:MXS327636 NHO327619:NHO327636 NRK327619:NRK327636 OBG327619:OBG327636 OLC327619:OLC327636 OUY327619:OUY327636 PEU327619:PEU327636 POQ327619:POQ327636 PYM327619:PYM327636 QII327619:QII327636 QSE327619:QSE327636 RCA327619:RCA327636 RLW327619:RLW327636 RVS327619:RVS327636 SFO327619:SFO327636 SPK327619:SPK327636 SZG327619:SZG327636 TJC327619:TJC327636 TSY327619:TSY327636 UCU327619:UCU327636 UMQ327619:UMQ327636 UWM327619:UWM327636 VGI327619:VGI327636 VQE327619:VQE327636 WAA327619:WAA327636 WJW327619:WJW327636 WTS327619:WTS327636 HG393155:HG393172 RC393155:RC393172 AAY393155:AAY393172 AKU393155:AKU393172 AUQ393155:AUQ393172 BEM393155:BEM393172 BOI393155:BOI393172 BYE393155:BYE393172 CIA393155:CIA393172 CRW393155:CRW393172 DBS393155:DBS393172 DLO393155:DLO393172 DVK393155:DVK393172 EFG393155:EFG393172 EPC393155:EPC393172 EYY393155:EYY393172 FIU393155:FIU393172 FSQ393155:FSQ393172 GCM393155:GCM393172 GMI393155:GMI393172 GWE393155:GWE393172 HGA393155:HGA393172 HPW393155:HPW393172 HZS393155:HZS393172 IJO393155:IJO393172 ITK393155:ITK393172 JDG393155:JDG393172 JNC393155:JNC393172 JWY393155:JWY393172 KGU393155:KGU393172 KQQ393155:KQQ393172 LAM393155:LAM393172 LKI393155:LKI393172 LUE393155:LUE393172 MEA393155:MEA393172 MNW393155:MNW393172 MXS393155:MXS393172 NHO393155:NHO393172 NRK393155:NRK393172 OBG393155:OBG393172 OLC393155:OLC393172 OUY393155:OUY393172 PEU393155:PEU393172 POQ393155:POQ393172 PYM393155:PYM393172 QII393155:QII393172 QSE393155:QSE393172 RCA393155:RCA393172 RLW393155:RLW393172 RVS393155:RVS393172 SFO393155:SFO393172 SPK393155:SPK393172 SZG393155:SZG393172 TJC393155:TJC393172 TSY393155:TSY393172 UCU393155:UCU393172 UMQ393155:UMQ393172 UWM393155:UWM393172 VGI393155:VGI393172 VQE393155:VQE393172 WAA393155:WAA393172 WJW393155:WJW393172 WTS393155:WTS393172 HG458691:HG458708 RC458691:RC458708 AAY458691:AAY458708 AKU458691:AKU458708 AUQ458691:AUQ458708 BEM458691:BEM458708 BOI458691:BOI458708 BYE458691:BYE458708 CIA458691:CIA458708 CRW458691:CRW458708 DBS458691:DBS458708 DLO458691:DLO458708 DVK458691:DVK458708 EFG458691:EFG458708 EPC458691:EPC458708 EYY458691:EYY458708 FIU458691:FIU458708 FSQ458691:FSQ458708 GCM458691:GCM458708 GMI458691:GMI458708 GWE458691:GWE458708 HGA458691:HGA458708 HPW458691:HPW458708 HZS458691:HZS458708 IJO458691:IJO458708 ITK458691:ITK458708 JDG458691:JDG458708 JNC458691:JNC458708 JWY458691:JWY458708 KGU458691:KGU458708 KQQ458691:KQQ458708 LAM458691:LAM458708 LKI458691:LKI458708 LUE458691:LUE458708 MEA458691:MEA458708 MNW458691:MNW458708 MXS458691:MXS458708 NHO458691:NHO458708 NRK458691:NRK458708 OBG458691:OBG458708 OLC458691:OLC458708 OUY458691:OUY458708 PEU458691:PEU458708 POQ458691:POQ458708 PYM458691:PYM458708 QII458691:QII458708 QSE458691:QSE458708 RCA458691:RCA458708 RLW458691:RLW458708 RVS458691:RVS458708 SFO458691:SFO458708 SPK458691:SPK458708 SZG458691:SZG458708 TJC458691:TJC458708 TSY458691:TSY458708 UCU458691:UCU458708 UMQ458691:UMQ458708 UWM458691:UWM458708 VGI458691:VGI458708 VQE458691:VQE458708 WAA458691:WAA458708 WJW458691:WJW458708 WTS458691:WTS458708 HG524227:HG524244 RC524227:RC524244 AAY524227:AAY524244 AKU524227:AKU524244 AUQ524227:AUQ524244 BEM524227:BEM524244 BOI524227:BOI524244 BYE524227:BYE524244 CIA524227:CIA524244 CRW524227:CRW524244 DBS524227:DBS524244 DLO524227:DLO524244 DVK524227:DVK524244 EFG524227:EFG524244 EPC524227:EPC524244 EYY524227:EYY524244 FIU524227:FIU524244 FSQ524227:FSQ524244 GCM524227:GCM524244 GMI524227:GMI524244 GWE524227:GWE524244 HGA524227:HGA524244 HPW524227:HPW524244 HZS524227:HZS524244 IJO524227:IJO524244 ITK524227:ITK524244 JDG524227:JDG524244 JNC524227:JNC524244 JWY524227:JWY524244 KGU524227:KGU524244 KQQ524227:KQQ524244 LAM524227:LAM524244 LKI524227:LKI524244 LUE524227:LUE524244 MEA524227:MEA524244 MNW524227:MNW524244 MXS524227:MXS524244 NHO524227:NHO524244 NRK524227:NRK524244 OBG524227:OBG524244 OLC524227:OLC524244 OUY524227:OUY524244 PEU524227:PEU524244 POQ524227:POQ524244 PYM524227:PYM524244 QII524227:QII524244 QSE524227:QSE524244 RCA524227:RCA524244 RLW524227:RLW524244 RVS524227:RVS524244 SFO524227:SFO524244 SPK524227:SPK524244 SZG524227:SZG524244 TJC524227:TJC524244 TSY524227:TSY524244 UCU524227:UCU524244 UMQ524227:UMQ524244 UWM524227:UWM524244 VGI524227:VGI524244 VQE524227:VQE524244 WAA524227:WAA524244 WJW524227:WJW524244 WTS524227:WTS524244 HG589763:HG589780 RC589763:RC589780 AAY589763:AAY589780 AKU589763:AKU589780 AUQ589763:AUQ589780 BEM589763:BEM589780 BOI589763:BOI589780 BYE589763:BYE589780 CIA589763:CIA589780 CRW589763:CRW589780 DBS589763:DBS589780 DLO589763:DLO589780 DVK589763:DVK589780 EFG589763:EFG589780 EPC589763:EPC589780 EYY589763:EYY589780 FIU589763:FIU589780 FSQ589763:FSQ589780 GCM589763:GCM589780 GMI589763:GMI589780 GWE589763:GWE589780 HGA589763:HGA589780 HPW589763:HPW589780 HZS589763:HZS589780 IJO589763:IJO589780 ITK589763:ITK589780 JDG589763:JDG589780 JNC589763:JNC589780 JWY589763:JWY589780 KGU589763:KGU589780 KQQ589763:KQQ589780 LAM589763:LAM589780 LKI589763:LKI589780 LUE589763:LUE589780 MEA589763:MEA589780 MNW589763:MNW589780 MXS589763:MXS589780 NHO589763:NHO589780 NRK589763:NRK589780 OBG589763:OBG589780 OLC589763:OLC589780 OUY589763:OUY589780 PEU589763:PEU589780 POQ589763:POQ589780 PYM589763:PYM589780 QII589763:QII589780 QSE589763:QSE589780 RCA589763:RCA589780 RLW589763:RLW589780 RVS589763:RVS589780 SFO589763:SFO589780 SPK589763:SPK589780 SZG589763:SZG589780 TJC589763:TJC589780 TSY589763:TSY589780 UCU589763:UCU589780 UMQ589763:UMQ589780 UWM589763:UWM589780 VGI589763:VGI589780 VQE589763:VQE589780 WAA589763:WAA589780 WJW589763:WJW589780 WTS589763:WTS589780 HG655299:HG655316 RC655299:RC655316 AAY655299:AAY655316 AKU655299:AKU655316 AUQ655299:AUQ655316 BEM655299:BEM655316 BOI655299:BOI655316 BYE655299:BYE655316 CIA655299:CIA655316 CRW655299:CRW655316 DBS655299:DBS655316 DLO655299:DLO655316 DVK655299:DVK655316 EFG655299:EFG655316 EPC655299:EPC655316 EYY655299:EYY655316 FIU655299:FIU655316 FSQ655299:FSQ655316 GCM655299:GCM655316 GMI655299:GMI655316 GWE655299:GWE655316 HGA655299:HGA655316 HPW655299:HPW655316 HZS655299:HZS655316 IJO655299:IJO655316 ITK655299:ITK655316 JDG655299:JDG655316 JNC655299:JNC655316 JWY655299:JWY655316 KGU655299:KGU655316 KQQ655299:KQQ655316 LAM655299:LAM655316 LKI655299:LKI655316 LUE655299:LUE655316 MEA655299:MEA655316 MNW655299:MNW655316 MXS655299:MXS655316 NHO655299:NHO655316 NRK655299:NRK655316 OBG655299:OBG655316 OLC655299:OLC655316 OUY655299:OUY655316 PEU655299:PEU655316 POQ655299:POQ655316 PYM655299:PYM655316 QII655299:QII655316 QSE655299:QSE655316 RCA655299:RCA655316 RLW655299:RLW655316 RVS655299:RVS655316 SFO655299:SFO655316 SPK655299:SPK655316 SZG655299:SZG655316 TJC655299:TJC655316 TSY655299:TSY655316 UCU655299:UCU655316 UMQ655299:UMQ655316 UWM655299:UWM655316 VGI655299:VGI655316 VQE655299:VQE655316 WAA655299:WAA655316 WJW655299:WJW655316 WTS655299:WTS655316 HG720835:HG720852 RC720835:RC720852 AAY720835:AAY720852 AKU720835:AKU720852 AUQ720835:AUQ720852 BEM720835:BEM720852 BOI720835:BOI720852 BYE720835:BYE720852 CIA720835:CIA720852 CRW720835:CRW720852 DBS720835:DBS720852 DLO720835:DLO720852 DVK720835:DVK720852 EFG720835:EFG720852 EPC720835:EPC720852 EYY720835:EYY720852 FIU720835:FIU720852 FSQ720835:FSQ720852 GCM720835:GCM720852 GMI720835:GMI720852 GWE720835:GWE720852 HGA720835:HGA720852 HPW720835:HPW720852 HZS720835:HZS720852 IJO720835:IJO720852 ITK720835:ITK720852 JDG720835:JDG720852 JNC720835:JNC720852 JWY720835:JWY720852 KGU720835:KGU720852 KQQ720835:KQQ720852 LAM720835:LAM720852 LKI720835:LKI720852 LUE720835:LUE720852 MEA720835:MEA720852 MNW720835:MNW720852 MXS720835:MXS720852 NHO720835:NHO720852 NRK720835:NRK720852 OBG720835:OBG720852 OLC720835:OLC720852 OUY720835:OUY720852 PEU720835:PEU720852 POQ720835:POQ720852 PYM720835:PYM720852 QII720835:QII720852 QSE720835:QSE720852 RCA720835:RCA720852 RLW720835:RLW720852 RVS720835:RVS720852 SFO720835:SFO720852 SPK720835:SPK720852 SZG720835:SZG720852 TJC720835:TJC720852 TSY720835:TSY720852 UCU720835:UCU720852 UMQ720835:UMQ720852 UWM720835:UWM720852 VGI720835:VGI720852 VQE720835:VQE720852 WAA720835:WAA720852 WJW720835:WJW720852 WTS720835:WTS720852 HG786371:HG786388 RC786371:RC786388 AAY786371:AAY786388 AKU786371:AKU786388 AUQ786371:AUQ786388 BEM786371:BEM786388 BOI786371:BOI786388 BYE786371:BYE786388 CIA786371:CIA786388 CRW786371:CRW786388 DBS786371:DBS786388 DLO786371:DLO786388 DVK786371:DVK786388 EFG786371:EFG786388 EPC786371:EPC786388 EYY786371:EYY786388 FIU786371:FIU786388 FSQ786371:FSQ786388 GCM786371:GCM786388 GMI786371:GMI786388 GWE786371:GWE786388 HGA786371:HGA786388 HPW786371:HPW786388 HZS786371:HZS786388 IJO786371:IJO786388 ITK786371:ITK786388 JDG786371:JDG786388 JNC786371:JNC786388 JWY786371:JWY786388 KGU786371:KGU786388 KQQ786371:KQQ786388 LAM786371:LAM786388 LKI786371:LKI786388 LUE786371:LUE786388 MEA786371:MEA786388 MNW786371:MNW786388 MXS786371:MXS786388 NHO786371:NHO786388 NRK786371:NRK786388 OBG786371:OBG786388 OLC786371:OLC786388 OUY786371:OUY786388 PEU786371:PEU786388 POQ786371:POQ786388 PYM786371:PYM786388 QII786371:QII786388 QSE786371:QSE786388 RCA786371:RCA786388 RLW786371:RLW786388 RVS786371:RVS786388 SFO786371:SFO786388 SPK786371:SPK786388 SZG786371:SZG786388 TJC786371:TJC786388 TSY786371:TSY786388 UCU786371:UCU786388 UMQ786371:UMQ786388 UWM786371:UWM786388 VGI786371:VGI786388 VQE786371:VQE786388 WAA786371:WAA786388 WJW786371:WJW786388 WTS786371:WTS786388 HG851907:HG851924 RC851907:RC851924 AAY851907:AAY851924 AKU851907:AKU851924 AUQ851907:AUQ851924 BEM851907:BEM851924 BOI851907:BOI851924 BYE851907:BYE851924 CIA851907:CIA851924 CRW851907:CRW851924 DBS851907:DBS851924 DLO851907:DLO851924 DVK851907:DVK851924 EFG851907:EFG851924 EPC851907:EPC851924 EYY851907:EYY851924 FIU851907:FIU851924 FSQ851907:FSQ851924 GCM851907:GCM851924 GMI851907:GMI851924 GWE851907:GWE851924 HGA851907:HGA851924 HPW851907:HPW851924 HZS851907:HZS851924 IJO851907:IJO851924 ITK851907:ITK851924 JDG851907:JDG851924 JNC851907:JNC851924 JWY851907:JWY851924 KGU851907:KGU851924 KQQ851907:KQQ851924 LAM851907:LAM851924 LKI851907:LKI851924 LUE851907:LUE851924 MEA851907:MEA851924 MNW851907:MNW851924 MXS851907:MXS851924 NHO851907:NHO851924 NRK851907:NRK851924 OBG851907:OBG851924 OLC851907:OLC851924 OUY851907:OUY851924 PEU851907:PEU851924 POQ851907:POQ851924 PYM851907:PYM851924 QII851907:QII851924 QSE851907:QSE851924 RCA851907:RCA851924 RLW851907:RLW851924 RVS851907:RVS851924 SFO851907:SFO851924 SPK851907:SPK851924 SZG851907:SZG851924 TJC851907:TJC851924 TSY851907:TSY851924 UCU851907:UCU851924 UMQ851907:UMQ851924 UWM851907:UWM851924 VGI851907:VGI851924 VQE851907:VQE851924 WAA851907:WAA851924 WJW851907:WJW851924 WTS851907:WTS851924 HG917443:HG917460 RC917443:RC917460 AAY917443:AAY917460 AKU917443:AKU917460 AUQ917443:AUQ917460 BEM917443:BEM917460 BOI917443:BOI917460 BYE917443:BYE917460 CIA917443:CIA917460 CRW917443:CRW917460 DBS917443:DBS917460 DLO917443:DLO917460 DVK917443:DVK917460 EFG917443:EFG917460 EPC917443:EPC917460 EYY917443:EYY917460 FIU917443:FIU917460 FSQ917443:FSQ917460 GCM917443:GCM917460 GMI917443:GMI917460 GWE917443:GWE917460 HGA917443:HGA917460 HPW917443:HPW917460 HZS917443:HZS917460 IJO917443:IJO917460 ITK917443:ITK917460 JDG917443:JDG917460 JNC917443:JNC917460 JWY917443:JWY917460 KGU917443:KGU917460 KQQ917443:KQQ917460 LAM917443:LAM917460 LKI917443:LKI917460 LUE917443:LUE917460 MEA917443:MEA917460 MNW917443:MNW917460 MXS917443:MXS917460 NHO917443:NHO917460 NRK917443:NRK917460 OBG917443:OBG917460 OLC917443:OLC917460 OUY917443:OUY917460 PEU917443:PEU917460 POQ917443:POQ917460 PYM917443:PYM917460 QII917443:QII917460 QSE917443:QSE917460 RCA917443:RCA917460 RLW917443:RLW917460 RVS917443:RVS917460 SFO917443:SFO917460 SPK917443:SPK917460 SZG917443:SZG917460 TJC917443:TJC917460 TSY917443:TSY917460 UCU917443:UCU917460 UMQ917443:UMQ917460 UWM917443:UWM917460 VGI917443:VGI917460 VQE917443:VQE917460 WAA917443:WAA917460 WJW917443:WJW917460 WTS917443:WTS917460 HG982979:HG982996 RC982979:RC982996 AAY982979:AAY982996 AKU982979:AKU982996 AUQ982979:AUQ982996 BEM982979:BEM982996 BOI982979:BOI982996 BYE982979:BYE982996 CIA982979:CIA982996 CRW982979:CRW982996 DBS982979:DBS982996 DLO982979:DLO982996 DVK982979:DVK982996 EFG982979:EFG982996 EPC982979:EPC982996 EYY982979:EYY982996 FIU982979:FIU982996 FSQ982979:FSQ982996 GCM982979:GCM982996 GMI982979:GMI982996 GWE982979:GWE982996 HGA982979:HGA982996 HPW982979:HPW982996 HZS982979:HZS982996 IJO982979:IJO982996 ITK982979:ITK982996 JDG982979:JDG982996 JNC982979:JNC982996 JWY982979:JWY982996 KGU982979:KGU982996 KQQ982979:KQQ982996 LAM982979:LAM982996 LKI982979:LKI982996 LUE982979:LUE982996 MEA982979:MEA982996 MNW982979:MNW982996 MXS982979:MXS982996 NHO982979:NHO982996 NRK982979:NRK982996 OBG982979:OBG982996 OLC982979:OLC982996 OUY982979:OUY982996 PEU982979:PEU982996 POQ982979:POQ982996 PYM982979:PYM982996 QII982979:QII982996 QSE982979:QSE982996 RCA982979:RCA982996 RLW982979:RLW982996 RVS982979:RVS982996 SFO982979:SFO982996 SPK982979:SPK982996 SZG982979:SZG982996 TJC982979:TJC982996 TSY982979:TSY982996 UCU982979:UCU982996 UMQ982979:UMQ982996 UWM982979:UWM982996 VGI982979:VGI982996 VQE982979:VQE982996 WAA982979:WAA982996 WJW982979:WJW982996 WTS982979:WTS982996 HG34 RC34 AAY34 AKU34 AUQ34 BEM34 BOI34 BYE34 CIA34 CRW34 DBS34 DLO34 DVK34 EFG34 EPC34 EYY34 FIU34 FSQ34 GCM34 GMI34 GWE34 HGA34 HPW34 HZS34 IJO34 ITK34 JDG34 JNC34 JWY34 KGU34 KQQ34 LAM34 LKI34 LUE34 MEA34 MNW34 MXS34 NHO34 NRK34 OBG34 OLC34 OUY34 PEU34 POQ34 PYM34 QII34 QSE34 RCA34 RLW34 RVS34 SFO34 SPK34 SZG34 TJC34 TSY34 UCU34 UMQ34 UWM34 VGI34 VQE34 WAA34 WJW34 WTS34 HG65369:HG65370 RC65369:RC65370 AAY65369:AAY65370 AKU65369:AKU65370 AUQ65369:AUQ65370 BEM65369:BEM65370 BOI65369:BOI65370 BYE65369:BYE65370 CIA65369:CIA65370 CRW65369:CRW65370 DBS65369:DBS65370 DLO65369:DLO65370 DVK65369:DVK65370 EFG65369:EFG65370 EPC65369:EPC65370 EYY65369:EYY65370 FIU65369:FIU65370 FSQ65369:FSQ65370 GCM65369:GCM65370 GMI65369:GMI65370 GWE65369:GWE65370 HGA65369:HGA65370 HPW65369:HPW65370 HZS65369:HZS65370 IJO65369:IJO65370 ITK65369:ITK65370 JDG65369:JDG65370 JNC65369:JNC65370 JWY65369:JWY65370 KGU65369:KGU65370 KQQ65369:KQQ65370 LAM65369:LAM65370 LKI65369:LKI65370 LUE65369:LUE65370 MEA65369:MEA65370 MNW65369:MNW65370 MXS65369:MXS65370 NHO65369:NHO65370 NRK65369:NRK65370 OBG65369:OBG65370 OLC65369:OLC65370 OUY65369:OUY65370 PEU65369:PEU65370 POQ65369:POQ65370 PYM65369:PYM65370 QII65369:QII65370 QSE65369:QSE65370 RCA65369:RCA65370 RLW65369:RLW65370 RVS65369:RVS65370 SFO65369:SFO65370 SPK65369:SPK65370 SZG65369:SZG65370 TJC65369:TJC65370 TSY65369:TSY65370 UCU65369:UCU65370 UMQ65369:UMQ65370 UWM65369:UWM65370 VGI65369:VGI65370 VQE65369:VQE65370 WAA65369:WAA65370 WJW65369:WJW65370 WTS65369:WTS65370 HG130905:HG130906 RC130905:RC130906 AAY130905:AAY130906 AKU130905:AKU130906 AUQ130905:AUQ130906 BEM130905:BEM130906 BOI130905:BOI130906 BYE130905:BYE130906 CIA130905:CIA130906 CRW130905:CRW130906 DBS130905:DBS130906 DLO130905:DLO130906 DVK130905:DVK130906 EFG130905:EFG130906 EPC130905:EPC130906 EYY130905:EYY130906 FIU130905:FIU130906 FSQ130905:FSQ130906 GCM130905:GCM130906 GMI130905:GMI130906 GWE130905:GWE130906 HGA130905:HGA130906 HPW130905:HPW130906 HZS130905:HZS130906 IJO130905:IJO130906 ITK130905:ITK130906 JDG130905:JDG130906 JNC130905:JNC130906 JWY130905:JWY130906 KGU130905:KGU130906 KQQ130905:KQQ130906 LAM130905:LAM130906 LKI130905:LKI130906 LUE130905:LUE130906 MEA130905:MEA130906 MNW130905:MNW130906 MXS130905:MXS130906 NHO130905:NHO130906 NRK130905:NRK130906 OBG130905:OBG130906 OLC130905:OLC130906 OUY130905:OUY130906 PEU130905:PEU130906 POQ130905:POQ130906 PYM130905:PYM130906 QII130905:QII130906 QSE130905:QSE130906 RCA130905:RCA130906 RLW130905:RLW130906 RVS130905:RVS130906 SFO130905:SFO130906 SPK130905:SPK130906 SZG130905:SZG130906 TJC130905:TJC130906 TSY130905:TSY130906 UCU130905:UCU130906 UMQ130905:UMQ130906 UWM130905:UWM130906 VGI130905:VGI130906 VQE130905:VQE130906 WAA130905:WAA130906 WJW130905:WJW130906 WTS130905:WTS130906 HG196441:HG196442 RC196441:RC196442 AAY196441:AAY196442 AKU196441:AKU196442 AUQ196441:AUQ196442 BEM196441:BEM196442 BOI196441:BOI196442 BYE196441:BYE196442 CIA196441:CIA196442 CRW196441:CRW196442 DBS196441:DBS196442 DLO196441:DLO196442 DVK196441:DVK196442 EFG196441:EFG196442 EPC196441:EPC196442 EYY196441:EYY196442 FIU196441:FIU196442 FSQ196441:FSQ196442 GCM196441:GCM196442 GMI196441:GMI196442 GWE196441:GWE196442 HGA196441:HGA196442 HPW196441:HPW196442 HZS196441:HZS196442 IJO196441:IJO196442 ITK196441:ITK196442 JDG196441:JDG196442 JNC196441:JNC196442 JWY196441:JWY196442 KGU196441:KGU196442 KQQ196441:KQQ196442 LAM196441:LAM196442 LKI196441:LKI196442 LUE196441:LUE196442 MEA196441:MEA196442 MNW196441:MNW196442 MXS196441:MXS196442 NHO196441:NHO196442 NRK196441:NRK196442 OBG196441:OBG196442 OLC196441:OLC196442 OUY196441:OUY196442 PEU196441:PEU196442 POQ196441:POQ196442 PYM196441:PYM196442 QII196441:QII196442 QSE196441:QSE196442 RCA196441:RCA196442 RLW196441:RLW196442 RVS196441:RVS196442 SFO196441:SFO196442 SPK196441:SPK196442 SZG196441:SZG196442 TJC196441:TJC196442 TSY196441:TSY196442 UCU196441:UCU196442 UMQ196441:UMQ196442 UWM196441:UWM196442 VGI196441:VGI196442 VQE196441:VQE196442 WAA196441:WAA196442 WJW196441:WJW196442 WTS196441:WTS196442 HG261977:HG261978 RC261977:RC261978 AAY261977:AAY261978 AKU261977:AKU261978 AUQ261977:AUQ261978 BEM261977:BEM261978 BOI261977:BOI261978 BYE261977:BYE261978 CIA261977:CIA261978 CRW261977:CRW261978 DBS261977:DBS261978 DLO261977:DLO261978 DVK261977:DVK261978 EFG261977:EFG261978 EPC261977:EPC261978 EYY261977:EYY261978 FIU261977:FIU261978 FSQ261977:FSQ261978 GCM261977:GCM261978 GMI261977:GMI261978 GWE261977:GWE261978 HGA261977:HGA261978 HPW261977:HPW261978 HZS261977:HZS261978 IJO261977:IJO261978 ITK261977:ITK261978 JDG261977:JDG261978 JNC261977:JNC261978 JWY261977:JWY261978 KGU261977:KGU261978 KQQ261977:KQQ261978 LAM261977:LAM261978 LKI261977:LKI261978 LUE261977:LUE261978 MEA261977:MEA261978 MNW261977:MNW261978 MXS261977:MXS261978 NHO261977:NHO261978 NRK261977:NRK261978 OBG261977:OBG261978 OLC261977:OLC261978 OUY261977:OUY261978 PEU261977:PEU261978 POQ261977:POQ261978 PYM261977:PYM261978 QII261977:QII261978 QSE261977:QSE261978 RCA261977:RCA261978 RLW261977:RLW261978 RVS261977:RVS261978 SFO261977:SFO261978 SPK261977:SPK261978 SZG261977:SZG261978 TJC261977:TJC261978 TSY261977:TSY261978 UCU261977:UCU261978 UMQ261977:UMQ261978 UWM261977:UWM261978 VGI261977:VGI261978 VQE261977:VQE261978 WAA261977:WAA261978 WJW261977:WJW261978 WTS261977:WTS261978 HG327513:HG327514 RC327513:RC327514 AAY327513:AAY327514 AKU327513:AKU327514 AUQ327513:AUQ327514 BEM327513:BEM327514 BOI327513:BOI327514 BYE327513:BYE327514 CIA327513:CIA327514 CRW327513:CRW327514 DBS327513:DBS327514 DLO327513:DLO327514 DVK327513:DVK327514 EFG327513:EFG327514 EPC327513:EPC327514 EYY327513:EYY327514 FIU327513:FIU327514 FSQ327513:FSQ327514 GCM327513:GCM327514 GMI327513:GMI327514 GWE327513:GWE327514 HGA327513:HGA327514 HPW327513:HPW327514 HZS327513:HZS327514 IJO327513:IJO327514 ITK327513:ITK327514 JDG327513:JDG327514 JNC327513:JNC327514 JWY327513:JWY327514 KGU327513:KGU327514 KQQ327513:KQQ327514 LAM327513:LAM327514 LKI327513:LKI327514 LUE327513:LUE327514 MEA327513:MEA327514 MNW327513:MNW327514 MXS327513:MXS327514 NHO327513:NHO327514 NRK327513:NRK327514 OBG327513:OBG327514 OLC327513:OLC327514 OUY327513:OUY327514 PEU327513:PEU327514 POQ327513:POQ327514 PYM327513:PYM327514 QII327513:QII327514 QSE327513:QSE327514 RCA327513:RCA327514 RLW327513:RLW327514 RVS327513:RVS327514 SFO327513:SFO327514 SPK327513:SPK327514 SZG327513:SZG327514 TJC327513:TJC327514 TSY327513:TSY327514 UCU327513:UCU327514 UMQ327513:UMQ327514 UWM327513:UWM327514 VGI327513:VGI327514 VQE327513:VQE327514 WAA327513:WAA327514 WJW327513:WJW327514 WTS327513:WTS327514 HG393049:HG393050 RC393049:RC393050 AAY393049:AAY393050 AKU393049:AKU393050 AUQ393049:AUQ393050 BEM393049:BEM393050 BOI393049:BOI393050 BYE393049:BYE393050 CIA393049:CIA393050 CRW393049:CRW393050 DBS393049:DBS393050 DLO393049:DLO393050 DVK393049:DVK393050 EFG393049:EFG393050 EPC393049:EPC393050 EYY393049:EYY393050 FIU393049:FIU393050 FSQ393049:FSQ393050 GCM393049:GCM393050 GMI393049:GMI393050 GWE393049:GWE393050 HGA393049:HGA393050 HPW393049:HPW393050 HZS393049:HZS393050 IJO393049:IJO393050 ITK393049:ITK393050 JDG393049:JDG393050 JNC393049:JNC393050 JWY393049:JWY393050 KGU393049:KGU393050 KQQ393049:KQQ393050 LAM393049:LAM393050 LKI393049:LKI393050 LUE393049:LUE393050 MEA393049:MEA393050 MNW393049:MNW393050 MXS393049:MXS393050 NHO393049:NHO393050 NRK393049:NRK393050 OBG393049:OBG393050 OLC393049:OLC393050 OUY393049:OUY393050 PEU393049:PEU393050 POQ393049:POQ393050 PYM393049:PYM393050 QII393049:QII393050 QSE393049:QSE393050 RCA393049:RCA393050 RLW393049:RLW393050 RVS393049:RVS393050 SFO393049:SFO393050 SPK393049:SPK393050 SZG393049:SZG393050 TJC393049:TJC393050 TSY393049:TSY393050 UCU393049:UCU393050 UMQ393049:UMQ393050 UWM393049:UWM393050 VGI393049:VGI393050 VQE393049:VQE393050 WAA393049:WAA393050 WJW393049:WJW393050 WTS393049:WTS393050 HG458585:HG458586 RC458585:RC458586 AAY458585:AAY458586 AKU458585:AKU458586 AUQ458585:AUQ458586 BEM458585:BEM458586 BOI458585:BOI458586 BYE458585:BYE458586 CIA458585:CIA458586 CRW458585:CRW458586 DBS458585:DBS458586 DLO458585:DLO458586 DVK458585:DVK458586 EFG458585:EFG458586 EPC458585:EPC458586 EYY458585:EYY458586 FIU458585:FIU458586 FSQ458585:FSQ458586 GCM458585:GCM458586 GMI458585:GMI458586 GWE458585:GWE458586 HGA458585:HGA458586 HPW458585:HPW458586 HZS458585:HZS458586 IJO458585:IJO458586 ITK458585:ITK458586 JDG458585:JDG458586 JNC458585:JNC458586 JWY458585:JWY458586 KGU458585:KGU458586 KQQ458585:KQQ458586 LAM458585:LAM458586 LKI458585:LKI458586 LUE458585:LUE458586 MEA458585:MEA458586 MNW458585:MNW458586 MXS458585:MXS458586 NHO458585:NHO458586 NRK458585:NRK458586 OBG458585:OBG458586 OLC458585:OLC458586 OUY458585:OUY458586 PEU458585:PEU458586 POQ458585:POQ458586 PYM458585:PYM458586 QII458585:QII458586 QSE458585:QSE458586 RCA458585:RCA458586 RLW458585:RLW458586 RVS458585:RVS458586 SFO458585:SFO458586 SPK458585:SPK458586 SZG458585:SZG458586 TJC458585:TJC458586 TSY458585:TSY458586 UCU458585:UCU458586 UMQ458585:UMQ458586 UWM458585:UWM458586 VGI458585:VGI458586 VQE458585:VQE458586 WAA458585:WAA458586 WJW458585:WJW458586 WTS458585:WTS458586 HG524121:HG524122 RC524121:RC524122 AAY524121:AAY524122 AKU524121:AKU524122 AUQ524121:AUQ524122 BEM524121:BEM524122 BOI524121:BOI524122 BYE524121:BYE524122 CIA524121:CIA524122 CRW524121:CRW524122 DBS524121:DBS524122 DLO524121:DLO524122 DVK524121:DVK524122 EFG524121:EFG524122 EPC524121:EPC524122 EYY524121:EYY524122 FIU524121:FIU524122 FSQ524121:FSQ524122 GCM524121:GCM524122 GMI524121:GMI524122 GWE524121:GWE524122 HGA524121:HGA524122 HPW524121:HPW524122 HZS524121:HZS524122 IJO524121:IJO524122 ITK524121:ITK524122 JDG524121:JDG524122 JNC524121:JNC524122 JWY524121:JWY524122 KGU524121:KGU524122 KQQ524121:KQQ524122 LAM524121:LAM524122 LKI524121:LKI524122 LUE524121:LUE524122 MEA524121:MEA524122 MNW524121:MNW524122 MXS524121:MXS524122 NHO524121:NHO524122 NRK524121:NRK524122 OBG524121:OBG524122 OLC524121:OLC524122 OUY524121:OUY524122 PEU524121:PEU524122 POQ524121:POQ524122 PYM524121:PYM524122 QII524121:QII524122 QSE524121:QSE524122 RCA524121:RCA524122 RLW524121:RLW524122 RVS524121:RVS524122 SFO524121:SFO524122 SPK524121:SPK524122 SZG524121:SZG524122 TJC524121:TJC524122 TSY524121:TSY524122 UCU524121:UCU524122 UMQ524121:UMQ524122 UWM524121:UWM524122 VGI524121:VGI524122 VQE524121:VQE524122 WAA524121:WAA524122 WJW524121:WJW524122 WTS524121:WTS524122 HG589657:HG589658 RC589657:RC589658 AAY589657:AAY589658 AKU589657:AKU589658 AUQ589657:AUQ589658 BEM589657:BEM589658 BOI589657:BOI589658 BYE589657:BYE589658 CIA589657:CIA589658 CRW589657:CRW589658 DBS589657:DBS589658 DLO589657:DLO589658 DVK589657:DVK589658 EFG589657:EFG589658 EPC589657:EPC589658 EYY589657:EYY589658 FIU589657:FIU589658 FSQ589657:FSQ589658 GCM589657:GCM589658 GMI589657:GMI589658 GWE589657:GWE589658 HGA589657:HGA589658 HPW589657:HPW589658 HZS589657:HZS589658 IJO589657:IJO589658 ITK589657:ITK589658 JDG589657:JDG589658 JNC589657:JNC589658 JWY589657:JWY589658 KGU589657:KGU589658 KQQ589657:KQQ589658 LAM589657:LAM589658 LKI589657:LKI589658 LUE589657:LUE589658 MEA589657:MEA589658 MNW589657:MNW589658 MXS589657:MXS589658 NHO589657:NHO589658 NRK589657:NRK589658 OBG589657:OBG589658 OLC589657:OLC589658 OUY589657:OUY589658 PEU589657:PEU589658 POQ589657:POQ589658 PYM589657:PYM589658 QII589657:QII589658 QSE589657:QSE589658 RCA589657:RCA589658 RLW589657:RLW589658 RVS589657:RVS589658 SFO589657:SFO589658 SPK589657:SPK589658 SZG589657:SZG589658 TJC589657:TJC589658 TSY589657:TSY589658 UCU589657:UCU589658 UMQ589657:UMQ589658 UWM589657:UWM589658 VGI589657:VGI589658 VQE589657:VQE589658 WAA589657:WAA589658 WJW589657:WJW589658 WTS589657:WTS589658 HG655193:HG655194 RC655193:RC655194 AAY655193:AAY655194 AKU655193:AKU655194 AUQ655193:AUQ655194 BEM655193:BEM655194 BOI655193:BOI655194 BYE655193:BYE655194 CIA655193:CIA655194 CRW655193:CRW655194 DBS655193:DBS655194 DLO655193:DLO655194 DVK655193:DVK655194 EFG655193:EFG655194 EPC655193:EPC655194 EYY655193:EYY655194 FIU655193:FIU655194 FSQ655193:FSQ655194 GCM655193:GCM655194 GMI655193:GMI655194 GWE655193:GWE655194 HGA655193:HGA655194 HPW655193:HPW655194 HZS655193:HZS655194 IJO655193:IJO655194 ITK655193:ITK655194 JDG655193:JDG655194 JNC655193:JNC655194 JWY655193:JWY655194 KGU655193:KGU655194 KQQ655193:KQQ655194 LAM655193:LAM655194 LKI655193:LKI655194 LUE655193:LUE655194 MEA655193:MEA655194 MNW655193:MNW655194 MXS655193:MXS655194 NHO655193:NHO655194 NRK655193:NRK655194 OBG655193:OBG655194 OLC655193:OLC655194 OUY655193:OUY655194 PEU655193:PEU655194 POQ655193:POQ655194 PYM655193:PYM655194 QII655193:QII655194 QSE655193:QSE655194 RCA655193:RCA655194 RLW655193:RLW655194 RVS655193:RVS655194 SFO655193:SFO655194 SPK655193:SPK655194 SZG655193:SZG655194 TJC655193:TJC655194 TSY655193:TSY655194 UCU655193:UCU655194 UMQ655193:UMQ655194 UWM655193:UWM655194 VGI655193:VGI655194 VQE655193:VQE655194 WAA655193:WAA655194 WJW655193:WJW655194 WTS655193:WTS655194 HG720729:HG720730 RC720729:RC720730 AAY720729:AAY720730 AKU720729:AKU720730 AUQ720729:AUQ720730 BEM720729:BEM720730 BOI720729:BOI720730 BYE720729:BYE720730 CIA720729:CIA720730 CRW720729:CRW720730 DBS720729:DBS720730 DLO720729:DLO720730 DVK720729:DVK720730 EFG720729:EFG720730 EPC720729:EPC720730 EYY720729:EYY720730 FIU720729:FIU720730 FSQ720729:FSQ720730 GCM720729:GCM720730 GMI720729:GMI720730 GWE720729:GWE720730 HGA720729:HGA720730 HPW720729:HPW720730 HZS720729:HZS720730 IJO720729:IJO720730 ITK720729:ITK720730 JDG720729:JDG720730 JNC720729:JNC720730 JWY720729:JWY720730 KGU720729:KGU720730 KQQ720729:KQQ720730 LAM720729:LAM720730 LKI720729:LKI720730 LUE720729:LUE720730 MEA720729:MEA720730 MNW720729:MNW720730 MXS720729:MXS720730 NHO720729:NHO720730 NRK720729:NRK720730 OBG720729:OBG720730 OLC720729:OLC720730 OUY720729:OUY720730 PEU720729:PEU720730 POQ720729:POQ720730 PYM720729:PYM720730 QII720729:QII720730 QSE720729:QSE720730 RCA720729:RCA720730 RLW720729:RLW720730 RVS720729:RVS720730 SFO720729:SFO720730 SPK720729:SPK720730 SZG720729:SZG720730 TJC720729:TJC720730 TSY720729:TSY720730 UCU720729:UCU720730 UMQ720729:UMQ720730 UWM720729:UWM720730 VGI720729:VGI720730 VQE720729:VQE720730 WAA720729:WAA720730 WJW720729:WJW720730 WTS720729:WTS720730 HG786265:HG786266 RC786265:RC786266 AAY786265:AAY786266 AKU786265:AKU786266 AUQ786265:AUQ786266 BEM786265:BEM786266 BOI786265:BOI786266 BYE786265:BYE786266 CIA786265:CIA786266 CRW786265:CRW786266 DBS786265:DBS786266 DLO786265:DLO786266 DVK786265:DVK786266 EFG786265:EFG786266 EPC786265:EPC786266 EYY786265:EYY786266 FIU786265:FIU786266 FSQ786265:FSQ786266 GCM786265:GCM786266 GMI786265:GMI786266 GWE786265:GWE786266 HGA786265:HGA786266 HPW786265:HPW786266 HZS786265:HZS786266 IJO786265:IJO786266 ITK786265:ITK786266 JDG786265:JDG786266 JNC786265:JNC786266 JWY786265:JWY786266 KGU786265:KGU786266 KQQ786265:KQQ786266 LAM786265:LAM786266 LKI786265:LKI786266 LUE786265:LUE786266 MEA786265:MEA786266 MNW786265:MNW786266 MXS786265:MXS786266 NHO786265:NHO786266 NRK786265:NRK786266 OBG786265:OBG786266 OLC786265:OLC786266 OUY786265:OUY786266 PEU786265:PEU786266 POQ786265:POQ786266 PYM786265:PYM786266 QII786265:QII786266 QSE786265:QSE786266 RCA786265:RCA786266 RLW786265:RLW786266 RVS786265:RVS786266 SFO786265:SFO786266 SPK786265:SPK786266 SZG786265:SZG786266 TJC786265:TJC786266 TSY786265:TSY786266 UCU786265:UCU786266 UMQ786265:UMQ786266 UWM786265:UWM786266 VGI786265:VGI786266 VQE786265:VQE786266 WAA786265:WAA786266 WJW786265:WJW786266 WTS786265:WTS786266 HG851801:HG851802 RC851801:RC851802 AAY851801:AAY851802 AKU851801:AKU851802 AUQ851801:AUQ851802 BEM851801:BEM851802 BOI851801:BOI851802 BYE851801:BYE851802 CIA851801:CIA851802 CRW851801:CRW851802 DBS851801:DBS851802 DLO851801:DLO851802 DVK851801:DVK851802 EFG851801:EFG851802 EPC851801:EPC851802 EYY851801:EYY851802 FIU851801:FIU851802 FSQ851801:FSQ851802 GCM851801:GCM851802 GMI851801:GMI851802 GWE851801:GWE851802 HGA851801:HGA851802 HPW851801:HPW851802 HZS851801:HZS851802 IJO851801:IJO851802 ITK851801:ITK851802 JDG851801:JDG851802 JNC851801:JNC851802 JWY851801:JWY851802 KGU851801:KGU851802 KQQ851801:KQQ851802 LAM851801:LAM851802 LKI851801:LKI851802 LUE851801:LUE851802 MEA851801:MEA851802 MNW851801:MNW851802 MXS851801:MXS851802 NHO851801:NHO851802 NRK851801:NRK851802 OBG851801:OBG851802 OLC851801:OLC851802 OUY851801:OUY851802 PEU851801:PEU851802 POQ851801:POQ851802 PYM851801:PYM851802 QII851801:QII851802 QSE851801:QSE851802 RCA851801:RCA851802 RLW851801:RLW851802 RVS851801:RVS851802 SFO851801:SFO851802 SPK851801:SPK851802 SZG851801:SZG851802 TJC851801:TJC851802 TSY851801:TSY851802 UCU851801:UCU851802 UMQ851801:UMQ851802 UWM851801:UWM851802 VGI851801:VGI851802 VQE851801:VQE851802 WAA851801:WAA851802 WJW851801:WJW851802 WTS851801:WTS851802 HG917337:HG917338 RC917337:RC917338 AAY917337:AAY917338 AKU917337:AKU917338 AUQ917337:AUQ917338 BEM917337:BEM917338 BOI917337:BOI917338 BYE917337:BYE917338 CIA917337:CIA917338 CRW917337:CRW917338 DBS917337:DBS917338 DLO917337:DLO917338 DVK917337:DVK917338 EFG917337:EFG917338 EPC917337:EPC917338 EYY917337:EYY917338 FIU917337:FIU917338 FSQ917337:FSQ917338 GCM917337:GCM917338 GMI917337:GMI917338 GWE917337:GWE917338 HGA917337:HGA917338 HPW917337:HPW917338 HZS917337:HZS917338 IJO917337:IJO917338 ITK917337:ITK917338 JDG917337:JDG917338 JNC917337:JNC917338 JWY917337:JWY917338 KGU917337:KGU917338 KQQ917337:KQQ917338 LAM917337:LAM917338 LKI917337:LKI917338 LUE917337:LUE917338 MEA917337:MEA917338 MNW917337:MNW917338 MXS917337:MXS917338 NHO917337:NHO917338 NRK917337:NRK917338 OBG917337:OBG917338 OLC917337:OLC917338 OUY917337:OUY917338 PEU917337:PEU917338 POQ917337:POQ917338 PYM917337:PYM917338 QII917337:QII917338 QSE917337:QSE917338 RCA917337:RCA917338 RLW917337:RLW917338 RVS917337:RVS917338 SFO917337:SFO917338 SPK917337:SPK917338 SZG917337:SZG917338 TJC917337:TJC917338 TSY917337:TSY917338 UCU917337:UCU917338 UMQ917337:UMQ917338 UWM917337:UWM917338 VGI917337:VGI917338 VQE917337:VQE917338 WAA917337:WAA917338 WJW917337:WJW917338 WTS917337:WTS917338 HG982873:HG982874 RC982873:RC982874 AAY982873:AAY982874 AKU982873:AKU982874 AUQ982873:AUQ982874 BEM982873:BEM982874 BOI982873:BOI982874 BYE982873:BYE982874 CIA982873:CIA982874 CRW982873:CRW982874 DBS982873:DBS982874 DLO982873:DLO982874 DVK982873:DVK982874 EFG982873:EFG982874 EPC982873:EPC982874 EYY982873:EYY982874 FIU982873:FIU982874 FSQ982873:FSQ982874 GCM982873:GCM982874 GMI982873:GMI982874 GWE982873:GWE982874 HGA982873:HGA982874 HPW982873:HPW982874 HZS982873:HZS982874 IJO982873:IJO982874 ITK982873:ITK982874 JDG982873:JDG982874 JNC982873:JNC982874 JWY982873:JWY982874 KGU982873:KGU982874 KQQ982873:KQQ982874 LAM982873:LAM982874 LKI982873:LKI982874 LUE982873:LUE982874 MEA982873:MEA982874 MNW982873:MNW982874 MXS982873:MXS982874 NHO982873:NHO982874 NRK982873:NRK982874 OBG982873:OBG982874 OLC982873:OLC982874 OUY982873:OUY982874 PEU982873:PEU982874 POQ982873:POQ982874 PYM982873:PYM982874 QII982873:QII982874 QSE982873:QSE982874 RCA982873:RCA982874 RLW982873:RLW982874 RVS982873:RVS982874 SFO982873:SFO982874 SPK982873:SPK982874 SZG982873:SZG982874 TJC982873:TJC982874 TSY982873:TSY982874 UCU982873:UCU982874 UMQ982873:UMQ982874 UWM982873:UWM982874 VGI982873:VGI982874 VQE982873:VQE982874 WAA982873:WAA982874 WJW982873:WJW982874 WTS982873:WTS982874 HG61 RC61 AAY61 AKU61 AUQ61 BEM61 BOI61 BYE61 CIA61 CRW61 DBS61 DLO61 DVK61 EFG61 EPC61 EYY61 FIU61 FSQ61 GCM61 GMI61 GWE61 HGA61 HPW61 HZS61 IJO61 ITK61 JDG61 JNC61 JWY61 KGU61 KQQ61 LAM61 LKI61 LUE61 MEA61 MNW61 MXS61 NHO61 NRK61 OBG61 OLC61 OUY61 PEU61 POQ61 PYM61 QII61 QSE61 RCA61 RLW61 RVS61 SFO61 SPK61 SZG61 TJC61 TSY61 UCU61 UMQ61 UWM61 VGI61 VQE61 WAA61 WJW61 WTS61 HG65405 RC65405 AAY65405 AKU65405 AUQ65405 BEM65405 BOI65405 BYE65405 CIA65405 CRW65405 DBS65405 DLO65405 DVK65405 EFG65405 EPC65405 EYY65405 FIU65405 FSQ65405 GCM65405 GMI65405 GWE65405 HGA65405 HPW65405 HZS65405 IJO65405 ITK65405 JDG65405 JNC65405 JWY65405 KGU65405 KQQ65405 LAM65405 LKI65405 LUE65405 MEA65405 MNW65405 MXS65405 NHO65405 NRK65405 OBG65405 OLC65405 OUY65405 PEU65405 POQ65405 PYM65405 QII65405 QSE65405 RCA65405 RLW65405 RVS65405 SFO65405 SPK65405 SZG65405 TJC65405 TSY65405 UCU65405 UMQ65405 UWM65405 VGI65405 VQE65405 WAA65405 WJW65405 WTS65405 HG130941 RC130941 AAY130941 AKU130941 AUQ130941 BEM130941 BOI130941 BYE130941 CIA130941 CRW130941 DBS130941 DLO130941 DVK130941 EFG130941 EPC130941 EYY130941 FIU130941 FSQ130941 GCM130941 GMI130941 GWE130941 HGA130941 HPW130941 HZS130941 IJO130941 ITK130941 JDG130941 JNC130941 JWY130941 KGU130941 KQQ130941 LAM130941 LKI130941 LUE130941 MEA130941 MNW130941 MXS130941 NHO130941 NRK130941 OBG130941 OLC130941 OUY130941 PEU130941 POQ130941 PYM130941 QII130941 QSE130941 RCA130941 RLW130941 RVS130941 SFO130941 SPK130941 SZG130941 TJC130941 TSY130941 UCU130941 UMQ130941 UWM130941 VGI130941 VQE130941 WAA130941 WJW130941 WTS130941 HG196477 RC196477 AAY196477 AKU196477 AUQ196477 BEM196477 BOI196477 BYE196477 CIA196477 CRW196477 DBS196477 DLO196477 DVK196477 EFG196477 EPC196477 EYY196477 FIU196477 FSQ196477 GCM196477 GMI196477 GWE196477 HGA196477 HPW196477 HZS196477 IJO196477 ITK196477 JDG196477 JNC196477 JWY196477 KGU196477 KQQ196477 LAM196477 LKI196477 LUE196477 MEA196477 MNW196477 MXS196477 NHO196477 NRK196477 OBG196477 OLC196477 OUY196477 PEU196477 POQ196477 PYM196477 QII196477 QSE196477 RCA196477 RLW196477 RVS196477 SFO196477 SPK196477 SZG196477 TJC196477 TSY196477 UCU196477 UMQ196477 UWM196477 VGI196477 VQE196477 WAA196477 WJW196477 WTS196477 HG262013 RC262013 AAY262013 AKU262013 AUQ262013 BEM262013 BOI262013 BYE262013 CIA262013 CRW262013 DBS262013 DLO262013 DVK262013 EFG262013 EPC262013 EYY262013 FIU262013 FSQ262013 GCM262013 GMI262013 GWE262013 HGA262013 HPW262013 HZS262013 IJO262013 ITK262013 JDG262013 JNC262013 JWY262013 KGU262013 KQQ262013 LAM262013 LKI262013 LUE262013 MEA262013 MNW262013 MXS262013 NHO262013 NRK262013 OBG262013 OLC262013 OUY262013 PEU262013 POQ262013 PYM262013 QII262013 QSE262013 RCA262013 RLW262013 RVS262013 SFO262013 SPK262013 SZG262013 TJC262013 TSY262013 UCU262013 UMQ262013 UWM262013 VGI262013 VQE262013 WAA262013 WJW262013 WTS262013 HG327549 RC327549 AAY327549 AKU327549 AUQ327549 BEM327549 BOI327549 BYE327549 CIA327549 CRW327549 DBS327549 DLO327549 DVK327549 EFG327549 EPC327549 EYY327549 FIU327549 FSQ327549 GCM327549 GMI327549 GWE327549 HGA327549 HPW327549 HZS327549 IJO327549 ITK327549 JDG327549 JNC327549 JWY327549 KGU327549 KQQ327549 LAM327549 LKI327549 LUE327549 MEA327549 MNW327549 MXS327549 NHO327549 NRK327549 OBG327549 OLC327549 OUY327549 PEU327549 POQ327549 PYM327549 QII327549 QSE327549 RCA327549 RLW327549 RVS327549 SFO327549 SPK327549 SZG327549 TJC327549 TSY327549 UCU327549 UMQ327549 UWM327549 VGI327549 VQE327549 WAA327549 WJW327549 WTS327549 HG393085 RC393085 AAY393085 AKU393085 AUQ393085 BEM393085 BOI393085 BYE393085 CIA393085 CRW393085 DBS393085 DLO393085 DVK393085 EFG393085 EPC393085 EYY393085 FIU393085 FSQ393085 GCM393085 GMI393085 GWE393085 HGA393085 HPW393085 HZS393085 IJO393085 ITK393085 JDG393085 JNC393085 JWY393085 KGU393085 KQQ393085 LAM393085 LKI393085 LUE393085 MEA393085 MNW393085 MXS393085 NHO393085 NRK393085 OBG393085 OLC393085 OUY393085 PEU393085 POQ393085 PYM393085 QII393085 QSE393085 RCA393085 RLW393085 RVS393085 SFO393085 SPK393085 SZG393085 TJC393085 TSY393085 UCU393085 UMQ393085 UWM393085 VGI393085 VQE393085 WAA393085 WJW393085 WTS393085 HG458621 RC458621 AAY458621 AKU458621 AUQ458621 BEM458621 BOI458621 BYE458621 CIA458621 CRW458621 DBS458621 DLO458621 DVK458621 EFG458621 EPC458621 EYY458621 FIU458621 FSQ458621 GCM458621 GMI458621 GWE458621 HGA458621 HPW458621 HZS458621 IJO458621 ITK458621 JDG458621 JNC458621 JWY458621 KGU458621 KQQ458621 LAM458621 LKI458621 LUE458621 MEA458621 MNW458621 MXS458621 NHO458621 NRK458621 OBG458621 OLC458621 OUY458621 PEU458621 POQ458621 PYM458621 QII458621 QSE458621 RCA458621 RLW458621 RVS458621 SFO458621 SPK458621 SZG458621 TJC458621 TSY458621 UCU458621 UMQ458621 UWM458621 VGI458621 VQE458621 WAA458621 WJW458621 WTS458621 HG524157 RC524157 AAY524157 AKU524157 AUQ524157 BEM524157 BOI524157 BYE524157 CIA524157 CRW524157 DBS524157 DLO524157 DVK524157 EFG524157 EPC524157 EYY524157 FIU524157 FSQ524157 GCM524157 GMI524157 GWE524157 HGA524157 HPW524157 HZS524157 IJO524157 ITK524157 JDG524157 JNC524157 JWY524157 KGU524157 KQQ524157 LAM524157 LKI524157 LUE524157 MEA524157 MNW524157 MXS524157 NHO524157 NRK524157 OBG524157 OLC524157 OUY524157 PEU524157 POQ524157 PYM524157 QII524157 QSE524157 RCA524157 RLW524157 RVS524157 SFO524157 SPK524157 SZG524157 TJC524157 TSY524157 UCU524157 UMQ524157 UWM524157 VGI524157 VQE524157 WAA524157 WJW524157 WTS524157 HG589693 RC589693 AAY589693 AKU589693 AUQ589693 BEM589693 BOI589693 BYE589693 CIA589693 CRW589693 DBS589693 DLO589693 DVK589693 EFG589693 EPC589693 EYY589693 FIU589693 FSQ589693 GCM589693 GMI589693 GWE589693 HGA589693 HPW589693 HZS589693 IJO589693 ITK589693 JDG589693 JNC589693 JWY589693 KGU589693 KQQ589693 LAM589693 LKI589693 LUE589693 MEA589693 MNW589693 MXS589693 NHO589693 NRK589693 OBG589693 OLC589693 OUY589693 PEU589693 POQ589693 PYM589693 QII589693 QSE589693 RCA589693 RLW589693 RVS589693 SFO589693 SPK589693 SZG589693 TJC589693 TSY589693 UCU589693 UMQ589693 UWM589693 VGI589693 VQE589693 WAA589693 WJW589693 WTS589693 HG655229 RC655229 AAY655229 AKU655229 AUQ655229 BEM655229 BOI655229 BYE655229 CIA655229 CRW655229 DBS655229 DLO655229 DVK655229 EFG655229 EPC655229 EYY655229 FIU655229 FSQ655229 GCM655229 GMI655229 GWE655229 HGA655229 HPW655229 HZS655229 IJO655229 ITK655229 JDG655229 JNC655229 JWY655229 KGU655229 KQQ655229 LAM655229 LKI655229 LUE655229 MEA655229 MNW655229 MXS655229 NHO655229 NRK655229 OBG655229 OLC655229 OUY655229 PEU655229 POQ655229 PYM655229 QII655229 QSE655229 RCA655229 RLW655229 RVS655229 SFO655229 SPK655229 SZG655229 TJC655229 TSY655229 UCU655229 UMQ655229 UWM655229 VGI655229 VQE655229 WAA655229 WJW655229 WTS655229 HG720765 RC720765 AAY720765 AKU720765 AUQ720765 BEM720765 BOI720765 BYE720765 CIA720765 CRW720765 DBS720765 DLO720765 DVK720765 EFG720765 EPC720765 EYY720765 FIU720765 FSQ720765 GCM720765 GMI720765 GWE720765 HGA720765 HPW720765 HZS720765 IJO720765 ITK720765 JDG720765 JNC720765 JWY720765 KGU720765 KQQ720765 LAM720765 LKI720765 LUE720765 MEA720765 MNW720765 MXS720765 NHO720765 NRK720765 OBG720765 OLC720765 OUY720765 PEU720765 POQ720765 PYM720765 QII720765 QSE720765 RCA720765 RLW720765 RVS720765 SFO720765 SPK720765 SZG720765 TJC720765 TSY720765 UCU720765 UMQ720765 UWM720765 VGI720765 VQE720765 WAA720765 WJW720765 WTS720765 HG786301 RC786301 AAY786301 AKU786301 AUQ786301 BEM786301 BOI786301 BYE786301 CIA786301 CRW786301 DBS786301 DLO786301 DVK786301 EFG786301 EPC786301 EYY786301 FIU786301 FSQ786301 GCM786301 GMI786301 GWE786301 HGA786301 HPW786301 HZS786301 IJO786301 ITK786301 JDG786301 JNC786301 JWY786301 KGU786301 KQQ786301 LAM786301 LKI786301 LUE786301 MEA786301 MNW786301 MXS786301 NHO786301 NRK786301 OBG786301 OLC786301 OUY786301 PEU786301 POQ786301 PYM786301 QII786301 QSE786301 RCA786301 RLW786301 RVS786301 SFO786301 SPK786301 SZG786301 TJC786301 TSY786301 UCU786301 UMQ786301 UWM786301 VGI786301 VQE786301 WAA786301 WJW786301 WTS786301 HG851837 RC851837 AAY851837 AKU851837 AUQ851837 BEM851837 BOI851837 BYE851837 CIA851837 CRW851837 DBS851837 DLO851837 DVK851837 EFG851837 EPC851837 EYY851837 FIU851837 FSQ851837 GCM851837 GMI851837 GWE851837 HGA851837 HPW851837 HZS851837 IJO851837 ITK851837 JDG851837 JNC851837 JWY851837 KGU851837 KQQ851837 LAM851837 LKI851837 LUE851837 MEA851837 MNW851837 MXS851837 NHO851837 NRK851837 OBG851837 OLC851837 OUY851837 PEU851837 POQ851837 PYM851837 QII851837 QSE851837 RCA851837 RLW851837 RVS851837 SFO851837 SPK851837 SZG851837 TJC851837 TSY851837 UCU851837 UMQ851837 UWM851837 VGI851837 VQE851837 WAA851837 WJW851837 WTS851837 HG917373 RC917373 AAY917373 AKU917373 AUQ917373 BEM917373 BOI917373 BYE917373 CIA917373 CRW917373 DBS917373 DLO917373 DVK917373 EFG917373 EPC917373 EYY917373 FIU917373 FSQ917373 GCM917373 GMI917373 GWE917373 HGA917373 HPW917373 HZS917373 IJO917373 ITK917373 JDG917373 JNC917373 JWY917373 KGU917373 KQQ917373 LAM917373 LKI917373 LUE917373 MEA917373 MNW917373 MXS917373 NHO917373 NRK917373 OBG917373 OLC917373 OUY917373 PEU917373 POQ917373 PYM917373 QII917373 QSE917373 RCA917373 RLW917373 RVS917373 SFO917373 SPK917373 SZG917373 TJC917373 TSY917373 UCU917373 UMQ917373 UWM917373 VGI917373 VQE917373 WAA917373 WJW917373 WTS917373 HG982909 RC982909 AAY982909 AKU982909 AUQ982909 BEM982909 BOI982909 BYE982909 CIA982909 CRW982909 DBS982909 DLO982909 DVK982909 EFG982909 EPC982909 EYY982909 FIU982909 FSQ982909 GCM982909 GMI982909 GWE982909 HGA982909 HPW982909 HZS982909 IJO982909 ITK982909 JDG982909 JNC982909 JWY982909 KGU982909 KQQ982909 LAM982909 LKI982909 LUE982909 MEA982909 MNW982909 MXS982909 NHO982909 NRK982909 OBG982909 OLC982909 OUY982909 PEU982909 POQ982909 PYM982909 QII982909 QSE982909 RCA982909 RLW982909 RVS982909 SFO982909 SPK982909 SZG982909 TJC982909 TSY982909 UCU982909 UMQ982909 UWM982909 VGI982909 VQE982909 WAA982909 WJW982909 WTS982909 HG65391 RC65391 AAY65391 AKU65391 AUQ65391 BEM65391 BOI65391 BYE65391 CIA65391 CRW65391 DBS65391 DLO65391 DVK65391 EFG65391 EPC65391 EYY65391 FIU65391 FSQ65391 GCM65391 GMI65391 GWE65391 HGA65391 HPW65391 HZS65391 IJO65391 ITK65391 JDG65391 JNC65391 JWY65391 KGU65391 KQQ65391 LAM65391 LKI65391 LUE65391 MEA65391 MNW65391 MXS65391 NHO65391 NRK65391 OBG65391 OLC65391 OUY65391 PEU65391 POQ65391 PYM65391 QII65391 QSE65391 RCA65391 RLW65391 RVS65391 SFO65391 SPK65391 SZG65391 TJC65391 TSY65391 UCU65391 UMQ65391 UWM65391 VGI65391 VQE65391 WAA65391 WJW65391 WTS65391 HG130927 RC130927 AAY130927 AKU130927 AUQ130927 BEM130927 BOI130927 BYE130927 CIA130927 CRW130927 DBS130927 DLO130927 DVK130927 EFG130927 EPC130927 EYY130927 FIU130927 FSQ130927 GCM130927 GMI130927 GWE130927 HGA130927 HPW130927 HZS130927 IJO130927 ITK130927 JDG130927 JNC130927 JWY130927 KGU130927 KQQ130927 LAM130927 LKI130927 LUE130927 MEA130927 MNW130927 MXS130927 NHO130927 NRK130927 OBG130927 OLC130927 OUY130927 PEU130927 POQ130927 PYM130927 QII130927 QSE130927 RCA130927 RLW130927 RVS130927 SFO130927 SPK130927 SZG130927 TJC130927 TSY130927 UCU130927 UMQ130927 UWM130927 VGI130927 VQE130927 WAA130927 WJW130927 WTS130927 HG196463 RC196463 AAY196463 AKU196463 AUQ196463 BEM196463 BOI196463 BYE196463 CIA196463 CRW196463 DBS196463 DLO196463 DVK196463 EFG196463 EPC196463 EYY196463 FIU196463 FSQ196463 GCM196463 GMI196463 GWE196463 HGA196463 HPW196463 HZS196463 IJO196463 ITK196463 JDG196463 JNC196463 JWY196463 KGU196463 KQQ196463 LAM196463 LKI196463 LUE196463 MEA196463 MNW196463 MXS196463 NHO196463 NRK196463 OBG196463 OLC196463 OUY196463 PEU196463 POQ196463 PYM196463 QII196463 QSE196463 RCA196463 RLW196463 RVS196463 SFO196463 SPK196463 SZG196463 TJC196463 TSY196463 UCU196463 UMQ196463 UWM196463 VGI196463 VQE196463 WAA196463 WJW196463 WTS196463 HG261999 RC261999 AAY261999 AKU261999 AUQ261999 BEM261999 BOI261999 BYE261999 CIA261999 CRW261999 DBS261999 DLO261999 DVK261999 EFG261999 EPC261999 EYY261999 FIU261999 FSQ261999 GCM261999 GMI261999 GWE261999 HGA261999 HPW261999 HZS261999 IJO261999 ITK261999 JDG261999 JNC261999 JWY261999 KGU261999 KQQ261999 LAM261999 LKI261999 LUE261999 MEA261999 MNW261999 MXS261999 NHO261999 NRK261999 OBG261999 OLC261999 OUY261999 PEU261999 POQ261999 PYM261999 QII261999 QSE261999 RCA261999 RLW261999 RVS261999 SFO261999 SPK261999 SZG261999 TJC261999 TSY261999 UCU261999 UMQ261999 UWM261999 VGI261999 VQE261999 WAA261999 WJW261999 WTS261999 HG327535 RC327535 AAY327535 AKU327535 AUQ327535 BEM327535 BOI327535 BYE327535 CIA327535 CRW327535 DBS327535 DLO327535 DVK327535 EFG327535 EPC327535 EYY327535 FIU327535 FSQ327535 GCM327535 GMI327535 GWE327535 HGA327535 HPW327535 HZS327535 IJO327535 ITK327535 JDG327535 JNC327535 JWY327535 KGU327535 KQQ327535 LAM327535 LKI327535 LUE327535 MEA327535 MNW327535 MXS327535 NHO327535 NRK327535 OBG327535 OLC327535 OUY327535 PEU327535 POQ327535 PYM327535 QII327535 QSE327535 RCA327535 RLW327535 RVS327535 SFO327535 SPK327535 SZG327535 TJC327535 TSY327535 UCU327535 UMQ327535 UWM327535 VGI327535 VQE327535 WAA327535 WJW327535 WTS327535 HG393071 RC393071 AAY393071 AKU393071 AUQ393071 BEM393071 BOI393071 BYE393071 CIA393071 CRW393071 DBS393071 DLO393071 DVK393071 EFG393071 EPC393071 EYY393071 FIU393071 FSQ393071 GCM393071 GMI393071 GWE393071 HGA393071 HPW393071 HZS393071 IJO393071 ITK393071 JDG393071 JNC393071 JWY393071 KGU393071 KQQ393071 LAM393071 LKI393071 LUE393071 MEA393071 MNW393071 MXS393071 NHO393071 NRK393071 OBG393071 OLC393071 OUY393071 PEU393071 POQ393071 PYM393071 QII393071 QSE393071 RCA393071 RLW393071 RVS393071 SFO393071 SPK393071 SZG393071 TJC393071 TSY393071 UCU393071 UMQ393071 UWM393071 VGI393071 VQE393071 WAA393071 WJW393071 WTS393071 HG458607 RC458607 AAY458607 AKU458607 AUQ458607 BEM458607 BOI458607 BYE458607 CIA458607 CRW458607 DBS458607 DLO458607 DVK458607 EFG458607 EPC458607 EYY458607 FIU458607 FSQ458607 GCM458607 GMI458607 GWE458607 HGA458607 HPW458607 HZS458607 IJO458607 ITK458607 JDG458607 JNC458607 JWY458607 KGU458607 KQQ458607 LAM458607 LKI458607 LUE458607 MEA458607 MNW458607 MXS458607 NHO458607 NRK458607 OBG458607 OLC458607 OUY458607 PEU458607 POQ458607 PYM458607 QII458607 QSE458607 RCA458607 RLW458607 RVS458607 SFO458607 SPK458607 SZG458607 TJC458607 TSY458607 UCU458607 UMQ458607 UWM458607 VGI458607 VQE458607 WAA458607 WJW458607 WTS458607 HG524143 RC524143 AAY524143 AKU524143 AUQ524143 BEM524143 BOI524143 BYE524143 CIA524143 CRW524143 DBS524143 DLO524143 DVK524143 EFG524143 EPC524143 EYY524143 FIU524143 FSQ524143 GCM524143 GMI524143 GWE524143 HGA524143 HPW524143 HZS524143 IJO524143 ITK524143 JDG524143 JNC524143 JWY524143 KGU524143 KQQ524143 LAM524143 LKI524143 LUE524143 MEA524143 MNW524143 MXS524143 NHO524143 NRK524143 OBG524143 OLC524143 OUY524143 PEU524143 POQ524143 PYM524143 QII524143 QSE524143 RCA524143 RLW524143 RVS524143 SFO524143 SPK524143 SZG524143 TJC524143 TSY524143 UCU524143 UMQ524143 UWM524143 VGI524143 VQE524143 WAA524143 WJW524143 WTS524143 HG589679 RC589679 AAY589679 AKU589679 AUQ589679 BEM589679 BOI589679 BYE589679 CIA589679 CRW589679 DBS589679 DLO589679 DVK589679 EFG589679 EPC589679 EYY589679 FIU589679 FSQ589679 GCM589679 GMI589679 GWE589679 HGA589679 HPW589679 HZS589679 IJO589679 ITK589679 JDG589679 JNC589679 JWY589679 KGU589679 KQQ589679 LAM589679 LKI589679 LUE589679 MEA589679 MNW589679 MXS589679 NHO589679 NRK589679 OBG589679 OLC589679 OUY589679 PEU589679 POQ589679 PYM589679 QII589679 QSE589679 RCA589679 RLW589679 RVS589679 SFO589679 SPK589679 SZG589679 TJC589679 TSY589679 UCU589679 UMQ589679 UWM589679 VGI589679 VQE589679 WAA589679 WJW589679 WTS589679 HG655215 RC655215 AAY655215 AKU655215 AUQ655215 BEM655215 BOI655215 BYE655215 CIA655215 CRW655215 DBS655215 DLO655215 DVK655215 EFG655215 EPC655215 EYY655215 FIU655215 FSQ655215 GCM655215 GMI655215 GWE655215 HGA655215 HPW655215 HZS655215 IJO655215 ITK655215 JDG655215 JNC655215 JWY655215 KGU655215 KQQ655215 LAM655215 LKI655215 LUE655215 MEA655215 MNW655215 MXS655215 NHO655215 NRK655215 OBG655215 OLC655215 OUY655215 PEU655215 POQ655215 PYM655215 QII655215 QSE655215 RCA655215 RLW655215 RVS655215 SFO655215 SPK655215 SZG655215 TJC655215 TSY655215 UCU655215 UMQ655215 UWM655215 VGI655215 VQE655215 WAA655215 WJW655215 WTS655215 HG720751 RC720751 AAY720751 AKU720751 AUQ720751 BEM720751 BOI720751 BYE720751 CIA720751 CRW720751 DBS720751 DLO720751 DVK720751 EFG720751 EPC720751 EYY720751 FIU720751 FSQ720751 GCM720751 GMI720751 GWE720751 HGA720751 HPW720751 HZS720751 IJO720751 ITK720751 JDG720751 JNC720751 JWY720751 KGU720751 KQQ720751 LAM720751 LKI720751 LUE720751 MEA720751 MNW720751 MXS720751 NHO720751 NRK720751 OBG720751 OLC720751 OUY720751 PEU720751 POQ720751 PYM720751 QII720751 QSE720751 RCA720751 RLW720751 RVS720751 SFO720751 SPK720751 SZG720751 TJC720751 TSY720751 UCU720751 UMQ720751 UWM720751 VGI720751 VQE720751 WAA720751 WJW720751 WTS720751 HG786287 RC786287 AAY786287 AKU786287 AUQ786287 BEM786287 BOI786287 BYE786287 CIA786287 CRW786287 DBS786287 DLO786287 DVK786287 EFG786287 EPC786287 EYY786287 FIU786287 FSQ786287 GCM786287 GMI786287 GWE786287 HGA786287 HPW786287 HZS786287 IJO786287 ITK786287 JDG786287 JNC786287 JWY786287 KGU786287 KQQ786287 LAM786287 LKI786287 LUE786287 MEA786287 MNW786287 MXS786287 NHO786287 NRK786287 OBG786287 OLC786287 OUY786287 PEU786287 POQ786287 PYM786287 QII786287 QSE786287 RCA786287 RLW786287 RVS786287 SFO786287 SPK786287 SZG786287 TJC786287 TSY786287 UCU786287 UMQ786287 UWM786287 VGI786287 VQE786287 WAA786287 WJW786287 WTS786287 HG851823 RC851823 AAY851823 AKU851823 AUQ851823 BEM851823 BOI851823 BYE851823 CIA851823 CRW851823 DBS851823 DLO851823 DVK851823 EFG851823 EPC851823 EYY851823 FIU851823 FSQ851823 GCM851823 GMI851823 GWE851823 HGA851823 HPW851823 HZS851823 IJO851823 ITK851823 JDG851823 JNC851823 JWY851823 KGU851823 KQQ851823 LAM851823 LKI851823 LUE851823 MEA851823 MNW851823 MXS851823 NHO851823 NRK851823 OBG851823 OLC851823 OUY851823 PEU851823 POQ851823 PYM851823 QII851823 QSE851823 RCA851823 RLW851823 RVS851823 SFO851823 SPK851823 SZG851823 TJC851823 TSY851823 UCU851823 UMQ851823 UWM851823 VGI851823 VQE851823 WAA851823 WJW851823 WTS851823 HG917359 RC917359 AAY917359 AKU917359 AUQ917359 BEM917359 BOI917359 BYE917359 CIA917359 CRW917359 DBS917359 DLO917359 DVK917359 EFG917359 EPC917359 EYY917359 FIU917359 FSQ917359 GCM917359 GMI917359 GWE917359 HGA917359 HPW917359 HZS917359 IJO917359 ITK917359 JDG917359 JNC917359 JWY917359 KGU917359 KQQ917359 LAM917359 LKI917359 LUE917359 MEA917359 MNW917359 MXS917359 NHO917359 NRK917359 OBG917359 OLC917359 OUY917359 PEU917359 POQ917359 PYM917359 QII917359 QSE917359 RCA917359 RLW917359 RVS917359 SFO917359 SPK917359 SZG917359 TJC917359 TSY917359 UCU917359 UMQ917359 UWM917359 VGI917359 VQE917359 WAA917359 WJW917359 WTS917359 HG982895 RC982895 AAY982895 AKU982895 AUQ982895 BEM982895 BOI982895 BYE982895 CIA982895 CRW982895 DBS982895 DLO982895 DVK982895 EFG982895 EPC982895 EYY982895 FIU982895 FSQ982895 GCM982895 GMI982895 GWE982895 HGA982895 HPW982895 HZS982895 IJO982895 ITK982895 JDG982895 JNC982895 JWY982895 KGU982895 KQQ982895 LAM982895 LKI982895 LUE982895 MEA982895 MNW982895 MXS982895 NHO982895 NRK982895 OBG982895 OLC982895 OUY982895 PEU982895 POQ982895 PYM982895 QII982895 QSE982895 RCA982895 RLW982895 RVS982895 SFO982895 SPK982895 SZG982895 TJC982895 TSY982895 UCU982895 UMQ982895 UWM982895 VGI982895 VQE982895 WAA982895 WJW982895 WTS982895 HG67:HG70 RC67:RC70 AAY67:AAY70 AKU67:AKU70 AUQ67:AUQ70 BEM67:BEM70 BOI67:BOI70 BYE67:BYE70 CIA67:CIA70 CRW67:CRW70 DBS67:DBS70 DLO67:DLO70 DVK67:DVK70 EFG67:EFG70 EPC67:EPC70 EYY67:EYY70 FIU67:FIU70 FSQ67:FSQ70 GCM67:GCM70 GMI67:GMI70 GWE67:GWE70 HGA67:HGA70 HPW67:HPW70 HZS67:HZS70 IJO67:IJO70 ITK67:ITK70 JDG67:JDG70 JNC67:JNC70 JWY67:JWY70 KGU67:KGU70 KQQ67:KQQ70 LAM67:LAM70 LKI67:LKI70 LUE67:LUE70 MEA67:MEA70 MNW67:MNW70 MXS67:MXS70 NHO67:NHO70 NRK67:NRK70 OBG67:OBG70 OLC67:OLC70 OUY67:OUY70 PEU67:PEU70 POQ67:POQ70 PYM67:PYM70 QII67:QII70 QSE67:QSE70 RCA67:RCA70 RLW67:RLW70 RVS67:RVS70 SFO67:SFO70 SPK67:SPK70 SZG67:SZG70 TJC67:TJC70 TSY67:TSY70 UCU67:UCU70 UMQ67:UMQ70 UWM67:UWM70 VGI67:VGI70 VQE67:VQE70 WAA67:WAA70 WJW67:WJW70 WTS67:WTS70 HG65411:HG65414 RC65411:RC65414 AAY65411:AAY65414 AKU65411:AKU65414 AUQ65411:AUQ65414 BEM65411:BEM65414 BOI65411:BOI65414 BYE65411:BYE65414 CIA65411:CIA65414 CRW65411:CRW65414 DBS65411:DBS65414 DLO65411:DLO65414 DVK65411:DVK65414 EFG65411:EFG65414 EPC65411:EPC65414 EYY65411:EYY65414 FIU65411:FIU65414 FSQ65411:FSQ65414 GCM65411:GCM65414 GMI65411:GMI65414 GWE65411:GWE65414 HGA65411:HGA65414 HPW65411:HPW65414 HZS65411:HZS65414 IJO65411:IJO65414 ITK65411:ITK65414 JDG65411:JDG65414 JNC65411:JNC65414 JWY65411:JWY65414 KGU65411:KGU65414 KQQ65411:KQQ65414 LAM65411:LAM65414 LKI65411:LKI65414 LUE65411:LUE65414 MEA65411:MEA65414 MNW65411:MNW65414 MXS65411:MXS65414 NHO65411:NHO65414 NRK65411:NRK65414 OBG65411:OBG65414 OLC65411:OLC65414 OUY65411:OUY65414 PEU65411:PEU65414 POQ65411:POQ65414 PYM65411:PYM65414 QII65411:QII65414 QSE65411:QSE65414 RCA65411:RCA65414 RLW65411:RLW65414 RVS65411:RVS65414 SFO65411:SFO65414 SPK65411:SPK65414 SZG65411:SZG65414 TJC65411:TJC65414 TSY65411:TSY65414 UCU65411:UCU65414 UMQ65411:UMQ65414 UWM65411:UWM65414 VGI65411:VGI65414 VQE65411:VQE65414 WAA65411:WAA65414 WJW65411:WJW65414 WTS65411:WTS65414 HG130947:HG130950 RC130947:RC130950 AAY130947:AAY130950 AKU130947:AKU130950 AUQ130947:AUQ130950 BEM130947:BEM130950 BOI130947:BOI130950 BYE130947:BYE130950 CIA130947:CIA130950 CRW130947:CRW130950 DBS130947:DBS130950 DLO130947:DLO130950 DVK130947:DVK130950 EFG130947:EFG130950 EPC130947:EPC130950 EYY130947:EYY130950 FIU130947:FIU130950 FSQ130947:FSQ130950 GCM130947:GCM130950 GMI130947:GMI130950 GWE130947:GWE130950 HGA130947:HGA130950 HPW130947:HPW130950 HZS130947:HZS130950 IJO130947:IJO130950 ITK130947:ITK130950 JDG130947:JDG130950 JNC130947:JNC130950 JWY130947:JWY130950 KGU130947:KGU130950 KQQ130947:KQQ130950 LAM130947:LAM130950 LKI130947:LKI130950 LUE130947:LUE130950 MEA130947:MEA130950 MNW130947:MNW130950 MXS130947:MXS130950 NHO130947:NHO130950 NRK130947:NRK130950 OBG130947:OBG130950 OLC130947:OLC130950 OUY130947:OUY130950 PEU130947:PEU130950 POQ130947:POQ130950 PYM130947:PYM130950 QII130947:QII130950 QSE130947:QSE130950 RCA130947:RCA130950 RLW130947:RLW130950 RVS130947:RVS130950 SFO130947:SFO130950 SPK130947:SPK130950 SZG130947:SZG130950 TJC130947:TJC130950 TSY130947:TSY130950 UCU130947:UCU130950 UMQ130947:UMQ130950 UWM130947:UWM130950 VGI130947:VGI130950 VQE130947:VQE130950 WAA130947:WAA130950 WJW130947:WJW130950 WTS130947:WTS130950 HG196483:HG196486 RC196483:RC196486 AAY196483:AAY196486 AKU196483:AKU196486 AUQ196483:AUQ196486 BEM196483:BEM196486 BOI196483:BOI196486 BYE196483:BYE196486 CIA196483:CIA196486 CRW196483:CRW196486 DBS196483:DBS196486 DLO196483:DLO196486 DVK196483:DVK196486 EFG196483:EFG196486 EPC196483:EPC196486 EYY196483:EYY196486 FIU196483:FIU196486 FSQ196483:FSQ196486 GCM196483:GCM196486 GMI196483:GMI196486 GWE196483:GWE196486 HGA196483:HGA196486 HPW196483:HPW196486 HZS196483:HZS196486 IJO196483:IJO196486 ITK196483:ITK196486 JDG196483:JDG196486 JNC196483:JNC196486 JWY196483:JWY196486 KGU196483:KGU196486 KQQ196483:KQQ196486 LAM196483:LAM196486 LKI196483:LKI196486 LUE196483:LUE196486 MEA196483:MEA196486 MNW196483:MNW196486 MXS196483:MXS196486 NHO196483:NHO196486 NRK196483:NRK196486 OBG196483:OBG196486 OLC196483:OLC196486 OUY196483:OUY196486 PEU196483:PEU196486 POQ196483:POQ196486 PYM196483:PYM196486 QII196483:QII196486 QSE196483:QSE196486 RCA196483:RCA196486 RLW196483:RLW196486 RVS196483:RVS196486 SFO196483:SFO196486 SPK196483:SPK196486 SZG196483:SZG196486 TJC196483:TJC196486 TSY196483:TSY196486 UCU196483:UCU196486 UMQ196483:UMQ196486 UWM196483:UWM196486 VGI196483:VGI196486 VQE196483:VQE196486 WAA196483:WAA196486 WJW196483:WJW196486 WTS196483:WTS196486 HG262019:HG262022 RC262019:RC262022 AAY262019:AAY262022 AKU262019:AKU262022 AUQ262019:AUQ262022 BEM262019:BEM262022 BOI262019:BOI262022 BYE262019:BYE262022 CIA262019:CIA262022 CRW262019:CRW262022 DBS262019:DBS262022 DLO262019:DLO262022 DVK262019:DVK262022 EFG262019:EFG262022 EPC262019:EPC262022 EYY262019:EYY262022 FIU262019:FIU262022 FSQ262019:FSQ262022 GCM262019:GCM262022 GMI262019:GMI262022 GWE262019:GWE262022 HGA262019:HGA262022 HPW262019:HPW262022 HZS262019:HZS262022 IJO262019:IJO262022 ITK262019:ITK262022 JDG262019:JDG262022 JNC262019:JNC262022 JWY262019:JWY262022 KGU262019:KGU262022 KQQ262019:KQQ262022 LAM262019:LAM262022 LKI262019:LKI262022 LUE262019:LUE262022 MEA262019:MEA262022 MNW262019:MNW262022 MXS262019:MXS262022 NHO262019:NHO262022 NRK262019:NRK262022 OBG262019:OBG262022 OLC262019:OLC262022 OUY262019:OUY262022 PEU262019:PEU262022 POQ262019:POQ262022 PYM262019:PYM262022 QII262019:QII262022 QSE262019:QSE262022 RCA262019:RCA262022 RLW262019:RLW262022 RVS262019:RVS262022 SFO262019:SFO262022 SPK262019:SPK262022 SZG262019:SZG262022 TJC262019:TJC262022 TSY262019:TSY262022 UCU262019:UCU262022 UMQ262019:UMQ262022 UWM262019:UWM262022 VGI262019:VGI262022 VQE262019:VQE262022 WAA262019:WAA262022 WJW262019:WJW262022 WTS262019:WTS262022 HG327555:HG327558 RC327555:RC327558 AAY327555:AAY327558 AKU327555:AKU327558 AUQ327555:AUQ327558 BEM327555:BEM327558 BOI327555:BOI327558 BYE327555:BYE327558 CIA327555:CIA327558 CRW327555:CRW327558 DBS327555:DBS327558 DLO327555:DLO327558 DVK327555:DVK327558 EFG327555:EFG327558 EPC327555:EPC327558 EYY327555:EYY327558 FIU327555:FIU327558 FSQ327555:FSQ327558 GCM327555:GCM327558 GMI327555:GMI327558 GWE327555:GWE327558 HGA327555:HGA327558 HPW327555:HPW327558 HZS327555:HZS327558 IJO327555:IJO327558 ITK327555:ITK327558 JDG327555:JDG327558 JNC327555:JNC327558 JWY327555:JWY327558 KGU327555:KGU327558 KQQ327555:KQQ327558 LAM327555:LAM327558 LKI327555:LKI327558 LUE327555:LUE327558 MEA327555:MEA327558 MNW327555:MNW327558 MXS327555:MXS327558 NHO327555:NHO327558 NRK327555:NRK327558 OBG327555:OBG327558 OLC327555:OLC327558 OUY327555:OUY327558 PEU327555:PEU327558 POQ327555:POQ327558 PYM327555:PYM327558 QII327555:QII327558 QSE327555:QSE327558 RCA327555:RCA327558 RLW327555:RLW327558 RVS327555:RVS327558 SFO327555:SFO327558 SPK327555:SPK327558 SZG327555:SZG327558 TJC327555:TJC327558 TSY327555:TSY327558 UCU327555:UCU327558 UMQ327555:UMQ327558 UWM327555:UWM327558 VGI327555:VGI327558 VQE327555:VQE327558 WAA327555:WAA327558 WJW327555:WJW327558 WTS327555:WTS327558 HG393091:HG393094 RC393091:RC393094 AAY393091:AAY393094 AKU393091:AKU393094 AUQ393091:AUQ393094 BEM393091:BEM393094 BOI393091:BOI393094 BYE393091:BYE393094 CIA393091:CIA393094 CRW393091:CRW393094 DBS393091:DBS393094 DLO393091:DLO393094 DVK393091:DVK393094 EFG393091:EFG393094 EPC393091:EPC393094 EYY393091:EYY393094 FIU393091:FIU393094 FSQ393091:FSQ393094 GCM393091:GCM393094 GMI393091:GMI393094 GWE393091:GWE393094 HGA393091:HGA393094 HPW393091:HPW393094 HZS393091:HZS393094 IJO393091:IJO393094 ITK393091:ITK393094 JDG393091:JDG393094 JNC393091:JNC393094 JWY393091:JWY393094 KGU393091:KGU393094 KQQ393091:KQQ393094 LAM393091:LAM393094 LKI393091:LKI393094 LUE393091:LUE393094 MEA393091:MEA393094 MNW393091:MNW393094 MXS393091:MXS393094 NHO393091:NHO393094 NRK393091:NRK393094 OBG393091:OBG393094 OLC393091:OLC393094 OUY393091:OUY393094 PEU393091:PEU393094 POQ393091:POQ393094 PYM393091:PYM393094 QII393091:QII393094 QSE393091:QSE393094 RCA393091:RCA393094 RLW393091:RLW393094 RVS393091:RVS393094 SFO393091:SFO393094 SPK393091:SPK393094 SZG393091:SZG393094 TJC393091:TJC393094 TSY393091:TSY393094 UCU393091:UCU393094 UMQ393091:UMQ393094 UWM393091:UWM393094 VGI393091:VGI393094 VQE393091:VQE393094 WAA393091:WAA393094 WJW393091:WJW393094 WTS393091:WTS393094 HG458627:HG458630 RC458627:RC458630 AAY458627:AAY458630 AKU458627:AKU458630 AUQ458627:AUQ458630 BEM458627:BEM458630 BOI458627:BOI458630 BYE458627:BYE458630 CIA458627:CIA458630 CRW458627:CRW458630 DBS458627:DBS458630 DLO458627:DLO458630 DVK458627:DVK458630 EFG458627:EFG458630 EPC458627:EPC458630 EYY458627:EYY458630 FIU458627:FIU458630 FSQ458627:FSQ458630 GCM458627:GCM458630 GMI458627:GMI458630 GWE458627:GWE458630 HGA458627:HGA458630 HPW458627:HPW458630 HZS458627:HZS458630 IJO458627:IJO458630 ITK458627:ITK458630 JDG458627:JDG458630 JNC458627:JNC458630 JWY458627:JWY458630 KGU458627:KGU458630 KQQ458627:KQQ458630 LAM458627:LAM458630 LKI458627:LKI458630 LUE458627:LUE458630 MEA458627:MEA458630 MNW458627:MNW458630 MXS458627:MXS458630 NHO458627:NHO458630 NRK458627:NRK458630 OBG458627:OBG458630 OLC458627:OLC458630 OUY458627:OUY458630 PEU458627:PEU458630 POQ458627:POQ458630 PYM458627:PYM458630 QII458627:QII458630 QSE458627:QSE458630 RCA458627:RCA458630 RLW458627:RLW458630 RVS458627:RVS458630 SFO458627:SFO458630 SPK458627:SPK458630 SZG458627:SZG458630 TJC458627:TJC458630 TSY458627:TSY458630 UCU458627:UCU458630 UMQ458627:UMQ458630 UWM458627:UWM458630 VGI458627:VGI458630 VQE458627:VQE458630 WAA458627:WAA458630 WJW458627:WJW458630 WTS458627:WTS458630 HG524163:HG524166 RC524163:RC524166 AAY524163:AAY524166 AKU524163:AKU524166 AUQ524163:AUQ524166 BEM524163:BEM524166 BOI524163:BOI524166 BYE524163:BYE524166 CIA524163:CIA524166 CRW524163:CRW524166 DBS524163:DBS524166 DLO524163:DLO524166 DVK524163:DVK524166 EFG524163:EFG524166 EPC524163:EPC524166 EYY524163:EYY524166 FIU524163:FIU524166 FSQ524163:FSQ524166 GCM524163:GCM524166 GMI524163:GMI524166 GWE524163:GWE524166 HGA524163:HGA524166 HPW524163:HPW524166 HZS524163:HZS524166 IJO524163:IJO524166 ITK524163:ITK524166 JDG524163:JDG524166 JNC524163:JNC524166 JWY524163:JWY524166 KGU524163:KGU524166 KQQ524163:KQQ524166 LAM524163:LAM524166 LKI524163:LKI524166 LUE524163:LUE524166 MEA524163:MEA524166 MNW524163:MNW524166 MXS524163:MXS524166 NHO524163:NHO524166 NRK524163:NRK524166 OBG524163:OBG524166 OLC524163:OLC524166 OUY524163:OUY524166 PEU524163:PEU524166 POQ524163:POQ524166 PYM524163:PYM524166 QII524163:QII524166 QSE524163:QSE524166 RCA524163:RCA524166 RLW524163:RLW524166 RVS524163:RVS524166 SFO524163:SFO524166 SPK524163:SPK524166 SZG524163:SZG524166 TJC524163:TJC524166 TSY524163:TSY524166 UCU524163:UCU524166 UMQ524163:UMQ524166 UWM524163:UWM524166 VGI524163:VGI524166 VQE524163:VQE524166 WAA524163:WAA524166 WJW524163:WJW524166 WTS524163:WTS524166 HG589699:HG589702 RC589699:RC589702 AAY589699:AAY589702 AKU589699:AKU589702 AUQ589699:AUQ589702 BEM589699:BEM589702 BOI589699:BOI589702 BYE589699:BYE589702 CIA589699:CIA589702 CRW589699:CRW589702 DBS589699:DBS589702 DLO589699:DLO589702 DVK589699:DVK589702 EFG589699:EFG589702 EPC589699:EPC589702 EYY589699:EYY589702 FIU589699:FIU589702 FSQ589699:FSQ589702 GCM589699:GCM589702 GMI589699:GMI589702 GWE589699:GWE589702 HGA589699:HGA589702 HPW589699:HPW589702 HZS589699:HZS589702 IJO589699:IJO589702 ITK589699:ITK589702 JDG589699:JDG589702 JNC589699:JNC589702 JWY589699:JWY589702 KGU589699:KGU589702 KQQ589699:KQQ589702 LAM589699:LAM589702 LKI589699:LKI589702 LUE589699:LUE589702 MEA589699:MEA589702 MNW589699:MNW589702 MXS589699:MXS589702 NHO589699:NHO589702 NRK589699:NRK589702 OBG589699:OBG589702 OLC589699:OLC589702 OUY589699:OUY589702 PEU589699:PEU589702 POQ589699:POQ589702 PYM589699:PYM589702 QII589699:QII589702 QSE589699:QSE589702 RCA589699:RCA589702 RLW589699:RLW589702 RVS589699:RVS589702 SFO589699:SFO589702 SPK589699:SPK589702 SZG589699:SZG589702 TJC589699:TJC589702 TSY589699:TSY589702 UCU589699:UCU589702 UMQ589699:UMQ589702 UWM589699:UWM589702 VGI589699:VGI589702 VQE589699:VQE589702 WAA589699:WAA589702 WJW589699:WJW589702 WTS589699:WTS589702 HG655235:HG655238 RC655235:RC655238 AAY655235:AAY655238 AKU655235:AKU655238 AUQ655235:AUQ655238 BEM655235:BEM655238 BOI655235:BOI655238 BYE655235:BYE655238 CIA655235:CIA655238 CRW655235:CRW655238 DBS655235:DBS655238 DLO655235:DLO655238 DVK655235:DVK655238 EFG655235:EFG655238 EPC655235:EPC655238 EYY655235:EYY655238 FIU655235:FIU655238 FSQ655235:FSQ655238 GCM655235:GCM655238 GMI655235:GMI655238 GWE655235:GWE655238 HGA655235:HGA655238 HPW655235:HPW655238 HZS655235:HZS655238 IJO655235:IJO655238 ITK655235:ITK655238 JDG655235:JDG655238 JNC655235:JNC655238 JWY655235:JWY655238 KGU655235:KGU655238 KQQ655235:KQQ655238 LAM655235:LAM655238 LKI655235:LKI655238 LUE655235:LUE655238 MEA655235:MEA655238 MNW655235:MNW655238 MXS655235:MXS655238 NHO655235:NHO655238 NRK655235:NRK655238 OBG655235:OBG655238 OLC655235:OLC655238 OUY655235:OUY655238 PEU655235:PEU655238 POQ655235:POQ655238 PYM655235:PYM655238 QII655235:QII655238 QSE655235:QSE655238 RCA655235:RCA655238 RLW655235:RLW655238 RVS655235:RVS655238 SFO655235:SFO655238 SPK655235:SPK655238 SZG655235:SZG655238 TJC655235:TJC655238 TSY655235:TSY655238 UCU655235:UCU655238 UMQ655235:UMQ655238 UWM655235:UWM655238 VGI655235:VGI655238 VQE655235:VQE655238 WAA655235:WAA655238 WJW655235:WJW655238 WTS655235:WTS655238 HG720771:HG720774 RC720771:RC720774 AAY720771:AAY720774 AKU720771:AKU720774 AUQ720771:AUQ720774 BEM720771:BEM720774 BOI720771:BOI720774 BYE720771:BYE720774 CIA720771:CIA720774 CRW720771:CRW720774 DBS720771:DBS720774 DLO720771:DLO720774 DVK720771:DVK720774 EFG720771:EFG720774 EPC720771:EPC720774 EYY720771:EYY720774 FIU720771:FIU720774 FSQ720771:FSQ720774 GCM720771:GCM720774 GMI720771:GMI720774 GWE720771:GWE720774 HGA720771:HGA720774 HPW720771:HPW720774 HZS720771:HZS720774 IJO720771:IJO720774 ITK720771:ITK720774 JDG720771:JDG720774 JNC720771:JNC720774 JWY720771:JWY720774 KGU720771:KGU720774 KQQ720771:KQQ720774 LAM720771:LAM720774 LKI720771:LKI720774 LUE720771:LUE720774 MEA720771:MEA720774 MNW720771:MNW720774 MXS720771:MXS720774 NHO720771:NHO720774 NRK720771:NRK720774 OBG720771:OBG720774 OLC720771:OLC720774 OUY720771:OUY720774 PEU720771:PEU720774 POQ720771:POQ720774 PYM720771:PYM720774 QII720771:QII720774 QSE720771:QSE720774 RCA720771:RCA720774 RLW720771:RLW720774 RVS720771:RVS720774 SFO720771:SFO720774 SPK720771:SPK720774 SZG720771:SZG720774 TJC720771:TJC720774 TSY720771:TSY720774 UCU720771:UCU720774 UMQ720771:UMQ720774 UWM720771:UWM720774 VGI720771:VGI720774 VQE720771:VQE720774 WAA720771:WAA720774 WJW720771:WJW720774 WTS720771:WTS720774 HG786307:HG786310 RC786307:RC786310 AAY786307:AAY786310 AKU786307:AKU786310 AUQ786307:AUQ786310 BEM786307:BEM786310 BOI786307:BOI786310 BYE786307:BYE786310 CIA786307:CIA786310 CRW786307:CRW786310 DBS786307:DBS786310 DLO786307:DLO786310 DVK786307:DVK786310 EFG786307:EFG786310 EPC786307:EPC786310 EYY786307:EYY786310 FIU786307:FIU786310 FSQ786307:FSQ786310 GCM786307:GCM786310 GMI786307:GMI786310 GWE786307:GWE786310 HGA786307:HGA786310 HPW786307:HPW786310 HZS786307:HZS786310 IJO786307:IJO786310 ITK786307:ITK786310 JDG786307:JDG786310 JNC786307:JNC786310 JWY786307:JWY786310 KGU786307:KGU786310 KQQ786307:KQQ786310 LAM786307:LAM786310 LKI786307:LKI786310 LUE786307:LUE786310 MEA786307:MEA786310 MNW786307:MNW786310 MXS786307:MXS786310 NHO786307:NHO786310 NRK786307:NRK786310 OBG786307:OBG786310 OLC786307:OLC786310 OUY786307:OUY786310 PEU786307:PEU786310 POQ786307:POQ786310 PYM786307:PYM786310 QII786307:QII786310 QSE786307:QSE786310 RCA786307:RCA786310 RLW786307:RLW786310 RVS786307:RVS786310 SFO786307:SFO786310 SPK786307:SPK786310 SZG786307:SZG786310 TJC786307:TJC786310 TSY786307:TSY786310 UCU786307:UCU786310 UMQ786307:UMQ786310 UWM786307:UWM786310 VGI786307:VGI786310 VQE786307:VQE786310 WAA786307:WAA786310 WJW786307:WJW786310 WTS786307:WTS786310 HG851843:HG851846 RC851843:RC851846 AAY851843:AAY851846 AKU851843:AKU851846 AUQ851843:AUQ851846 BEM851843:BEM851846 BOI851843:BOI851846 BYE851843:BYE851846 CIA851843:CIA851846 CRW851843:CRW851846 DBS851843:DBS851846 DLO851843:DLO851846 DVK851843:DVK851846 EFG851843:EFG851846 EPC851843:EPC851846 EYY851843:EYY851846 FIU851843:FIU851846 FSQ851843:FSQ851846 GCM851843:GCM851846 GMI851843:GMI851846 GWE851843:GWE851846 HGA851843:HGA851846 HPW851843:HPW851846 HZS851843:HZS851846 IJO851843:IJO851846 ITK851843:ITK851846 JDG851843:JDG851846 JNC851843:JNC851846 JWY851843:JWY851846 KGU851843:KGU851846 KQQ851843:KQQ851846 LAM851843:LAM851846 LKI851843:LKI851846 LUE851843:LUE851846 MEA851843:MEA851846 MNW851843:MNW851846 MXS851843:MXS851846 NHO851843:NHO851846 NRK851843:NRK851846 OBG851843:OBG851846 OLC851843:OLC851846 OUY851843:OUY851846 PEU851843:PEU851846 POQ851843:POQ851846 PYM851843:PYM851846 QII851843:QII851846 QSE851843:QSE851846 RCA851843:RCA851846 RLW851843:RLW851846 RVS851843:RVS851846 SFO851843:SFO851846 SPK851843:SPK851846 SZG851843:SZG851846 TJC851843:TJC851846 TSY851843:TSY851846 UCU851843:UCU851846 UMQ851843:UMQ851846 UWM851843:UWM851846 VGI851843:VGI851846 VQE851843:VQE851846 WAA851843:WAA851846 WJW851843:WJW851846 WTS851843:WTS851846 HG917379:HG917382 RC917379:RC917382 AAY917379:AAY917382 AKU917379:AKU917382 AUQ917379:AUQ917382 BEM917379:BEM917382 BOI917379:BOI917382 BYE917379:BYE917382 CIA917379:CIA917382 CRW917379:CRW917382 DBS917379:DBS917382 DLO917379:DLO917382 DVK917379:DVK917382 EFG917379:EFG917382 EPC917379:EPC917382 EYY917379:EYY917382 FIU917379:FIU917382 FSQ917379:FSQ917382 GCM917379:GCM917382 GMI917379:GMI917382 GWE917379:GWE917382 HGA917379:HGA917382 HPW917379:HPW917382 HZS917379:HZS917382 IJO917379:IJO917382 ITK917379:ITK917382 JDG917379:JDG917382 JNC917379:JNC917382 JWY917379:JWY917382 KGU917379:KGU917382 KQQ917379:KQQ917382 LAM917379:LAM917382 LKI917379:LKI917382 LUE917379:LUE917382 MEA917379:MEA917382 MNW917379:MNW917382 MXS917379:MXS917382 NHO917379:NHO917382 NRK917379:NRK917382 OBG917379:OBG917382 OLC917379:OLC917382 OUY917379:OUY917382 PEU917379:PEU917382 POQ917379:POQ917382 PYM917379:PYM917382 QII917379:QII917382 QSE917379:QSE917382 RCA917379:RCA917382 RLW917379:RLW917382 RVS917379:RVS917382 SFO917379:SFO917382 SPK917379:SPK917382 SZG917379:SZG917382 TJC917379:TJC917382 TSY917379:TSY917382 UCU917379:UCU917382 UMQ917379:UMQ917382 UWM917379:UWM917382 VGI917379:VGI917382 VQE917379:VQE917382 WAA917379:WAA917382 WJW917379:WJW917382 WTS917379:WTS917382 HG982915:HG982918 RC982915:RC982918 AAY982915:AAY982918 AKU982915:AKU982918 AUQ982915:AUQ982918 BEM982915:BEM982918 BOI982915:BOI982918 BYE982915:BYE982918 CIA982915:CIA982918 CRW982915:CRW982918 DBS982915:DBS982918 DLO982915:DLO982918 DVK982915:DVK982918 EFG982915:EFG982918 EPC982915:EPC982918 EYY982915:EYY982918 FIU982915:FIU982918 FSQ982915:FSQ982918 GCM982915:GCM982918 GMI982915:GMI982918 GWE982915:GWE982918 HGA982915:HGA982918 HPW982915:HPW982918 HZS982915:HZS982918 IJO982915:IJO982918 ITK982915:ITK982918 JDG982915:JDG982918 JNC982915:JNC982918 JWY982915:JWY982918 KGU982915:KGU982918 KQQ982915:KQQ982918 LAM982915:LAM982918 LKI982915:LKI982918 LUE982915:LUE982918 MEA982915:MEA982918 MNW982915:MNW982918 MXS982915:MXS982918 NHO982915:NHO982918 NRK982915:NRK982918 OBG982915:OBG982918 OLC982915:OLC982918 OUY982915:OUY982918 PEU982915:PEU982918 POQ982915:POQ982918 PYM982915:PYM982918 QII982915:QII982918 QSE982915:QSE982918 RCA982915:RCA982918 RLW982915:RLW982918 RVS982915:RVS982918 SFO982915:SFO982918 SPK982915:SPK982918 SZG982915:SZG982918 TJC982915:TJC982918 TSY982915:TSY982918 UCU982915:UCU982918 UMQ982915:UMQ982918 UWM982915:UWM982918 VGI982915:VGI982918 VQE982915:VQE982918 WAA982915:WAA982918 WJW982915:WJW982918 WTS982915:WTS982918 HG63:HG65 RC63:RC65 AAY63:AAY65 AKU63:AKU65 AUQ63:AUQ65 BEM63:BEM65 BOI63:BOI65 BYE63:BYE65 CIA63:CIA65 CRW63:CRW65 DBS63:DBS65 DLO63:DLO65 DVK63:DVK65 EFG63:EFG65 EPC63:EPC65 EYY63:EYY65 FIU63:FIU65 FSQ63:FSQ65 GCM63:GCM65 GMI63:GMI65 GWE63:GWE65 HGA63:HGA65 HPW63:HPW65 HZS63:HZS65 IJO63:IJO65 ITK63:ITK65 JDG63:JDG65 JNC63:JNC65 JWY63:JWY65 KGU63:KGU65 KQQ63:KQQ65 LAM63:LAM65 LKI63:LKI65 LUE63:LUE65 MEA63:MEA65 MNW63:MNW65 MXS63:MXS65 NHO63:NHO65 NRK63:NRK65 OBG63:OBG65 OLC63:OLC65 OUY63:OUY65 PEU63:PEU65 POQ63:POQ65 PYM63:PYM65 QII63:QII65 QSE63:QSE65 RCA63:RCA65 RLW63:RLW65 RVS63:RVS65 SFO63:SFO65 SPK63:SPK65 SZG63:SZG65 TJC63:TJC65 TSY63:TSY65 UCU63:UCU65 UMQ63:UMQ65 UWM63:UWM65 VGI63:VGI65 VQE63:VQE65 WAA63:WAA65 WJW63:WJW65 WTS63:WTS65 HG65407:HG65409 RC65407:RC65409 AAY65407:AAY65409 AKU65407:AKU65409 AUQ65407:AUQ65409 BEM65407:BEM65409 BOI65407:BOI65409 BYE65407:BYE65409 CIA65407:CIA65409 CRW65407:CRW65409 DBS65407:DBS65409 DLO65407:DLO65409 DVK65407:DVK65409 EFG65407:EFG65409 EPC65407:EPC65409 EYY65407:EYY65409 FIU65407:FIU65409 FSQ65407:FSQ65409 GCM65407:GCM65409 GMI65407:GMI65409 GWE65407:GWE65409 HGA65407:HGA65409 HPW65407:HPW65409 HZS65407:HZS65409 IJO65407:IJO65409 ITK65407:ITK65409 JDG65407:JDG65409 JNC65407:JNC65409 JWY65407:JWY65409 KGU65407:KGU65409 KQQ65407:KQQ65409 LAM65407:LAM65409 LKI65407:LKI65409 LUE65407:LUE65409 MEA65407:MEA65409 MNW65407:MNW65409 MXS65407:MXS65409 NHO65407:NHO65409 NRK65407:NRK65409 OBG65407:OBG65409 OLC65407:OLC65409 OUY65407:OUY65409 PEU65407:PEU65409 POQ65407:POQ65409 PYM65407:PYM65409 QII65407:QII65409 QSE65407:QSE65409 RCA65407:RCA65409 RLW65407:RLW65409 RVS65407:RVS65409 SFO65407:SFO65409 SPK65407:SPK65409 SZG65407:SZG65409 TJC65407:TJC65409 TSY65407:TSY65409 UCU65407:UCU65409 UMQ65407:UMQ65409 UWM65407:UWM65409 VGI65407:VGI65409 VQE65407:VQE65409 WAA65407:WAA65409 WJW65407:WJW65409 WTS65407:WTS65409 HG130943:HG130945 RC130943:RC130945 AAY130943:AAY130945 AKU130943:AKU130945 AUQ130943:AUQ130945 BEM130943:BEM130945 BOI130943:BOI130945 BYE130943:BYE130945 CIA130943:CIA130945 CRW130943:CRW130945 DBS130943:DBS130945 DLO130943:DLO130945 DVK130943:DVK130945 EFG130943:EFG130945 EPC130943:EPC130945 EYY130943:EYY130945 FIU130943:FIU130945 FSQ130943:FSQ130945 GCM130943:GCM130945 GMI130943:GMI130945 GWE130943:GWE130945 HGA130943:HGA130945 HPW130943:HPW130945 HZS130943:HZS130945 IJO130943:IJO130945 ITK130943:ITK130945 JDG130943:JDG130945 JNC130943:JNC130945 JWY130943:JWY130945 KGU130943:KGU130945 KQQ130943:KQQ130945 LAM130943:LAM130945 LKI130943:LKI130945 LUE130943:LUE130945 MEA130943:MEA130945 MNW130943:MNW130945 MXS130943:MXS130945 NHO130943:NHO130945 NRK130943:NRK130945 OBG130943:OBG130945 OLC130943:OLC130945 OUY130943:OUY130945 PEU130943:PEU130945 POQ130943:POQ130945 PYM130943:PYM130945 QII130943:QII130945 QSE130943:QSE130945 RCA130943:RCA130945 RLW130943:RLW130945 RVS130943:RVS130945 SFO130943:SFO130945 SPK130943:SPK130945 SZG130943:SZG130945 TJC130943:TJC130945 TSY130943:TSY130945 UCU130943:UCU130945 UMQ130943:UMQ130945 UWM130943:UWM130945 VGI130943:VGI130945 VQE130943:VQE130945 WAA130943:WAA130945 WJW130943:WJW130945 WTS130943:WTS130945 HG196479:HG196481 RC196479:RC196481 AAY196479:AAY196481 AKU196479:AKU196481 AUQ196479:AUQ196481 BEM196479:BEM196481 BOI196479:BOI196481 BYE196479:BYE196481 CIA196479:CIA196481 CRW196479:CRW196481 DBS196479:DBS196481 DLO196479:DLO196481 DVK196479:DVK196481 EFG196479:EFG196481 EPC196479:EPC196481 EYY196479:EYY196481 FIU196479:FIU196481 FSQ196479:FSQ196481 GCM196479:GCM196481 GMI196479:GMI196481 GWE196479:GWE196481 HGA196479:HGA196481 HPW196479:HPW196481 HZS196479:HZS196481 IJO196479:IJO196481 ITK196479:ITK196481 JDG196479:JDG196481 JNC196479:JNC196481 JWY196479:JWY196481 KGU196479:KGU196481 KQQ196479:KQQ196481 LAM196479:LAM196481 LKI196479:LKI196481 LUE196479:LUE196481 MEA196479:MEA196481 MNW196479:MNW196481 MXS196479:MXS196481 NHO196479:NHO196481 NRK196479:NRK196481 OBG196479:OBG196481 OLC196479:OLC196481 OUY196479:OUY196481 PEU196479:PEU196481 POQ196479:POQ196481 PYM196479:PYM196481 QII196479:QII196481 QSE196479:QSE196481 RCA196479:RCA196481 RLW196479:RLW196481 RVS196479:RVS196481 SFO196479:SFO196481 SPK196479:SPK196481 SZG196479:SZG196481 TJC196479:TJC196481 TSY196479:TSY196481 UCU196479:UCU196481 UMQ196479:UMQ196481 UWM196479:UWM196481 VGI196479:VGI196481 VQE196479:VQE196481 WAA196479:WAA196481 WJW196479:WJW196481 WTS196479:WTS196481 HG262015:HG262017 RC262015:RC262017 AAY262015:AAY262017 AKU262015:AKU262017 AUQ262015:AUQ262017 BEM262015:BEM262017 BOI262015:BOI262017 BYE262015:BYE262017 CIA262015:CIA262017 CRW262015:CRW262017 DBS262015:DBS262017 DLO262015:DLO262017 DVK262015:DVK262017 EFG262015:EFG262017 EPC262015:EPC262017 EYY262015:EYY262017 FIU262015:FIU262017 FSQ262015:FSQ262017 GCM262015:GCM262017 GMI262015:GMI262017 GWE262015:GWE262017 HGA262015:HGA262017 HPW262015:HPW262017 HZS262015:HZS262017 IJO262015:IJO262017 ITK262015:ITK262017 JDG262015:JDG262017 JNC262015:JNC262017 JWY262015:JWY262017 KGU262015:KGU262017 KQQ262015:KQQ262017 LAM262015:LAM262017 LKI262015:LKI262017 LUE262015:LUE262017 MEA262015:MEA262017 MNW262015:MNW262017 MXS262015:MXS262017 NHO262015:NHO262017 NRK262015:NRK262017 OBG262015:OBG262017 OLC262015:OLC262017 OUY262015:OUY262017 PEU262015:PEU262017 POQ262015:POQ262017 PYM262015:PYM262017 QII262015:QII262017 QSE262015:QSE262017 RCA262015:RCA262017 RLW262015:RLW262017 RVS262015:RVS262017 SFO262015:SFO262017 SPK262015:SPK262017 SZG262015:SZG262017 TJC262015:TJC262017 TSY262015:TSY262017 UCU262015:UCU262017 UMQ262015:UMQ262017 UWM262015:UWM262017 VGI262015:VGI262017 VQE262015:VQE262017 WAA262015:WAA262017 WJW262015:WJW262017 WTS262015:WTS262017 HG327551:HG327553 RC327551:RC327553 AAY327551:AAY327553 AKU327551:AKU327553 AUQ327551:AUQ327553 BEM327551:BEM327553 BOI327551:BOI327553 BYE327551:BYE327553 CIA327551:CIA327553 CRW327551:CRW327553 DBS327551:DBS327553 DLO327551:DLO327553 DVK327551:DVK327553 EFG327551:EFG327553 EPC327551:EPC327553 EYY327551:EYY327553 FIU327551:FIU327553 FSQ327551:FSQ327553 GCM327551:GCM327553 GMI327551:GMI327553 GWE327551:GWE327553 HGA327551:HGA327553 HPW327551:HPW327553 HZS327551:HZS327553 IJO327551:IJO327553 ITK327551:ITK327553 JDG327551:JDG327553 JNC327551:JNC327553 JWY327551:JWY327553 KGU327551:KGU327553 KQQ327551:KQQ327553 LAM327551:LAM327553 LKI327551:LKI327553 LUE327551:LUE327553 MEA327551:MEA327553 MNW327551:MNW327553 MXS327551:MXS327553 NHO327551:NHO327553 NRK327551:NRK327553 OBG327551:OBG327553 OLC327551:OLC327553 OUY327551:OUY327553 PEU327551:PEU327553 POQ327551:POQ327553 PYM327551:PYM327553 QII327551:QII327553 QSE327551:QSE327553 RCA327551:RCA327553 RLW327551:RLW327553 RVS327551:RVS327553 SFO327551:SFO327553 SPK327551:SPK327553 SZG327551:SZG327553 TJC327551:TJC327553 TSY327551:TSY327553 UCU327551:UCU327553 UMQ327551:UMQ327553 UWM327551:UWM327553 VGI327551:VGI327553 VQE327551:VQE327553 WAA327551:WAA327553 WJW327551:WJW327553 WTS327551:WTS327553 HG393087:HG393089 RC393087:RC393089 AAY393087:AAY393089 AKU393087:AKU393089 AUQ393087:AUQ393089 BEM393087:BEM393089 BOI393087:BOI393089 BYE393087:BYE393089 CIA393087:CIA393089 CRW393087:CRW393089 DBS393087:DBS393089 DLO393087:DLO393089 DVK393087:DVK393089 EFG393087:EFG393089 EPC393087:EPC393089 EYY393087:EYY393089 FIU393087:FIU393089 FSQ393087:FSQ393089 GCM393087:GCM393089 GMI393087:GMI393089 GWE393087:GWE393089 HGA393087:HGA393089 HPW393087:HPW393089 HZS393087:HZS393089 IJO393087:IJO393089 ITK393087:ITK393089 JDG393087:JDG393089 JNC393087:JNC393089 JWY393087:JWY393089 KGU393087:KGU393089 KQQ393087:KQQ393089 LAM393087:LAM393089 LKI393087:LKI393089 LUE393087:LUE393089 MEA393087:MEA393089 MNW393087:MNW393089 MXS393087:MXS393089 NHO393087:NHO393089 NRK393087:NRK393089 OBG393087:OBG393089 OLC393087:OLC393089 OUY393087:OUY393089 PEU393087:PEU393089 POQ393087:POQ393089 PYM393087:PYM393089 QII393087:QII393089 QSE393087:QSE393089 RCA393087:RCA393089 RLW393087:RLW393089 RVS393087:RVS393089 SFO393087:SFO393089 SPK393087:SPK393089 SZG393087:SZG393089 TJC393087:TJC393089 TSY393087:TSY393089 UCU393087:UCU393089 UMQ393087:UMQ393089 UWM393087:UWM393089 VGI393087:VGI393089 VQE393087:VQE393089 WAA393087:WAA393089 WJW393087:WJW393089 WTS393087:WTS393089 HG458623:HG458625 RC458623:RC458625 AAY458623:AAY458625 AKU458623:AKU458625 AUQ458623:AUQ458625 BEM458623:BEM458625 BOI458623:BOI458625 BYE458623:BYE458625 CIA458623:CIA458625 CRW458623:CRW458625 DBS458623:DBS458625 DLO458623:DLO458625 DVK458623:DVK458625 EFG458623:EFG458625 EPC458623:EPC458625 EYY458623:EYY458625 FIU458623:FIU458625 FSQ458623:FSQ458625 GCM458623:GCM458625 GMI458623:GMI458625 GWE458623:GWE458625 HGA458623:HGA458625 HPW458623:HPW458625 HZS458623:HZS458625 IJO458623:IJO458625 ITK458623:ITK458625 JDG458623:JDG458625 JNC458623:JNC458625 JWY458623:JWY458625 KGU458623:KGU458625 KQQ458623:KQQ458625 LAM458623:LAM458625 LKI458623:LKI458625 LUE458623:LUE458625 MEA458623:MEA458625 MNW458623:MNW458625 MXS458623:MXS458625 NHO458623:NHO458625 NRK458623:NRK458625 OBG458623:OBG458625 OLC458623:OLC458625 OUY458623:OUY458625 PEU458623:PEU458625 POQ458623:POQ458625 PYM458623:PYM458625 QII458623:QII458625 QSE458623:QSE458625 RCA458623:RCA458625 RLW458623:RLW458625 RVS458623:RVS458625 SFO458623:SFO458625 SPK458623:SPK458625 SZG458623:SZG458625 TJC458623:TJC458625 TSY458623:TSY458625 UCU458623:UCU458625 UMQ458623:UMQ458625 UWM458623:UWM458625 VGI458623:VGI458625 VQE458623:VQE458625 WAA458623:WAA458625 WJW458623:WJW458625 WTS458623:WTS458625 HG524159:HG524161 RC524159:RC524161 AAY524159:AAY524161 AKU524159:AKU524161 AUQ524159:AUQ524161 BEM524159:BEM524161 BOI524159:BOI524161 BYE524159:BYE524161 CIA524159:CIA524161 CRW524159:CRW524161 DBS524159:DBS524161 DLO524159:DLO524161 DVK524159:DVK524161 EFG524159:EFG524161 EPC524159:EPC524161 EYY524159:EYY524161 FIU524159:FIU524161 FSQ524159:FSQ524161 GCM524159:GCM524161 GMI524159:GMI524161 GWE524159:GWE524161 HGA524159:HGA524161 HPW524159:HPW524161 HZS524159:HZS524161 IJO524159:IJO524161 ITK524159:ITK524161 JDG524159:JDG524161 JNC524159:JNC524161 JWY524159:JWY524161 KGU524159:KGU524161 KQQ524159:KQQ524161 LAM524159:LAM524161 LKI524159:LKI524161 LUE524159:LUE524161 MEA524159:MEA524161 MNW524159:MNW524161 MXS524159:MXS524161 NHO524159:NHO524161 NRK524159:NRK524161 OBG524159:OBG524161 OLC524159:OLC524161 OUY524159:OUY524161 PEU524159:PEU524161 POQ524159:POQ524161 PYM524159:PYM524161 QII524159:QII524161 QSE524159:QSE524161 RCA524159:RCA524161 RLW524159:RLW524161 RVS524159:RVS524161 SFO524159:SFO524161 SPK524159:SPK524161 SZG524159:SZG524161 TJC524159:TJC524161 TSY524159:TSY524161 UCU524159:UCU524161 UMQ524159:UMQ524161 UWM524159:UWM524161 VGI524159:VGI524161 VQE524159:VQE524161 WAA524159:WAA524161 WJW524159:WJW524161 WTS524159:WTS524161 HG589695:HG589697 RC589695:RC589697 AAY589695:AAY589697 AKU589695:AKU589697 AUQ589695:AUQ589697 BEM589695:BEM589697 BOI589695:BOI589697 BYE589695:BYE589697 CIA589695:CIA589697 CRW589695:CRW589697 DBS589695:DBS589697 DLO589695:DLO589697 DVK589695:DVK589697 EFG589695:EFG589697 EPC589695:EPC589697 EYY589695:EYY589697 FIU589695:FIU589697 FSQ589695:FSQ589697 GCM589695:GCM589697 GMI589695:GMI589697 GWE589695:GWE589697 HGA589695:HGA589697 HPW589695:HPW589697 HZS589695:HZS589697 IJO589695:IJO589697 ITK589695:ITK589697 JDG589695:JDG589697 JNC589695:JNC589697 JWY589695:JWY589697 KGU589695:KGU589697 KQQ589695:KQQ589697 LAM589695:LAM589697 LKI589695:LKI589697 LUE589695:LUE589697 MEA589695:MEA589697 MNW589695:MNW589697 MXS589695:MXS589697 NHO589695:NHO589697 NRK589695:NRK589697 OBG589695:OBG589697 OLC589695:OLC589697 OUY589695:OUY589697 PEU589695:PEU589697 POQ589695:POQ589697 PYM589695:PYM589697 QII589695:QII589697 QSE589695:QSE589697 RCA589695:RCA589697 RLW589695:RLW589697 RVS589695:RVS589697 SFO589695:SFO589697 SPK589695:SPK589697 SZG589695:SZG589697 TJC589695:TJC589697 TSY589695:TSY589697 UCU589695:UCU589697 UMQ589695:UMQ589697 UWM589695:UWM589697 VGI589695:VGI589697 VQE589695:VQE589697 WAA589695:WAA589697 WJW589695:WJW589697 WTS589695:WTS589697 HG655231:HG655233 RC655231:RC655233 AAY655231:AAY655233 AKU655231:AKU655233 AUQ655231:AUQ655233 BEM655231:BEM655233 BOI655231:BOI655233 BYE655231:BYE655233 CIA655231:CIA655233 CRW655231:CRW655233 DBS655231:DBS655233 DLO655231:DLO655233 DVK655231:DVK655233 EFG655231:EFG655233 EPC655231:EPC655233 EYY655231:EYY655233 FIU655231:FIU655233 FSQ655231:FSQ655233 GCM655231:GCM655233 GMI655231:GMI655233 GWE655231:GWE655233 HGA655231:HGA655233 HPW655231:HPW655233 HZS655231:HZS655233 IJO655231:IJO655233 ITK655231:ITK655233 JDG655231:JDG655233 JNC655231:JNC655233 JWY655231:JWY655233 KGU655231:KGU655233 KQQ655231:KQQ655233 LAM655231:LAM655233 LKI655231:LKI655233 LUE655231:LUE655233 MEA655231:MEA655233 MNW655231:MNW655233 MXS655231:MXS655233 NHO655231:NHO655233 NRK655231:NRK655233 OBG655231:OBG655233 OLC655231:OLC655233 OUY655231:OUY655233 PEU655231:PEU655233 POQ655231:POQ655233 PYM655231:PYM655233 QII655231:QII655233 QSE655231:QSE655233 RCA655231:RCA655233 RLW655231:RLW655233 RVS655231:RVS655233 SFO655231:SFO655233 SPK655231:SPK655233 SZG655231:SZG655233 TJC655231:TJC655233 TSY655231:TSY655233 UCU655231:UCU655233 UMQ655231:UMQ655233 UWM655231:UWM655233 VGI655231:VGI655233 VQE655231:VQE655233 WAA655231:WAA655233 WJW655231:WJW655233 WTS655231:WTS655233 HG720767:HG720769 RC720767:RC720769 AAY720767:AAY720769 AKU720767:AKU720769 AUQ720767:AUQ720769 BEM720767:BEM720769 BOI720767:BOI720769 BYE720767:BYE720769 CIA720767:CIA720769 CRW720767:CRW720769 DBS720767:DBS720769 DLO720767:DLO720769 DVK720767:DVK720769 EFG720767:EFG720769 EPC720767:EPC720769 EYY720767:EYY720769 FIU720767:FIU720769 FSQ720767:FSQ720769 GCM720767:GCM720769 GMI720767:GMI720769 GWE720767:GWE720769 HGA720767:HGA720769 HPW720767:HPW720769 HZS720767:HZS720769 IJO720767:IJO720769 ITK720767:ITK720769 JDG720767:JDG720769 JNC720767:JNC720769 JWY720767:JWY720769 KGU720767:KGU720769 KQQ720767:KQQ720769 LAM720767:LAM720769 LKI720767:LKI720769 LUE720767:LUE720769 MEA720767:MEA720769 MNW720767:MNW720769 MXS720767:MXS720769 NHO720767:NHO720769 NRK720767:NRK720769 OBG720767:OBG720769 OLC720767:OLC720769 OUY720767:OUY720769 PEU720767:PEU720769 POQ720767:POQ720769 PYM720767:PYM720769 QII720767:QII720769 QSE720767:QSE720769 RCA720767:RCA720769 RLW720767:RLW720769 RVS720767:RVS720769 SFO720767:SFO720769 SPK720767:SPK720769 SZG720767:SZG720769 TJC720767:TJC720769 TSY720767:TSY720769 UCU720767:UCU720769 UMQ720767:UMQ720769 UWM720767:UWM720769 VGI720767:VGI720769 VQE720767:VQE720769 WAA720767:WAA720769 WJW720767:WJW720769 WTS720767:WTS720769 HG786303:HG786305 RC786303:RC786305 AAY786303:AAY786305 AKU786303:AKU786305 AUQ786303:AUQ786305 BEM786303:BEM786305 BOI786303:BOI786305 BYE786303:BYE786305 CIA786303:CIA786305 CRW786303:CRW786305 DBS786303:DBS786305 DLO786303:DLO786305 DVK786303:DVK786305 EFG786303:EFG786305 EPC786303:EPC786305 EYY786303:EYY786305 FIU786303:FIU786305 FSQ786303:FSQ786305 GCM786303:GCM786305 GMI786303:GMI786305 GWE786303:GWE786305 HGA786303:HGA786305 HPW786303:HPW786305 HZS786303:HZS786305 IJO786303:IJO786305 ITK786303:ITK786305 JDG786303:JDG786305 JNC786303:JNC786305 JWY786303:JWY786305 KGU786303:KGU786305 KQQ786303:KQQ786305 LAM786303:LAM786305 LKI786303:LKI786305 LUE786303:LUE786305 MEA786303:MEA786305 MNW786303:MNW786305 MXS786303:MXS786305 NHO786303:NHO786305 NRK786303:NRK786305 OBG786303:OBG786305 OLC786303:OLC786305 OUY786303:OUY786305 PEU786303:PEU786305 POQ786303:POQ786305 PYM786303:PYM786305 QII786303:QII786305 QSE786303:QSE786305 RCA786303:RCA786305 RLW786303:RLW786305 RVS786303:RVS786305 SFO786303:SFO786305 SPK786303:SPK786305 SZG786303:SZG786305 TJC786303:TJC786305 TSY786303:TSY786305 UCU786303:UCU786305 UMQ786303:UMQ786305 UWM786303:UWM786305 VGI786303:VGI786305 VQE786303:VQE786305 WAA786303:WAA786305 WJW786303:WJW786305 WTS786303:WTS786305 HG851839:HG851841 RC851839:RC851841 AAY851839:AAY851841 AKU851839:AKU851841 AUQ851839:AUQ851841 BEM851839:BEM851841 BOI851839:BOI851841 BYE851839:BYE851841 CIA851839:CIA851841 CRW851839:CRW851841 DBS851839:DBS851841 DLO851839:DLO851841 DVK851839:DVK851841 EFG851839:EFG851841 EPC851839:EPC851841 EYY851839:EYY851841 FIU851839:FIU851841 FSQ851839:FSQ851841 GCM851839:GCM851841 GMI851839:GMI851841 GWE851839:GWE851841 HGA851839:HGA851841 HPW851839:HPW851841 HZS851839:HZS851841 IJO851839:IJO851841 ITK851839:ITK851841 JDG851839:JDG851841 JNC851839:JNC851841 JWY851839:JWY851841 KGU851839:KGU851841 KQQ851839:KQQ851841 LAM851839:LAM851841 LKI851839:LKI851841 LUE851839:LUE851841 MEA851839:MEA851841 MNW851839:MNW851841 MXS851839:MXS851841 NHO851839:NHO851841 NRK851839:NRK851841 OBG851839:OBG851841 OLC851839:OLC851841 OUY851839:OUY851841 PEU851839:PEU851841 POQ851839:POQ851841 PYM851839:PYM851841 QII851839:QII851841 QSE851839:QSE851841 RCA851839:RCA851841 RLW851839:RLW851841 RVS851839:RVS851841 SFO851839:SFO851841 SPK851839:SPK851841 SZG851839:SZG851841 TJC851839:TJC851841 TSY851839:TSY851841 UCU851839:UCU851841 UMQ851839:UMQ851841 UWM851839:UWM851841 VGI851839:VGI851841 VQE851839:VQE851841 WAA851839:WAA851841 WJW851839:WJW851841 WTS851839:WTS851841 HG917375:HG917377 RC917375:RC917377 AAY917375:AAY917377 AKU917375:AKU917377 AUQ917375:AUQ917377 BEM917375:BEM917377 BOI917375:BOI917377 BYE917375:BYE917377 CIA917375:CIA917377 CRW917375:CRW917377 DBS917375:DBS917377 DLO917375:DLO917377 DVK917375:DVK917377 EFG917375:EFG917377 EPC917375:EPC917377 EYY917375:EYY917377 FIU917375:FIU917377 FSQ917375:FSQ917377 GCM917375:GCM917377 GMI917375:GMI917377 GWE917375:GWE917377 HGA917375:HGA917377 HPW917375:HPW917377 HZS917375:HZS917377 IJO917375:IJO917377 ITK917375:ITK917377 JDG917375:JDG917377 JNC917375:JNC917377 JWY917375:JWY917377 KGU917375:KGU917377 KQQ917375:KQQ917377 LAM917375:LAM917377 LKI917375:LKI917377 LUE917375:LUE917377 MEA917375:MEA917377 MNW917375:MNW917377 MXS917375:MXS917377 NHO917375:NHO917377 NRK917375:NRK917377 OBG917375:OBG917377 OLC917375:OLC917377 OUY917375:OUY917377 PEU917375:PEU917377 POQ917375:POQ917377 PYM917375:PYM917377 QII917375:QII917377 QSE917375:QSE917377 RCA917375:RCA917377 RLW917375:RLW917377 RVS917375:RVS917377 SFO917375:SFO917377 SPK917375:SPK917377 SZG917375:SZG917377 TJC917375:TJC917377 TSY917375:TSY917377 UCU917375:UCU917377 UMQ917375:UMQ917377 UWM917375:UWM917377 VGI917375:VGI917377 VQE917375:VQE917377 WAA917375:WAA917377 WJW917375:WJW917377 WTS917375:WTS917377 HG982911:HG982913 RC982911:RC982913 AAY982911:AAY982913 AKU982911:AKU982913 AUQ982911:AUQ982913 BEM982911:BEM982913 BOI982911:BOI982913 BYE982911:BYE982913 CIA982911:CIA982913 CRW982911:CRW982913 DBS982911:DBS982913 DLO982911:DLO982913 DVK982911:DVK982913 EFG982911:EFG982913 EPC982911:EPC982913 EYY982911:EYY982913 FIU982911:FIU982913 FSQ982911:FSQ982913 GCM982911:GCM982913 GMI982911:GMI982913 GWE982911:GWE982913 HGA982911:HGA982913 HPW982911:HPW982913 HZS982911:HZS982913 IJO982911:IJO982913 ITK982911:ITK982913 JDG982911:JDG982913 JNC982911:JNC982913 JWY982911:JWY982913 KGU982911:KGU982913 KQQ982911:KQQ982913 LAM982911:LAM982913 LKI982911:LKI982913 LUE982911:LUE982913 MEA982911:MEA982913 MNW982911:MNW982913 MXS982911:MXS982913 NHO982911:NHO982913 NRK982911:NRK982913 OBG982911:OBG982913 OLC982911:OLC982913 OUY982911:OUY982913 PEU982911:PEU982913 POQ982911:POQ982913 PYM982911:PYM982913 QII982911:QII982913 QSE982911:QSE982913 RCA982911:RCA982913 RLW982911:RLW982913 RVS982911:RVS982913 SFO982911:SFO982913 SPK982911:SPK982913 SZG982911:SZG982913 TJC982911:TJC982913 TSY982911:TSY982913 UCU982911:UCU982913 UMQ982911:UMQ982913 UWM982911:UWM982913 VGI982911:VGI982913 VQE982911:VQE982913 WAA982911:WAA982913 WJW982911:WJW982913 WTS982911:WTS982913 HG31 RC31 AAY31 AKU31 AUQ31 BEM31 BOI31 BYE31 CIA31 CRW31 DBS31 DLO31 DVK31 EFG31 EPC31 EYY31 FIU31 FSQ31 GCM31 GMI31 GWE31 HGA31 HPW31 HZS31 IJO31 ITK31 JDG31 JNC31 JWY31 KGU31 KQQ31 LAM31 LKI31 LUE31 MEA31 MNW31 MXS31 NHO31 NRK31 OBG31 OLC31 OUY31 PEU31 POQ31 PYM31 QII31 QSE31 RCA31 RLW31 RVS31 SFO31 SPK31 SZG31 TJC31 TSY31 UCU31 UMQ31 UWM31 VGI31 VQE31 WAA31 WJW31 WTS31 HG65366 RC65366 AAY65366 AKU65366 AUQ65366 BEM65366 BOI65366 BYE65366 CIA65366 CRW65366 DBS65366 DLO65366 DVK65366 EFG65366 EPC65366 EYY65366 FIU65366 FSQ65366 GCM65366 GMI65366 GWE65366 HGA65366 HPW65366 HZS65366 IJO65366 ITK65366 JDG65366 JNC65366 JWY65366 KGU65366 KQQ65366 LAM65366 LKI65366 LUE65366 MEA65366 MNW65366 MXS65366 NHO65366 NRK65366 OBG65366 OLC65366 OUY65366 PEU65366 POQ65366 PYM65366 QII65366 QSE65366 RCA65366 RLW65366 RVS65366 SFO65366 SPK65366 SZG65366 TJC65366 TSY65366 UCU65366 UMQ65366 UWM65366 VGI65366 VQE65366 WAA65366 WJW65366 WTS65366 HG130902 RC130902 AAY130902 AKU130902 AUQ130902 BEM130902 BOI130902 BYE130902 CIA130902 CRW130902 DBS130902 DLO130902 DVK130902 EFG130902 EPC130902 EYY130902 FIU130902 FSQ130902 GCM130902 GMI130902 GWE130902 HGA130902 HPW130902 HZS130902 IJO130902 ITK130902 JDG130902 JNC130902 JWY130902 KGU130902 KQQ130902 LAM130902 LKI130902 LUE130902 MEA130902 MNW130902 MXS130902 NHO130902 NRK130902 OBG130902 OLC130902 OUY130902 PEU130902 POQ130902 PYM130902 QII130902 QSE130902 RCA130902 RLW130902 RVS130902 SFO130902 SPK130902 SZG130902 TJC130902 TSY130902 UCU130902 UMQ130902 UWM130902 VGI130902 VQE130902 WAA130902 WJW130902 WTS130902 HG196438 RC196438 AAY196438 AKU196438 AUQ196438 BEM196438 BOI196438 BYE196438 CIA196438 CRW196438 DBS196438 DLO196438 DVK196438 EFG196438 EPC196438 EYY196438 FIU196438 FSQ196438 GCM196438 GMI196438 GWE196438 HGA196438 HPW196438 HZS196438 IJO196438 ITK196438 JDG196438 JNC196438 JWY196438 KGU196438 KQQ196438 LAM196438 LKI196438 LUE196438 MEA196438 MNW196438 MXS196438 NHO196438 NRK196438 OBG196438 OLC196438 OUY196438 PEU196438 POQ196438 PYM196438 QII196438 QSE196438 RCA196438 RLW196438 RVS196438 SFO196438 SPK196438 SZG196438 TJC196438 TSY196438 UCU196438 UMQ196438 UWM196438 VGI196438 VQE196438 WAA196438 WJW196438 WTS196438 HG261974 RC261974 AAY261974 AKU261974 AUQ261974 BEM261974 BOI261974 BYE261974 CIA261974 CRW261974 DBS261974 DLO261974 DVK261974 EFG261974 EPC261974 EYY261974 FIU261974 FSQ261974 GCM261974 GMI261974 GWE261974 HGA261974 HPW261974 HZS261974 IJO261974 ITK261974 JDG261974 JNC261974 JWY261974 KGU261974 KQQ261974 LAM261974 LKI261974 LUE261974 MEA261974 MNW261974 MXS261974 NHO261974 NRK261974 OBG261974 OLC261974 OUY261974 PEU261974 POQ261974 PYM261974 QII261974 QSE261974 RCA261974 RLW261974 RVS261974 SFO261974 SPK261974 SZG261974 TJC261974 TSY261974 UCU261974 UMQ261974 UWM261974 VGI261974 VQE261974 WAA261974 WJW261974 WTS261974 HG327510 RC327510 AAY327510 AKU327510 AUQ327510 BEM327510 BOI327510 BYE327510 CIA327510 CRW327510 DBS327510 DLO327510 DVK327510 EFG327510 EPC327510 EYY327510 FIU327510 FSQ327510 GCM327510 GMI327510 GWE327510 HGA327510 HPW327510 HZS327510 IJO327510 ITK327510 JDG327510 JNC327510 JWY327510 KGU327510 KQQ327510 LAM327510 LKI327510 LUE327510 MEA327510 MNW327510 MXS327510 NHO327510 NRK327510 OBG327510 OLC327510 OUY327510 PEU327510 POQ327510 PYM327510 QII327510 QSE327510 RCA327510 RLW327510 RVS327510 SFO327510 SPK327510 SZG327510 TJC327510 TSY327510 UCU327510 UMQ327510 UWM327510 VGI327510 VQE327510 WAA327510 WJW327510 WTS327510 HG393046 RC393046 AAY393046 AKU393046 AUQ393046 BEM393046 BOI393046 BYE393046 CIA393046 CRW393046 DBS393046 DLO393046 DVK393046 EFG393046 EPC393046 EYY393046 FIU393046 FSQ393046 GCM393046 GMI393046 GWE393046 HGA393046 HPW393046 HZS393046 IJO393046 ITK393046 JDG393046 JNC393046 JWY393046 KGU393046 KQQ393046 LAM393046 LKI393046 LUE393046 MEA393046 MNW393046 MXS393046 NHO393046 NRK393046 OBG393046 OLC393046 OUY393046 PEU393046 POQ393046 PYM393046 QII393046 QSE393046 RCA393046 RLW393046 RVS393046 SFO393046 SPK393046 SZG393046 TJC393046 TSY393046 UCU393046 UMQ393046 UWM393046 VGI393046 VQE393046 WAA393046 WJW393046 WTS393046 HG458582 RC458582 AAY458582 AKU458582 AUQ458582 BEM458582 BOI458582 BYE458582 CIA458582 CRW458582 DBS458582 DLO458582 DVK458582 EFG458582 EPC458582 EYY458582 FIU458582 FSQ458582 GCM458582 GMI458582 GWE458582 HGA458582 HPW458582 HZS458582 IJO458582 ITK458582 JDG458582 JNC458582 JWY458582 KGU458582 KQQ458582 LAM458582 LKI458582 LUE458582 MEA458582 MNW458582 MXS458582 NHO458582 NRK458582 OBG458582 OLC458582 OUY458582 PEU458582 POQ458582 PYM458582 QII458582 QSE458582 RCA458582 RLW458582 RVS458582 SFO458582 SPK458582 SZG458582 TJC458582 TSY458582 UCU458582 UMQ458582 UWM458582 VGI458582 VQE458582 WAA458582 WJW458582 WTS458582 HG524118 RC524118 AAY524118 AKU524118 AUQ524118 BEM524118 BOI524118 BYE524118 CIA524118 CRW524118 DBS524118 DLO524118 DVK524118 EFG524118 EPC524118 EYY524118 FIU524118 FSQ524118 GCM524118 GMI524118 GWE524118 HGA524118 HPW524118 HZS524118 IJO524118 ITK524118 JDG524118 JNC524118 JWY524118 KGU524118 KQQ524118 LAM524118 LKI524118 LUE524118 MEA524118 MNW524118 MXS524118 NHO524118 NRK524118 OBG524118 OLC524118 OUY524118 PEU524118 POQ524118 PYM524118 QII524118 QSE524118 RCA524118 RLW524118 RVS524118 SFO524118 SPK524118 SZG524118 TJC524118 TSY524118 UCU524118 UMQ524118 UWM524118 VGI524118 VQE524118 WAA524118 WJW524118 WTS524118 HG589654 RC589654 AAY589654 AKU589654 AUQ589654 BEM589654 BOI589654 BYE589654 CIA589654 CRW589654 DBS589654 DLO589654 DVK589654 EFG589654 EPC589654 EYY589654 FIU589654 FSQ589654 GCM589654 GMI589654 GWE589654 HGA589654 HPW589654 HZS589654 IJO589654 ITK589654 JDG589654 JNC589654 JWY589654 KGU589654 KQQ589654 LAM589654 LKI589654 LUE589654 MEA589654 MNW589654 MXS589654 NHO589654 NRK589654 OBG589654 OLC589654 OUY589654 PEU589654 POQ589654 PYM589654 QII589654 QSE589654 RCA589654 RLW589654 RVS589654 SFO589654 SPK589654 SZG589654 TJC589654 TSY589654 UCU589654 UMQ589654 UWM589654 VGI589654 VQE589654 WAA589654 WJW589654 WTS589654 HG655190 RC655190 AAY655190 AKU655190 AUQ655190 BEM655190 BOI655190 BYE655190 CIA655190 CRW655190 DBS655190 DLO655190 DVK655190 EFG655190 EPC655190 EYY655190 FIU655190 FSQ655190 GCM655190 GMI655190 GWE655190 HGA655190 HPW655190 HZS655190 IJO655190 ITK655190 JDG655190 JNC655190 JWY655190 KGU655190 KQQ655190 LAM655190 LKI655190 LUE655190 MEA655190 MNW655190 MXS655190 NHO655190 NRK655190 OBG655190 OLC655190 OUY655190 PEU655190 POQ655190 PYM655190 QII655190 QSE655190 RCA655190 RLW655190 RVS655190 SFO655190 SPK655190 SZG655190 TJC655190 TSY655190 UCU655190 UMQ655190 UWM655190 VGI655190 VQE655190 WAA655190 WJW655190 WTS655190 HG720726 RC720726 AAY720726 AKU720726 AUQ720726 BEM720726 BOI720726 BYE720726 CIA720726 CRW720726 DBS720726 DLO720726 DVK720726 EFG720726 EPC720726 EYY720726 FIU720726 FSQ720726 GCM720726 GMI720726 GWE720726 HGA720726 HPW720726 HZS720726 IJO720726 ITK720726 JDG720726 JNC720726 JWY720726 KGU720726 KQQ720726 LAM720726 LKI720726 LUE720726 MEA720726 MNW720726 MXS720726 NHO720726 NRK720726 OBG720726 OLC720726 OUY720726 PEU720726 POQ720726 PYM720726 QII720726 QSE720726 RCA720726 RLW720726 RVS720726 SFO720726 SPK720726 SZG720726 TJC720726 TSY720726 UCU720726 UMQ720726 UWM720726 VGI720726 VQE720726 WAA720726 WJW720726 WTS720726 HG786262 RC786262 AAY786262 AKU786262 AUQ786262 BEM786262 BOI786262 BYE786262 CIA786262 CRW786262 DBS786262 DLO786262 DVK786262 EFG786262 EPC786262 EYY786262 FIU786262 FSQ786262 GCM786262 GMI786262 GWE786262 HGA786262 HPW786262 HZS786262 IJO786262 ITK786262 JDG786262 JNC786262 JWY786262 KGU786262 KQQ786262 LAM786262 LKI786262 LUE786262 MEA786262 MNW786262 MXS786262 NHO786262 NRK786262 OBG786262 OLC786262 OUY786262 PEU786262 POQ786262 PYM786262 QII786262 QSE786262 RCA786262 RLW786262 RVS786262 SFO786262 SPK786262 SZG786262 TJC786262 TSY786262 UCU786262 UMQ786262 UWM786262 VGI786262 VQE786262 WAA786262 WJW786262 WTS786262 HG851798 RC851798 AAY851798 AKU851798 AUQ851798 BEM851798 BOI851798 BYE851798 CIA851798 CRW851798 DBS851798 DLO851798 DVK851798 EFG851798 EPC851798 EYY851798 FIU851798 FSQ851798 GCM851798 GMI851798 GWE851798 HGA851798 HPW851798 HZS851798 IJO851798 ITK851798 JDG851798 JNC851798 JWY851798 KGU851798 KQQ851798 LAM851798 LKI851798 LUE851798 MEA851798 MNW851798 MXS851798 NHO851798 NRK851798 OBG851798 OLC851798 OUY851798 PEU851798 POQ851798 PYM851798 QII851798 QSE851798 RCA851798 RLW851798 RVS851798 SFO851798 SPK851798 SZG851798 TJC851798 TSY851798 UCU851798 UMQ851798 UWM851798 VGI851798 VQE851798 WAA851798 WJW851798 WTS851798 HG917334 RC917334 AAY917334 AKU917334 AUQ917334 BEM917334 BOI917334 BYE917334 CIA917334 CRW917334 DBS917334 DLO917334 DVK917334 EFG917334 EPC917334 EYY917334 FIU917334 FSQ917334 GCM917334 GMI917334 GWE917334 HGA917334 HPW917334 HZS917334 IJO917334 ITK917334 JDG917334 JNC917334 JWY917334 KGU917334 KQQ917334 LAM917334 LKI917334 LUE917334 MEA917334 MNW917334 MXS917334 NHO917334 NRK917334 OBG917334 OLC917334 OUY917334 PEU917334 POQ917334 PYM917334 QII917334 QSE917334 RCA917334 RLW917334 RVS917334 SFO917334 SPK917334 SZG917334 TJC917334 TSY917334 UCU917334 UMQ917334 UWM917334 VGI917334 VQE917334 WAA917334 WJW917334 WTS917334 HG982870 RC982870 AAY982870 AKU982870 AUQ982870 BEM982870 BOI982870 BYE982870 CIA982870 CRW982870 DBS982870 DLO982870 DVK982870 EFG982870 EPC982870 EYY982870 FIU982870 FSQ982870 GCM982870 GMI982870 GWE982870 HGA982870 HPW982870 HZS982870 IJO982870 ITK982870 JDG982870 JNC982870 JWY982870 KGU982870 KQQ982870 LAM982870 LKI982870 LUE982870 MEA982870 MNW982870 MXS982870 NHO982870 NRK982870 OBG982870 OLC982870 OUY982870 PEU982870 POQ982870 PYM982870 QII982870 QSE982870 RCA982870 RLW982870 RVS982870 SFO982870 SPK982870 SZG982870 TJC982870 TSY982870 UCU982870 UMQ982870 UWM982870 VGI982870 VQE982870 WAA982870 WJW982870 WTS982870 HG65402 RC65402 AAY65402 AKU65402 AUQ65402 BEM65402 BOI65402 BYE65402 CIA65402 CRW65402 DBS65402 DLO65402 DVK65402 EFG65402 EPC65402 EYY65402 FIU65402 FSQ65402 GCM65402 GMI65402 GWE65402 HGA65402 HPW65402 HZS65402 IJO65402 ITK65402 JDG65402 JNC65402 JWY65402 KGU65402 KQQ65402 LAM65402 LKI65402 LUE65402 MEA65402 MNW65402 MXS65402 NHO65402 NRK65402 OBG65402 OLC65402 OUY65402 PEU65402 POQ65402 PYM65402 QII65402 QSE65402 RCA65402 RLW65402 RVS65402 SFO65402 SPK65402 SZG65402 TJC65402 TSY65402 UCU65402 UMQ65402 UWM65402 VGI65402 VQE65402 WAA65402 WJW65402 WTS65402 HG130938 RC130938 AAY130938 AKU130938 AUQ130938 BEM130938 BOI130938 BYE130938 CIA130938 CRW130938 DBS130938 DLO130938 DVK130938 EFG130938 EPC130938 EYY130938 FIU130938 FSQ130938 GCM130938 GMI130938 GWE130938 HGA130938 HPW130938 HZS130938 IJO130938 ITK130938 JDG130938 JNC130938 JWY130938 KGU130938 KQQ130938 LAM130938 LKI130938 LUE130938 MEA130938 MNW130938 MXS130938 NHO130938 NRK130938 OBG130938 OLC130938 OUY130938 PEU130938 POQ130938 PYM130938 QII130938 QSE130938 RCA130938 RLW130938 RVS130938 SFO130938 SPK130938 SZG130938 TJC130938 TSY130938 UCU130938 UMQ130938 UWM130938 VGI130938 VQE130938 WAA130938 WJW130938 WTS130938 HG196474 RC196474 AAY196474 AKU196474 AUQ196474 BEM196474 BOI196474 BYE196474 CIA196474 CRW196474 DBS196474 DLO196474 DVK196474 EFG196474 EPC196474 EYY196474 FIU196474 FSQ196474 GCM196474 GMI196474 GWE196474 HGA196474 HPW196474 HZS196474 IJO196474 ITK196474 JDG196474 JNC196474 JWY196474 KGU196474 KQQ196474 LAM196474 LKI196474 LUE196474 MEA196474 MNW196474 MXS196474 NHO196474 NRK196474 OBG196474 OLC196474 OUY196474 PEU196474 POQ196474 PYM196474 QII196474 QSE196474 RCA196474 RLW196474 RVS196474 SFO196474 SPK196474 SZG196474 TJC196474 TSY196474 UCU196474 UMQ196474 UWM196474 VGI196474 VQE196474 WAA196474 WJW196474 WTS196474 HG262010 RC262010 AAY262010 AKU262010 AUQ262010 BEM262010 BOI262010 BYE262010 CIA262010 CRW262010 DBS262010 DLO262010 DVK262010 EFG262010 EPC262010 EYY262010 FIU262010 FSQ262010 GCM262010 GMI262010 GWE262010 HGA262010 HPW262010 HZS262010 IJO262010 ITK262010 JDG262010 JNC262010 JWY262010 KGU262010 KQQ262010 LAM262010 LKI262010 LUE262010 MEA262010 MNW262010 MXS262010 NHO262010 NRK262010 OBG262010 OLC262010 OUY262010 PEU262010 POQ262010 PYM262010 QII262010 QSE262010 RCA262010 RLW262010 RVS262010 SFO262010 SPK262010 SZG262010 TJC262010 TSY262010 UCU262010 UMQ262010 UWM262010 VGI262010 VQE262010 WAA262010 WJW262010 WTS262010 HG327546 RC327546 AAY327546 AKU327546 AUQ327546 BEM327546 BOI327546 BYE327546 CIA327546 CRW327546 DBS327546 DLO327546 DVK327546 EFG327546 EPC327546 EYY327546 FIU327546 FSQ327546 GCM327546 GMI327546 GWE327546 HGA327546 HPW327546 HZS327546 IJO327546 ITK327546 JDG327546 JNC327546 JWY327546 KGU327546 KQQ327546 LAM327546 LKI327546 LUE327546 MEA327546 MNW327546 MXS327546 NHO327546 NRK327546 OBG327546 OLC327546 OUY327546 PEU327546 POQ327546 PYM327546 QII327546 QSE327546 RCA327546 RLW327546 RVS327546 SFO327546 SPK327546 SZG327546 TJC327546 TSY327546 UCU327546 UMQ327546 UWM327546 VGI327546 VQE327546 WAA327546 WJW327546 WTS327546 HG393082 RC393082 AAY393082 AKU393082 AUQ393082 BEM393082 BOI393082 BYE393082 CIA393082 CRW393082 DBS393082 DLO393082 DVK393082 EFG393082 EPC393082 EYY393082 FIU393082 FSQ393082 GCM393082 GMI393082 GWE393082 HGA393082 HPW393082 HZS393082 IJO393082 ITK393082 JDG393082 JNC393082 JWY393082 KGU393082 KQQ393082 LAM393082 LKI393082 LUE393082 MEA393082 MNW393082 MXS393082 NHO393082 NRK393082 OBG393082 OLC393082 OUY393082 PEU393082 POQ393082 PYM393082 QII393082 QSE393082 RCA393082 RLW393082 RVS393082 SFO393082 SPK393082 SZG393082 TJC393082 TSY393082 UCU393082 UMQ393082 UWM393082 VGI393082 VQE393082 WAA393082 WJW393082 WTS393082 HG458618 RC458618 AAY458618 AKU458618 AUQ458618 BEM458618 BOI458618 BYE458618 CIA458618 CRW458618 DBS458618 DLO458618 DVK458618 EFG458618 EPC458618 EYY458618 FIU458618 FSQ458618 GCM458618 GMI458618 GWE458618 HGA458618 HPW458618 HZS458618 IJO458618 ITK458618 JDG458618 JNC458618 JWY458618 KGU458618 KQQ458618 LAM458618 LKI458618 LUE458618 MEA458618 MNW458618 MXS458618 NHO458618 NRK458618 OBG458618 OLC458618 OUY458618 PEU458618 POQ458618 PYM458618 QII458618 QSE458618 RCA458618 RLW458618 RVS458618 SFO458618 SPK458618 SZG458618 TJC458618 TSY458618 UCU458618 UMQ458618 UWM458618 VGI458618 VQE458618 WAA458618 WJW458618 WTS458618 HG524154 RC524154 AAY524154 AKU524154 AUQ524154 BEM524154 BOI524154 BYE524154 CIA524154 CRW524154 DBS524154 DLO524154 DVK524154 EFG524154 EPC524154 EYY524154 FIU524154 FSQ524154 GCM524154 GMI524154 GWE524154 HGA524154 HPW524154 HZS524154 IJO524154 ITK524154 JDG524154 JNC524154 JWY524154 KGU524154 KQQ524154 LAM524154 LKI524154 LUE524154 MEA524154 MNW524154 MXS524154 NHO524154 NRK524154 OBG524154 OLC524154 OUY524154 PEU524154 POQ524154 PYM524154 QII524154 QSE524154 RCA524154 RLW524154 RVS524154 SFO524154 SPK524154 SZG524154 TJC524154 TSY524154 UCU524154 UMQ524154 UWM524154 VGI524154 VQE524154 WAA524154 WJW524154 WTS524154 HG589690 RC589690 AAY589690 AKU589690 AUQ589690 BEM589690 BOI589690 BYE589690 CIA589690 CRW589690 DBS589690 DLO589690 DVK589690 EFG589690 EPC589690 EYY589690 FIU589690 FSQ589690 GCM589690 GMI589690 GWE589690 HGA589690 HPW589690 HZS589690 IJO589690 ITK589690 JDG589690 JNC589690 JWY589690 KGU589690 KQQ589690 LAM589690 LKI589690 LUE589690 MEA589690 MNW589690 MXS589690 NHO589690 NRK589690 OBG589690 OLC589690 OUY589690 PEU589690 POQ589690 PYM589690 QII589690 QSE589690 RCA589690 RLW589690 RVS589690 SFO589690 SPK589690 SZG589690 TJC589690 TSY589690 UCU589690 UMQ589690 UWM589690 VGI589690 VQE589690 WAA589690 WJW589690 WTS589690 HG655226 RC655226 AAY655226 AKU655226 AUQ655226 BEM655226 BOI655226 BYE655226 CIA655226 CRW655226 DBS655226 DLO655226 DVK655226 EFG655226 EPC655226 EYY655226 FIU655226 FSQ655226 GCM655226 GMI655226 GWE655226 HGA655226 HPW655226 HZS655226 IJO655226 ITK655226 JDG655226 JNC655226 JWY655226 KGU655226 KQQ655226 LAM655226 LKI655226 LUE655226 MEA655226 MNW655226 MXS655226 NHO655226 NRK655226 OBG655226 OLC655226 OUY655226 PEU655226 POQ655226 PYM655226 QII655226 QSE655226 RCA655226 RLW655226 RVS655226 SFO655226 SPK655226 SZG655226 TJC655226 TSY655226 UCU655226 UMQ655226 UWM655226 VGI655226 VQE655226 WAA655226 WJW655226 WTS655226 HG720762 RC720762 AAY720762 AKU720762 AUQ720762 BEM720762 BOI720762 BYE720762 CIA720762 CRW720762 DBS720762 DLO720762 DVK720762 EFG720762 EPC720762 EYY720762 FIU720762 FSQ720762 GCM720762 GMI720762 GWE720762 HGA720762 HPW720762 HZS720762 IJO720762 ITK720762 JDG720762 JNC720762 JWY720762 KGU720762 KQQ720762 LAM720762 LKI720762 LUE720762 MEA720762 MNW720762 MXS720762 NHO720762 NRK720762 OBG720762 OLC720762 OUY720762 PEU720762 POQ720762 PYM720762 QII720762 QSE720762 RCA720762 RLW720762 RVS720762 SFO720762 SPK720762 SZG720762 TJC720762 TSY720762 UCU720762 UMQ720762 UWM720762 VGI720762 VQE720762 WAA720762 WJW720762 WTS720762 HG786298 RC786298 AAY786298 AKU786298 AUQ786298 BEM786298 BOI786298 BYE786298 CIA786298 CRW786298 DBS786298 DLO786298 DVK786298 EFG786298 EPC786298 EYY786298 FIU786298 FSQ786298 GCM786298 GMI786298 GWE786298 HGA786298 HPW786298 HZS786298 IJO786298 ITK786298 JDG786298 JNC786298 JWY786298 KGU786298 KQQ786298 LAM786298 LKI786298 LUE786298 MEA786298 MNW786298 MXS786298 NHO786298 NRK786298 OBG786298 OLC786298 OUY786298 PEU786298 POQ786298 PYM786298 QII786298 QSE786298 RCA786298 RLW786298 RVS786298 SFO786298 SPK786298 SZG786298 TJC786298 TSY786298 UCU786298 UMQ786298 UWM786298 VGI786298 VQE786298 WAA786298 WJW786298 WTS786298 HG851834 RC851834 AAY851834 AKU851834 AUQ851834 BEM851834 BOI851834 BYE851834 CIA851834 CRW851834 DBS851834 DLO851834 DVK851834 EFG851834 EPC851834 EYY851834 FIU851834 FSQ851834 GCM851834 GMI851834 GWE851834 HGA851834 HPW851834 HZS851834 IJO851834 ITK851834 JDG851834 JNC851834 JWY851834 KGU851834 KQQ851834 LAM851834 LKI851834 LUE851834 MEA851834 MNW851834 MXS851834 NHO851834 NRK851834 OBG851834 OLC851834 OUY851834 PEU851834 POQ851834 PYM851834 QII851834 QSE851834 RCA851834 RLW851834 RVS851834 SFO851834 SPK851834 SZG851834 TJC851834 TSY851834 UCU851834 UMQ851834 UWM851834 VGI851834 VQE851834 WAA851834 WJW851834 WTS851834 HG917370 RC917370 AAY917370 AKU917370 AUQ917370 BEM917370 BOI917370 BYE917370 CIA917370 CRW917370 DBS917370 DLO917370 DVK917370 EFG917370 EPC917370 EYY917370 FIU917370 FSQ917370 GCM917370 GMI917370 GWE917370 HGA917370 HPW917370 HZS917370 IJO917370 ITK917370 JDG917370 JNC917370 JWY917370 KGU917370 KQQ917370 LAM917370 LKI917370 LUE917370 MEA917370 MNW917370 MXS917370 NHO917370 NRK917370 OBG917370 OLC917370 OUY917370 PEU917370 POQ917370 PYM917370 QII917370 QSE917370 RCA917370 RLW917370 RVS917370 SFO917370 SPK917370 SZG917370 TJC917370 TSY917370 UCU917370 UMQ917370 UWM917370 VGI917370 VQE917370 WAA917370 WJW917370 WTS917370 HG982906 RC982906 AAY982906 AKU982906 AUQ982906 BEM982906 BOI982906 BYE982906 CIA982906 CRW982906 DBS982906 DLO982906 DVK982906 EFG982906 EPC982906 EYY982906 FIU982906 FSQ982906 GCM982906 GMI982906 GWE982906 HGA982906 HPW982906 HZS982906 IJO982906 ITK982906 JDG982906 JNC982906 JWY982906 KGU982906 KQQ982906 LAM982906 LKI982906 LUE982906 MEA982906 MNW982906 MXS982906 NHO982906 NRK982906 OBG982906 OLC982906 OUY982906 PEU982906 POQ982906 PYM982906 QII982906 QSE982906 RCA982906 RLW982906 RVS982906 SFO982906 SPK982906 SZG982906 TJC982906 TSY982906 UCU982906 UMQ982906 UWM982906 VGI982906 VQE982906 WAA982906 WJW982906 WTS982906 HG54 RC54 AAY54 AKU54 AUQ54 BEM54 BOI54 BYE54 CIA54 CRW54 DBS54 DLO54 DVK54 EFG54 EPC54 EYY54 FIU54 FSQ54 GCM54 GMI54 GWE54 HGA54 HPW54 HZS54 IJO54 ITK54 JDG54 JNC54 JWY54 KGU54 KQQ54 LAM54 LKI54 LUE54 MEA54 MNW54 MXS54 NHO54 NRK54 OBG54 OLC54 OUY54 PEU54 POQ54 PYM54 QII54 QSE54 RCA54 RLW54 RVS54 SFO54 SPK54 SZG54 TJC54 TSY54 UCU54 UMQ54 UWM54 VGI54 VQE54 WAA54 WJW54 WTS54 HG65396 RC65396 AAY65396 AKU65396 AUQ65396 BEM65396 BOI65396 BYE65396 CIA65396 CRW65396 DBS65396 DLO65396 DVK65396 EFG65396 EPC65396 EYY65396 FIU65396 FSQ65396 GCM65396 GMI65396 GWE65396 HGA65396 HPW65396 HZS65396 IJO65396 ITK65396 JDG65396 JNC65396 JWY65396 KGU65396 KQQ65396 LAM65396 LKI65396 LUE65396 MEA65396 MNW65396 MXS65396 NHO65396 NRK65396 OBG65396 OLC65396 OUY65396 PEU65396 POQ65396 PYM65396 QII65396 QSE65396 RCA65396 RLW65396 RVS65396 SFO65396 SPK65396 SZG65396 TJC65396 TSY65396 UCU65396 UMQ65396 UWM65396 VGI65396 VQE65396 WAA65396 WJW65396 WTS65396 HG130932 RC130932 AAY130932 AKU130932 AUQ130932 BEM130932 BOI130932 BYE130932 CIA130932 CRW130932 DBS130932 DLO130932 DVK130932 EFG130932 EPC130932 EYY130932 FIU130932 FSQ130932 GCM130932 GMI130932 GWE130932 HGA130932 HPW130932 HZS130932 IJO130932 ITK130932 JDG130932 JNC130932 JWY130932 KGU130932 KQQ130932 LAM130932 LKI130932 LUE130932 MEA130932 MNW130932 MXS130932 NHO130932 NRK130932 OBG130932 OLC130932 OUY130932 PEU130932 POQ130932 PYM130932 QII130932 QSE130932 RCA130932 RLW130932 RVS130932 SFO130932 SPK130932 SZG130932 TJC130932 TSY130932 UCU130932 UMQ130932 UWM130932 VGI130932 VQE130932 WAA130932 WJW130932 WTS130932 HG196468 RC196468 AAY196468 AKU196468 AUQ196468 BEM196468 BOI196468 BYE196468 CIA196468 CRW196468 DBS196468 DLO196468 DVK196468 EFG196468 EPC196468 EYY196468 FIU196468 FSQ196468 GCM196468 GMI196468 GWE196468 HGA196468 HPW196468 HZS196468 IJO196468 ITK196468 JDG196468 JNC196468 JWY196468 KGU196468 KQQ196468 LAM196468 LKI196468 LUE196468 MEA196468 MNW196468 MXS196468 NHO196468 NRK196468 OBG196468 OLC196468 OUY196468 PEU196468 POQ196468 PYM196468 QII196468 QSE196468 RCA196468 RLW196468 RVS196468 SFO196468 SPK196468 SZG196468 TJC196468 TSY196468 UCU196468 UMQ196468 UWM196468 VGI196468 VQE196468 WAA196468 WJW196468 WTS196468 HG262004 RC262004 AAY262004 AKU262004 AUQ262004 BEM262004 BOI262004 BYE262004 CIA262004 CRW262004 DBS262004 DLO262004 DVK262004 EFG262004 EPC262004 EYY262004 FIU262004 FSQ262004 GCM262004 GMI262004 GWE262004 HGA262004 HPW262004 HZS262004 IJO262004 ITK262004 JDG262004 JNC262004 JWY262004 KGU262004 KQQ262004 LAM262004 LKI262004 LUE262004 MEA262004 MNW262004 MXS262004 NHO262004 NRK262004 OBG262004 OLC262004 OUY262004 PEU262004 POQ262004 PYM262004 QII262004 QSE262004 RCA262004 RLW262004 RVS262004 SFO262004 SPK262004 SZG262004 TJC262004 TSY262004 UCU262004 UMQ262004 UWM262004 VGI262004 VQE262004 WAA262004 WJW262004 WTS262004 HG327540 RC327540 AAY327540 AKU327540 AUQ327540 BEM327540 BOI327540 BYE327540 CIA327540 CRW327540 DBS327540 DLO327540 DVK327540 EFG327540 EPC327540 EYY327540 FIU327540 FSQ327540 GCM327540 GMI327540 GWE327540 HGA327540 HPW327540 HZS327540 IJO327540 ITK327540 JDG327540 JNC327540 JWY327540 KGU327540 KQQ327540 LAM327540 LKI327540 LUE327540 MEA327540 MNW327540 MXS327540 NHO327540 NRK327540 OBG327540 OLC327540 OUY327540 PEU327540 POQ327540 PYM327540 QII327540 QSE327540 RCA327540 RLW327540 RVS327540 SFO327540 SPK327540 SZG327540 TJC327540 TSY327540 UCU327540 UMQ327540 UWM327540 VGI327540 VQE327540 WAA327540 WJW327540 WTS327540 HG393076 RC393076 AAY393076 AKU393076 AUQ393076 BEM393076 BOI393076 BYE393076 CIA393076 CRW393076 DBS393076 DLO393076 DVK393076 EFG393076 EPC393076 EYY393076 FIU393076 FSQ393076 GCM393076 GMI393076 GWE393076 HGA393076 HPW393076 HZS393076 IJO393076 ITK393076 JDG393076 JNC393076 JWY393076 KGU393076 KQQ393076 LAM393076 LKI393076 LUE393076 MEA393076 MNW393076 MXS393076 NHO393076 NRK393076 OBG393076 OLC393076 OUY393076 PEU393076 POQ393076 PYM393076 QII393076 QSE393076 RCA393076 RLW393076 RVS393076 SFO393076 SPK393076 SZG393076 TJC393076 TSY393076 UCU393076 UMQ393076 UWM393076 VGI393076 VQE393076 WAA393076 WJW393076 WTS393076 HG458612 RC458612 AAY458612 AKU458612 AUQ458612 BEM458612 BOI458612 BYE458612 CIA458612 CRW458612 DBS458612 DLO458612 DVK458612 EFG458612 EPC458612 EYY458612 FIU458612 FSQ458612 GCM458612 GMI458612 GWE458612 HGA458612 HPW458612 HZS458612 IJO458612 ITK458612 JDG458612 JNC458612 JWY458612 KGU458612 KQQ458612 LAM458612 LKI458612 LUE458612 MEA458612 MNW458612 MXS458612 NHO458612 NRK458612 OBG458612 OLC458612 OUY458612 PEU458612 POQ458612 PYM458612 QII458612 QSE458612 RCA458612 RLW458612 RVS458612 SFO458612 SPK458612 SZG458612 TJC458612 TSY458612 UCU458612 UMQ458612 UWM458612 VGI458612 VQE458612 WAA458612 WJW458612 WTS458612 HG524148 RC524148 AAY524148 AKU524148 AUQ524148 BEM524148 BOI524148 BYE524148 CIA524148 CRW524148 DBS524148 DLO524148 DVK524148 EFG524148 EPC524148 EYY524148 FIU524148 FSQ524148 GCM524148 GMI524148 GWE524148 HGA524148 HPW524148 HZS524148 IJO524148 ITK524148 JDG524148 JNC524148 JWY524148 KGU524148 KQQ524148 LAM524148 LKI524148 LUE524148 MEA524148 MNW524148 MXS524148 NHO524148 NRK524148 OBG524148 OLC524148 OUY524148 PEU524148 POQ524148 PYM524148 QII524148 QSE524148 RCA524148 RLW524148 RVS524148 SFO524148 SPK524148 SZG524148 TJC524148 TSY524148 UCU524148 UMQ524148 UWM524148 VGI524148 VQE524148 WAA524148 WJW524148 WTS524148 HG589684 RC589684 AAY589684 AKU589684 AUQ589684 BEM589684 BOI589684 BYE589684 CIA589684 CRW589684 DBS589684 DLO589684 DVK589684 EFG589684 EPC589684 EYY589684 FIU589684 FSQ589684 GCM589684 GMI589684 GWE589684 HGA589684 HPW589684 HZS589684 IJO589684 ITK589684 JDG589684 JNC589684 JWY589684 KGU589684 KQQ589684 LAM589684 LKI589684 LUE589684 MEA589684 MNW589684 MXS589684 NHO589684 NRK589684 OBG589684 OLC589684 OUY589684 PEU589684 POQ589684 PYM589684 QII589684 QSE589684 RCA589684 RLW589684 RVS589684 SFO589684 SPK589684 SZG589684 TJC589684 TSY589684 UCU589684 UMQ589684 UWM589684 VGI589684 VQE589684 WAA589684 WJW589684 WTS589684 HG655220 RC655220 AAY655220 AKU655220 AUQ655220 BEM655220 BOI655220 BYE655220 CIA655220 CRW655220 DBS655220 DLO655220 DVK655220 EFG655220 EPC655220 EYY655220 FIU655220 FSQ655220 GCM655220 GMI655220 GWE655220 HGA655220 HPW655220 HZS655220 IJO655220 ITK655220 JDG655220 JNC655220 JWY655220 KGU655220 KQQ655220 LAM655220 LKI655220 LUE655220 MEA655220 MNW655220 MXS655220 NHO655220 NRK655220 OBG655220 OLC655220 OUY655220 PEU655220 POQ655220 PYM655220 QII655220 QSE655220 RCA655220 RLW655220 RVS655220 SFO655220 SPK655220 SZG655220 TJC655220 TSY655220 UCU655220 UMQ655220 UWM655220 VGI655220 VQE655220 WAA655220 WJW655220 WTS655220 HG720756 RC720756 AAY720756 AKU720756 AUQ720756 BEM720756 BOI720756 BYE720756 CIA720756 CRW720756 DBS720756 DLO720756 DVK720756 EFG720756 EPC720756 EYY720756 FIU720756 FSQ720756 GCM720756 GMI720756 GWE720756 HGA720756 HPW720756 HZS720756 IJO720756 ITK720756 JDG720756 JNC720756 JWY720756 KGU720756 KQQ720756 LAM720756 LKI720756 LUE720756 MEA720756 MNW720756 MXS720756 NHO720756 NRK720756 OBG720756 OLC720756 OUY720756 PEU720756 POQ720756 PYM720756 QII720756 QSE720756 RCA720756 RLW720756 RVS720756 SFO720756 SPK720756 SZG720756 TJC720756 TSY720756 UCU720756 UMQ720756 UWM720756 VGI720756 VQE720756 WAA720756 WJW720756 WTS720756 HG786292 RC786292 AAY786292 AKU786292 AUQ786292 BEM786292 BOI786292 BYE786292 CIA786292 CRW786292 DBS786292 DLO786292 DVK786292 EFG786292 EPC786292 EYY786292 FIU786292 FSQ786292 GCM786292 GMI786292 GWE786292 HGA786292 HPW786292 HZS786292 IJO786292 ITK786292 JDG786292 JNC786292 JWY786292 KGU786292 KQQ786292 LAM786292 LKI786292 LUE786292 MEA786292 MNW786292 MXS786292 NHO786292 NRK786292 OBG786292 OLC786292 OUY786292 PEU786292 POQ786292 PYM786292 QII786292 QSE786292 RCA786292 RLW786292 RVS786292 SFO786292 SPK786292 SZG786292 TJC786292 TSY786292 UCU786292 UMQ786292 UWM786292 VGI786292 VQE786292 WAA786292 WJW786292 WTS786292 HG851828 RC851828 AAY851828 AKU851828 AUQ851828 BEM851828 BOI851828 BYE851828 CIA851828 CRW851828 DBS851828 DLO851828 DVK851828 EFG851828 EPC851828 EYY851828 FIU851828 FSQ851828 GCM851828 GMI851828 GWE851828 HGA851828 HPW851828 HZS851828 IJO851828 ITK851828 JDG851828 JNC851828 JWY851828 KGU851828 KQQ851828 LAM851828 LKI851828 LUE851828 MEA851828 MNW851828 MXS851828 NHO851828 NRK851828 OBG851828 OLC851828 OUY851828 PEU851828 POQ851828 PYM851828 QII851828 QSE851828 RCA851828 RLW851828 RVS851828 SFO851828 SPK851828 SZG851828 TJC851828 TSY851828 UCU851828 UMQ851828 UWM851828 VGI851828 VQE851828 WAA851828 WJW851828 WTS851828 HG917364 RC917364 AAY917364 AKU917364 AUQ917364 BEM917364 BOI917364 BYE917364 CIA917364 CRW917364 DBS917364 DLO917364 DVK917364 EFG917364 EPC917364 EYY917364 FIU917364 FSQ917364 GCM917364 GMI917364 GWE917364 HGA917364 HPW917364 HZS917364 IJO917364 ITK917364 JDG917364 JNC917364 JWY917364 KGU917364 KQQ917364 LAM917364 LKI917364 LUE917364 MEA917364 MNW917364 MXS917364 NHO917364 NRK917364 OBG917364 OLC917364 OUY917364 PEU917364 POQ917364 PYM917364 QII917364 QSE917364 RCA917364 RLW917364 RVS917364 SFO917364 SPK917364 SZG917364 TJC917364 TSY917364 UCU917364 UMQ917364 UWM917364 VGI917364 VQE917364 WAA917364 WJW917364 WTS917364 HG982900 RC982900 AAY982900 AKU982900 AUQ982900 BEM982900 BOI982900 BYE982900 CIA982900 CRW982900 DBS982900 DLO982900 DVK982900 EFG982900 EPC982900 EYY982900 FIU982900 FSQ982900 GCM982900 GMI982900 GWE982900 HGA982900 HPW982900 HZS982900 IJO982900 ITK982900 JDG982900 JNC982900 JWY982900 KGU982900 KQQ982900 LAM982900 LKI982900 LUE982900 MEA982900 MNW982900 MXS982900 NHO982900 NRK982900 OBG982900 OLC982900 OUY982900 PEU982900 POQ982900 PYM982900 QII982900 QSE982900 RCA982900 RLW982900 RVS982900 SFO982900 SPK982900 SZG982900 TJC982900 TSY982900 UCU982900 UMQ982900 UWM982900 VGI982900 VQE982900 WAA982900 WJW982900 WTS982900 HG65494:HG65524 RC65494:RC65524 AAY65494:AAY65524 AKU65494:AKU65524 AUQ65494:AUQ65524 BEM65494:BEM65524 BOI65494:BOI65524 BYE65494:BYE65524 CIA65494:CIA65524 CRW65494:CRW65524 DBS65494:DBS65524 DLO65494:DLO65524 DVK65494:DVK65524 EFG65494:EFG65524 EPC65494:EPC65524 EYY65494:EYY65524 FIU65494:FIU65524 FSQ65494:FSQ65524 GCM65494:GCM65524 GMI65494:GMI65524 GWE65494:GWE65524 HGA65494:HGA65524 HPW65494:HPW65524 HZS65494:HZS65524 IJO65494:IJO65524 ITK65494:ITK65524 JDG65494:JDG65524 JNC65494:JNC65524 JWY65494:JWY65524 KGU65494:KGU65524 KQQ65494:KQQ65524 LAM65494:LAM65524 LKI65494:LKI65524 LUE65494:LUE65524 MEA65494:MEA65524 MNW65494:MNW65524 MXS65494:MXS65524 NHO65494:NHO65524 NRK65494:NRK65524 OBG65494:OBG65524 OLC65494:OLC65524 OUY65494:OUY65524 PEU65494:PEU65524 POQ65494:POQ65524 PYM65494:PYM65524 QII65494:QII65524 QSE65494:QSE65524 RCA65494:RCA65524 RLW65494:RLW65524 RVS65494:RVS65524 SFO65494:SFO65524 SPK65494:SPK65524 SZG65494:SZG65524 TJC65494:TJC65524 TSY65494:TSY65524 UCU65494:UCU65524 UMQ65494:UMQ65524 UWM65494:UWM65524 VGI65494:VGI65524 VQE65494:VQE65524 WAA65494:WAA65524 WJW65494:WJW65524 WTS65494:WTS65524 HG131030:HG131060 RC131030:RC131060 AAY131030:AAY131060 AKU131030:AKU131060 AUQ131030:AUQ131060 BEM131030:BEM131060 BOI131030:BOI131060 BYE131030:BYE131060 CIA131030:CIA131060 CRW131030:CRW131060 DBS131030:DBS131060 DLO131030:DLO131060 DVK131030:DVK131060 EFG131030:EFG131060 EPC131030:EPC131060 EYY131030:EYY131060 FIU131030:FIU131060 FSQ131030:FSQ131060 GCM131030:GCM131060 GMI131030:GMI131060 GWE131030:GWE131060 HGA131030:HGA131060 HPW131030:HPW131060 HZS131030:HZS131060 IJO131030:IJO131060 ITK131030:ITK131060 JDG131030:JDG131060 JNC131030:JNC131060 JWY131030:JWY131060 KGU131030:KGU131060 KQQ131030:KQQ131060 LAM131030:LAM131060 LKI131030:LKI131060 LUE131030:LUE131060 MEA131030:MEA131060 MNW131030:MNW131060 MXS131030:MXS131060 NHO131030:NHO131060 NRK131030:NRK131060 OBG131030:OBG131060 OLC131030:OLC131060 OUY131030:OUY131060 PEU131030:PEU131060 POQ131030:POQ131060 PYM131030:PYM131060 QII131030:QII131060 QSE131030:QSE131060 RCA131030:RCA131060 RLW131030:RLW131060 RVS131030:RVS131060 SFO131030:SFO131060 SPK131030:SPK131060 SZG131030:SZG131060 TJC131030:TJC131060 TSY131030:TSY131060 UCU131030:UCU131060 UMQ131030:UMQ131060 UWM131030:UWM131060 VGI131030:VGI131060 VQE131030:VQE131060 WAA131030:WAA131060 WJW131030:WJW131060 WTS131030:WTS131060 HG196566:HG196596 RC196566:RC196596 AAY196566:AAY196596 AKU196566:AKU196596 AUQ196566:AUQ196596 BEM196566:BEM196596 BOI196566:BOI196596 BYE196566:BYE196596 CIA196566:CIA196596 CRW196566:CRW196596 DBS196566:DBS196596 DLO196566:DLO196596 DVK196566:DVK196596 EFG196566:EFG196596 EPC196566:EPC196596 EYY196566:EYY196596 FIU196566:FIU196596 FSQ196566:FSQ196596 GCM196566:GCM196596 GMI196566:GMI196596 GWE196566:GWE196596 HGA196566:HGA196596 HPW196566:HPW196596 HZS196566:HZS196596 IJO196566:IJO196596 ITK196566:ITK196596 JDG196566:JDG196596 JNC196566:JNC196596 JWY196566:JWY196596 KGU196566:KGU196596 KQQ196566:KQQ196596 LAM196566:LAM196596 LKI196566:LKI196596 LUE196566:LUE196596 MEA196566:MEA196596 MNW196566:MNW196596 MXS196566:MXS196596 NHO196566:NHO196596 NRK196566:NRK196596 OBG196566:OBG196596 OLC196566:OLC196596 OUY196566:OUY196596 PEU196566:PEU196596 POQ196566:POQ196596 PYM196566:PYM196596 QII196566:QII196596 QSE196566:QSE196596 RCA196566:RCA196596 RLW196566:RLW196596 RVS196566:RVS196596 SFO196566:SFO196596 SPK196566:SPK196596 SZG196566:SZG196596 TJC196566:TJC196596 TSY196566:TSY196596 UCU196566:UCU196596 UMQ196566:UMQ196596 UWM196566:UWM196596 VGI196566:VGI196596 VQE196566:VQE196596 WAA196566:WAA196596 WJW196566:WJW196596 WTS196566:WTS196596 HG262102:HG262132 RC262102:RC262132 AAY262102:AAY262132 AKU262102:AKU262132 AUQ262102:AUQ262132 BEM262102:BEM262132 BOI262102:BOI262132 BYE262102:BYE262132 CIA262102:CIA262132 CRW262102:CRW262132 DBS262102:DBS262132 DLO262102:DLO262132 DVK262102:DVK262132 EFG262102:EFG262132 EPC262102:EPC262132 EYY262102:EYY262132 FIU262102:FIU262132 FSQ262102:FSQ262132 GCM262102:GCM262132 GMI262102:GMI262132 GWE262102:GWE262132 HGA262102:HGA262132 HPW262102:HPW262132 HZS262102:HZS262132 IJO262102:IJO262132 ITK262102:ITK262132 JDG262102:JDG262132 JNC262102:JNC262132 JWY262102:JWY262132 KGU262102:KGU262132 KQQ262102:KQQ262132 LAM262102:LAM262132 LKI262102:LKI262132 LUE262102:LUE262132 MEA262102:MEA262132 MNW262102:MNW262132 MXS262102:MXS262132 NHO262102:NHO262132 NRK262102:NRK262132 OBG262102:OBG262132 OLC262102:OLC262132 OUY262102:OUY262132 PEU262102:PEU262132 POQ262102:POQ262132 PYM262102:PYM262132 QII262102:QII262132 QSE262102:QSE262132 RCA262102:RCA262132 RLW262102:RLW262132 RVS262102:RVS262132 SFO262102:SFO262132 SPK262102:SPK262132 SZG262102:SZG262132 TJC262102:TJC262132 TSY262102:TSY262132 UCU262102:UCU262132 UMQ262102:UMQ262132 UWM262102:UWM262132 VGI262102:VGI262132 VQE262102:VQE262132 WAA262102:WAA262132 WJW262102:WJW262132 WTS262102:WTS262132 HG327638:HG327668 RC327638:RC327668 AAY327638:AAY327668 AKU327638:AKU327668 AUQ327638:AUQ327668 BEM327638:BEM327668 BOI327638:BOI327668 BYE327638:BYE327668 CIA327638:CIA327668 CRW327638:CRW327668 DBS327638:DBS327668 DLO327638:DLO327668 DVK327638:DVK327668 EFG327638:EFG327668 EPC327638:EPC327668 EYY327638:EYY327668 FIU327638:FIU327668 FSQ327638:FSQ327668 GCM327638:GCM327668 GMI327638:GMI327668 GWE327638:GWE327668 HGA327638:HGA327668 HPW327638:HPW327668 HZS327638:HZS327668 IJO327638:IJO327668 ITK327638:ITK327668 JDG327638:JDG327668 JNC327638:JNC327668 JWY327638:JWY327668 KGU327638:KGU327668 KQQ327638:KQQ327668 LAM327638:LAM327668 LKI327638:LKI327668 LUE327638:LUE327668 MEA327638:MEA327668 MNW327638:MNW327668 MXS327638:MXS327668 NHO327638:NHO327668 NRK327638:NRK327668 OBG327638:OBG327668 OLC327638:OLC327668 OUY327638:OUY327668 PEU327638:PEU327668 POQ327638:POQ327668 PYM327638:PYM327668 QII327638:QII327668 QSE327638:QSE327668 RCA327638:RCA327668 RLW327638:RLW327668 RVS327638:RVS327668 SFO327638:SFO327668 SPK327638:SPK327668 SZG327638:SZG327668 TJC327638:TJC327668 TSY327638:TSY327668 UCU327638:UCU327668 UMQ327638:UMQ327668 UWM327638:UWM327668 VGI327638:VGI327668 VQE327638:VQE327668 WAA327638:WAA327668 WJW327638:WJW327668 WTS327638:WTS327668 HG393174:HG393204 RC393174:RC393204 AAY393174:AAY393204 AKU393174:AKU393204 AUQ393174:AUQ393204 BEM393174:BEM393204 BOI393174:BOI393204 BYE393174:BYE393204 CIA393174:CIA393204 CRW393174:CRW393204 DBS393174:DBS393204 DLO393174:DLO393204 DVK393174:DVK393204 EFG393174:EFG393204 EPC393174:EPC393204 EYY393174:EYY393204 FIU393174:FIU393204 FSQ393174:FSQ393204 GCM393174:GCM393204 GMI393174:GMI393204 GWE393174:GWE393204 HGA393174:HGA393204 HPW393174:HPW393204 HZS393174:HZS393204 IJO393174:IJO393204 ITK393174:ITK393204 JDG393174:JDG393204 JNC393174:JNC393204 JWY393174:JWY393204 KGU393174:KGU393204 KQQ393174:KQQ393204 LAM393174:LAM393204 LKI393174:LKI393204 LUE393174:LUE393204 MEA393174:MEA393204 MNW393174:MNW393204 MXS393174:MXS393204 NHO393174:NHO393204 NRK393174:NRK393204 OBG393174:OBG393204 OLC393174:OLC393204 OUY393174:OUY393204 PEU393174:PEU393204 POQ393174:POQ393204 PYM393174:PYM393204 QII393174:QII393204 QSE393174:QSE393204 RCA393174:RCA393204 RLW393174:RLW393204 RVS393174:RVS393204 SFO393174:SFO393204 SPK393174:SPK393204 SZG393174:SZG393204 TJC393174:TJC393204 TSY393174:TSY393204 UCU393174:UCU393204 UMQ393174:UMQ393204 UWM393174:UWM393204 VGI393174:VGI393204 VQE393174:VQE393204 WAA393174:WAA393204 WJW393174:WJW393204 WTS393174:WTS393204 HG458710:HG458740 RC458710:RC458740 AAY458710:AAY458740 AKU458710:AKU458740 AUQ458710:AUQ458740 BEM458710:BEM458740 BOI458710:BOI458740 BYE458710:BYE458740 CIA458710:CIA458740 CRW458710:CRW458740 DBS458710:DBS458740 DLO458710:DLO458740 DVK458710:DVK458740 EFG458710:EFG458740 EPC458710:EPC458740 EYY458710:EYY458740 FIU458710:FIU458740 FSQ458710:FSQ458740 GCM458710:GCM458740 GMI458710:GMI458740 GWE458710:GWE458740 HGA458710:HGA458740 HPW458710:HPW458740 HZS458710:HZS458740 IJO458710:IJO458740 ITK458710:ITK458740 JDG458710:JDG458740 JNC458710:JNC458740 JWY458710:JWY458740 KGU458710:KGU458740 KQQ458710:KQQ458740 LAM458710:LAM458740 LKI458710:LKI458740 LUE458710:LUE458740 MEA458710:MEA458740 MNW458710:MNW458740 MXS458710:MXS458740 NHO458710:NHO458740 NRK458710:NRK458740 OBG458710:OBG458740 OLC458710:OLC458740 OUY458710:OUY458740 PEU458710:PEU458740 POQ458710:POQ458740 PYM458710:PYM458740 QII458710:QII458740 QSE458710:QSE458740 RCA458710:RCA458740 RLW458710:RLW458740 RVS458710:RVS458740 SFO458710:SFO458740 SPK458710:SPK458740 SZG458710:SZG458740 TJC458710:TJC458740 TSY458710:TSY458740 UCU458710:UCU458740 UMQ458710:UMQ458740 UWM458710:UWM458740 VGI458710:VGI458740 VQE458710:VQE458740 WAA458710:WAA458740 WJW458710:WJW458740 WTS458710:WTS458740 HG524246:HG524276 RC524246:RC524276 AAY524246:AAY524276 AKU524246:AKU524276 AUQ524246:AUQ524276 BEM524246:BEM524276 BOI524246:BOI524276 BYE524246:BYE524276 CIA524246:CIA524276 CRW524246:CRW524276 DBS524246:DBS524276 DLO524246:DLO524276 DVK524246:DVK524276 EFG524246:EFG524276 EPC524246:EPC524276 EYY524246:EYY524276 FIU524246:FIU524276 FSQ524246:FSQ524276 GCM524246:GCM524276 GMI524246:GMI524276 GWE524246:GWE524276 HGA524246:HGA524276 HPW524246:HPW524276 HZS524246:HZS524276 IJO524246:IJO524276 ITK524246:ITK524276 JDG524246:JDG524276 JNC524246:JNC524276 JWY524246:JWY524276 KGU524246:KGU524276 KQQ524246:KQQ524276 LAM524246:LAM524276 LKI524246:LKI524276 LUE524246:LUE524276 MEA524246:MEA524276 MNW524246:MNW524276 MXS524246:MXS524276 NHO524246:NHO524276 NRK524246:NRK524276 OBG524246:OBG524276 OLC524246:OLC524276 OUY524246:OUY524276 PEU524246:PEU524276 POQ524246:POQ524276 PYM524246:PYM524276 QII524246:QII524276 QSE524246:QSE524276 RCA524246:RCA524276 RLW524246:RLW524276 RVS524246:RVS524276 SFO524246:SFO524276 SPK524246:SPK524276 SZG524246:SZG524276 TJC524246:TJC524276 TSY524246:TSY524276 UCU524246:UCU524276 UMQ524246:UMQ524276 UWM524246:UWM524276 VGI524246:VGI524276 VQE524246:VQE524276 WAA524246:WAA524276 WJW524246:WJW524276 WTS524246:WTS524276 HG589782:HG589812 RC589782:RC589812 AAY589782:AAY589812 AKU589782:AKU589812 AUQ589782:AUQ589812 BEM589782:BEM589812 BOI589782:BOI589812 BYE589782:BYE589812 CIA589782:CIA589812 CRW589782:CRW589812 DBS589782:DBS589812 DLO589782:DLO589812 DVK589782:DVK589812 EFG589782:EFG589812 EPC589782:EPC589812 EYY589782:EYY589812 FIU589782:FIU589812 FSQ589782:FSQ589812 GCM589782:GCM589812 GMI589782:GMI589812 GWE589782:GWE589812 HGA589782:HGA589812 HPW589782:HPW589812 HZS589782:HZS589812 IJO589782:IJO589812 ITK589782:ITK589812 JDG589782:JDG589812 JNC589782:JNC589812 JWY589782:JWY589812 KGU589782:KGU589812 KQQ589782:KQQ589812 LAM589782:LAM589812 LKI589782:LKI589812 LUE589782:LUE589812 MEA589782:MEA589812 MNW589782:MNW589812 MXS589782:MXS589812 NHO589782:NHO589812 NRK589782:NRK589812 OBG589782:OBG589812 OLC589782:OLC589812 OUY589782:OUY589812 PEU589782:PEU589812 POQ589782:POQ589812 PYM589782:PYM589812 QII589782:QII589812 QSE589782:QSE589812 RCA589782:RCA589812 RLW589782:RLW589812 RVS589782:RVS589812 SFO589782:SFO589812 SPK589782:SPK589812 SZG589782:SZG589812 TJC589782:TJC589812 TSY589782:TSY589812 UCU589782:UCU589812 UMQ589782:UMQ589812 UWM589782:UWM589812 VGI589782:VGI589812 VQE589782:VQE589812 WAA589782:WAA589812 WJW589782:WJW589812 WTS589782:WTS589812 HG655318:HG655348 RC655318:RC655348 AAY655318:AAY655348 AKU655318:AKU655348 AUQ655318:AUQ655348 BEM655318:BEM655348 BOI655318:BOI655348 BYE655318:BYE655348 CIA655318:CIA655348 CRW655318:CRW655348 DBS655318:DBS655348 DLO655318:DLO655348 DVK655318:DVK655348 EFG655318:EFG655348 EPC655318:EPC655348 EYY655318:EYY655348 FIU655318:FIU655348 FSQ655318:FSQ655348 GCM655318:GCM655348 GMI655318:GMI655348 GWE655318:GWE655348 HGA655318:HGA655348 HPW655318:HPW655348 HZS655318:HZS655348 IJO655318:IJO655348 ITK655318:ITK655348 JDG655318:JDG655348 JNC655318:JNC655348 JWY655318:JWY655348 KGU655318:KGU655348 KQQ655318:KQQ655348 LAM655318:LAM655348 LKI655318:LKI655348 LUE655318:LUE655348 MEA655318:MEA655348 MNW655318:MNW655348 MXS655318:MXS655348 NHO655318:NHO655348 NRK655318:NRK655348 OBG655318:OBG655348 OLC655318:OLC655348 OUY655318:OUY655348 PEU655318:PEU655348 POQ655318:POQ655348 PYM655318:PYM655348 QII655318:QII655348 QSE655318:QSE655348 RCA655318:RCA655348 RLW655318:RLW655348 RVS655318:RVS655348 SFO655318:SFO655348 SPK655318:SPK655348 SZG655318:SZG655348 TJC655318:TJC655348 TSY655318:TSY655348 UCU655318:UCU655348 UMQ655318:UMQ655348 UWM655318:UWM655348 VGI655318:VGI655348 VQE655318:VQE655348 WAA655318:WAA655348 WJW655318:WJW655348 WTS655318:WTS655348 HG720854:HG720884 RC720854:RC720884 AAY720854:AAY720884 AKU720854:AKU720884 AUQ720854:AUQ720884 BEM720854:BEM720884 BOI720854:BOI720884 BYE720854:BYE720884 CIA720854:CIA720884 CRW720854:CRW720884 DBS720854:DBS720884 DLO720854:DLO720884 DVK720854:DVK720884 EFG720854:EFG720884 EPC720854:EPC720884 EYY720854:EYY720884 FIU720854:FIU720884 FSQ720854:FSQ720884 GCM720854:GCM720884 GMI720854:GMI720884 GWE720854:GWE720884 HGA720854:HGA720884 HPW720854:HPW720884 HZS720854:HZS720884 IJO720854:IJO720884 ITK720854:ITK720884 JDG720854:JDG720884 JNC720854:JNC720884 JWY720854:JWY720884 KGU720854:KGU720884 KQQ720854:KQQ720884 LAM720854:LAM720884 LKI720854:LKI720884 LUE720854:LUE720884 MEA720854:MEA720884 MNW720854:MNW720884 MXS720854:MXS720884 NHO720854:NHO720884 NRK720854:NRK720884 OBG720854:OBG720884 OLC720854:OLC720884 OUY720854:OUY720884 PEU720854:PEU720884 POQ720854:POQ720884 PYM720854:PYM720884 QII720854:QII720884 QSE720854:QSE720884 RCA720854:RCA720884 RLW720854:RLW720884 RVS720854:RVS720884 SFO720854:SFO720884 SPK720854:SPK720884 SZG720854:SZG720884 TJC720854:TJC720884 TSY720854:TSY720884 UCU720854:UCU720884 UMQ720854:UMQ720884 UWM720854:UWM720884 VGI720854:VGI720884 VQE720854:VQE720884 WAA720854:WAA720884 WJW720854:WJW720884 WTS720854:WTS720884 HG786390:HG786420 RC786390:RC786420 AAY786390:AAY786420 AKU786390:AKU786420 AUQ786390:AUQ786420 BEM786390:BEM786420 BOI786390:BOI786420 BYE786390:BYE786420 CIA786390:CIA786420 CRW786390:CRW786420 DBS786390:DBS786420 DLO786390:DLO786420 DVK786390:DVK786420 EFG786390:EFG786420 EPC786390:EPC786420 EYY786390:EYY786420 FIU786390:FIU786420 FSQ786390:FSQ786420 GCM786390:GCM786420 GMI786390:GMI786420 GWE786390:GWE786420 HGA786390:HGA786420 HPW786390:HPW786420 HZS786390:HZS786420 IJO786390:IJO786420 ITK786390:ITK786420 JDG786390:JDG786420 JNC786390:JNC786420 JWY786390:JWY786420 KGU786390:KGU786420 KQQ786390:KQQ786420 LAM786390:LAM786420 LKI786390:LKI786420 LUE786390:LUE786420 MEA786390:MEA786420 MNW786390:MNW786420 MXS786390:MXS786420 NHO786390:NHO786420 NRK786390:NRK786420 OBG786390:OBG786420 OLC786390:OLC786420 OUY786390:OUY786420 PEU786390:PEU786420 POQ786390:POQ786420 PYM786390:PYM786420 QII786390:QII786420 QSE786390:QSE786420 RCA786390:RCA786420 RLW786390:RLW786420 RVS786390:RVS786420 SFO786390:SFO786420 SPK786390:SPK786420 SZG786390:SZG786420 TJC786390:TJC786420 TSY786390:TSY786420 UCU786390:UCU786420 UMQ786390:UMQ786420 UWM786390:UWM786420 VGI786390:VGI786420 VQE786390:VQE786420 WAA786390:WAA786420 WJW786390:WJW786420 WTS786390:WTS786420 HG851926:HG851956 RC851926:RC851956 AAY851926:AAY851956 AKU851926:AKU851956 AUQ851926:AUQ851956 BEM851926:BEM851956 BOI851926:BOI851956 BYE851926:BYE851956 CIA851926:CIA851956 CRW851926:CRW851956 DBS851926:DBS851956 DLO851926:DLO851956 DVK851926:DVK851956 EFG851926:EFG851956 EPC851926:EPC851956 EYY851926:EYY851956 FIU851926:FIU851956 FSQ851926:FSQ851956 GCM851926:GCM851956 GMI851926:GMI851956 GWE851926:GWE851956 HGA851926:HGA851956 HPW851926:HPW851956 HZS851926:HZS851956 IJO851926:IJO851956 ITK851926:ITK851956 JDG851926:JDG851956 JNC851926:JNC851956 JWY851926:JWY851956 KGU851926:KGU851956 KQQ851926:KQQ851956 LAM851926:LAM851956 LKI851926:LKI851956 LUE851926:LUE851956 MEA851926:MEA851956 MNW851926:MNW851956 MXS851926:MXS851956 NHO851926:NHO851956 NRK851926:NRK851956 OBG851926:OBG851956 OLC851926:OLC851956 OUY851926:OUY851956 PEU851926:PEU851956 POQ851926:POQ851956 PYM851926:PYM851956 QII851926:QII851956 QSE851926:QSE851956 RCA851926:RCA851956 RLW851926:RLW851956 RVS851926:RVS851956 SFO851926:SFO851956 SPK851926:SPK851956 SZG851926:SZG851956 TJC851926:TJC851956 TSY851926:TSY851956 UCU851926:UCU851956 UMQ851926:UMQ851956 UWM851926:UWM851956 VGI851926:VGI851956 VQE851926:VQE851956 WAA851926:WAA851956 WJW851926:WJW851956 WTS851926:WTS851956 HG917462:HG917492 RC917462:RC917492 AAY917462:AAY917492 AKU917462:AKU917492 AUQ917462:AUQ917492 BEM917462:BEM917492 BOI917462:BOI917492 BYE917462:BYE917492 CIA917462:CIA917492 CRW917462:CRW917492 DBS917462:DBS917492 DLO917462:DLO917492 DVK917462:DVK917492 EFG917462:EFG917492 EPC917462:EPC917492 EYY917462:EYY917492 FIU917462:FIU917492 FSQ917462:FSQ917492 GCM917462:GCM917492 GMI917462:GMI917492 GWE917462:GWE917492 HGA917462:HGA917492 HPW917462:HPW917492 HZS917462:HZS917492 IJO917462:IJO917492 ITK917462:ITK917492 JDG917462:JDG917492 JNC917462:JNC917492 JWY917462:JWY917492 KGU917462:KGU917492 KQQ917462:KQQ917492 LAM917462:LAM917492 LKI917462:LKI917492 LUE917462:LUE917492 MEA917462:MEA917492 MNW917462:MNW917492 MXS917462:MXS917492 NHO917462:NHO917492 NRK917462:NRK917492 OBG917462:OBG917492 OLC917462:OLC917492 OUY917462:OUY917492 PEU917462:PEU917492 POQ917462:POQ917492 PYM917462:PYM917492 QII917462:QII917492 QSE917462:QSE917492 RCA917462:RCA917492 RLW917462:RLW917492 RVS917462:RVS917492 SFO917462:SFO917492 SPK917462:SPK917492 SZG917462:SZG917492 TJC917462:TJC917492 TSY917462:TSY917492 UCU917462:UCU917492 UMQ917462:UMQ917492 UWM917462:UWM917492 VGI917462:VGI917492 VQE917462:VQE917492 WAA917462:WAA917492 WJW917462:WJW917492 WTS917462:WTS917492 HG982998:HG983028 RC982998:RC983028 AAY982998:AAY983028 AKU982998:AKU983028 AUQ982998:AUQ983028 BEM982998:BEM983028 BOI982998:BOI983028 BYE982998:BYE983028 CIA982998:CIA983028 CRW982998:CRW983028 DBS982998:DBS983028 DLO982998:DLO983028 DVK982998:DVK983028 EFG982998:EFG983028 EPC982998:EPC983028 EYY982998:EYY983028 FIU982998:FIU983028 FSQ982998:FSQ983028 GCM982998:GCM983028 GMI982998:GMI983028 GWE982998:GWE983028 HGA982998:HGA983028 HPW982998:HPW983028 HZS982998:HZS983028 IJO982998:IJO983028 ITK982998:ITK983028 JDG982998:JDG983028 JNC982998:JNC983028 JWY982998:JWY983028 KGU982998:KGU983028 KQQ982998:KQQ983028 LAM982998:LAM983028 LKI982998:LKI983028 LUE982998:LUE983028 MEA982998:MEA983028 MNW982998:MNW983028 MXS982998:MXS983028 NHO982998:NHO983028 NRK982998:NRK983028 OBG982998:OBG983028 OLC982998:OLC983028 OUY982998:OUY983028 PEU982998:PEU983028 POQ982998:POQ983028 PYM982998:PYM983028 QII982998:QII983028 QSE982998:QSE983028 RCA982998:RCA983028 RLW982998:RLW983028 RVS982998:RVS983028 SFO982998:SFO983028 SPK982998:SPK983028 SZG982998:SZG983028 TJC982998:TJC983028 TSY982998:TSY983028 UCU982998:UCU983028 UMQ982998:UMQ983028 UWM982998:UWM983028 VGI982998:VGI983028 VQE982998:VQE983028 WAA982998:WAA983028 WJW982998:WJW983028 WTS982998:WTS983028 GZ65515:HA65524 QV65515:QW65524 AAR65515:AAS65524 AKN65515:AKO65524 AUJ65515:AUK65524 BEF65515:BEG65524 BOB65515:BOC65524 BXX65515:BXY65524 CHT65515:CHU65524 CRP65515:CRQ65524 DBL65515:DBM65524 DLH65515:DLI65524 DVD65515:DVE65524 EEZ65515:EFA65524 EOV65515:EOW65524 EYR65515:EYS65524 FIN65515:FIO65524 FSJ65515:FSK65524 GCF65515:GCG65524 GMB65515:GMC65524 GVX65515:GVY65524 HFT65515:HFU65524 HPP65515:HPQ65524 HZL65515:HZM65524 IJH65515:IJI65524 ITD65515:ITE65524 JCZ65515:JDA65524 JMV65515:JMW65524 JWR65515:JWS65524 KGN65515:KGO65524 KQJ65515:KQK65524 LAF65515:LAG65524 LKB65515:LKC65524 LTX65515:LTY65524 MDT65515:MDU65524 MNP65515:MNQ65524 MXL65515:MXM65524 NHH65515:NHI65524 NRD65515:NRE65524 OAZ65515:OBA65524 OKV65515:OKW65524 OUR65515:OUS65524 PEN65515:PEO65524 POJ65515:POK65524 PYF65515:PYG65524 QIB65515:QIC65524 QRX65515:QRY65524 RBT65515:RBU65524 RLP65515:RLQ65524 RVL65515:RVM65524 SFH65515:SFI65524 SPD65515:SPE65524 SYZ65515:SZA65524 TIV65515:TIW65524 TSR65515:TSS65524 UCN65515:UCO65524 UMJ65515:UMK65524 UWF65515:UWG65524 VGB65515:VGC65524 VPX65515:VPY65524 VZT65515:VZU65524 WJP65515:WJQ65524 WTL65515:WTM65524 GZ131051:HA131060 QV131051:QW131060 AAR131051:AAS131060 AKN131051:AKO131060 AUJ131051:AUK131060 BEF131051:BEG131060 BOB131051:BOC131060 BXX131051:BXY131060 CHT131051:CHU131060 CRP131051:CRQ131060 DBL131051:DBM131060 DLH131051:DLI131060 DVD131051:DVE131060 EEZ131051:EFA131060 EOV131051:EOW131060 EYR131051:EYS131060 FIN131051:FIO131060 FSJ131051:FSK131060 GCF131051:GCG131060 GMB131051:GMC131060 GVX131051:GVY131060 HFT131051:HFU131060 HPP131051:HPQ131060 HZL131051:HZM131060 IJH131051:IJI131060 ITD131051:ITE131060 JCZ131051:JDA131060 JMV131051:JMW131060 JWR131051:JWS131060 KGN131051:KGO131060 KQJ131051:KQK131060 LAF131051:LAG131060 LKB131051:LKC131060 LTX131051:LTY131060 MDT131051:MDU131060 MNP131051:MNQ131060 MXL131051:MXM131060 NHH131051:NHI131060 NRD131051:NRE131060 OAZ131051:OBA131060 OKV131051:OKW131060 OUR131051:OUS131060 PEN131051:PEO131060 POJ131051:POK131060 PYF131051:PYG131060 QIB131051:QIC131060 QRX131051:QRY131060 RBT131051:RBU131060 RLP131051:RLQ131060 RVL131051:RVM131060 SFH131051:SFI131060 SPD131051:SPE131060 SYZ131051:SZA131060 TIV131051:TIW131060 TSR131051:TSS131060 UCN131051:UCO131060 UMJ131051:UMK131060 UWF131051:UWG131060 VGB131051:VGC131060 VPX131051:VPY131060 VZT131051:VZU131060 WJP131051:WJQ131060 WTL131051:WTM131060 GZ196587:HA196596 QV196587:QW196596 AAR196587:AAS196596 AKN196587:AKO196596 AUJ196587:AUK196596 BEF196587:BEG196596 BOB196587:BOC196596 BXX196587:BXY196596 CHT196587:CHU196596 CRP196587:CRQ196596 DBL196587:DBM196596 DLH196587:DLI196596 DVD196587:DVE196596 EEZ196587:EFA196596 EOV196587:EOW196596 EYR196587:EYS196596 FIN196587:FIO196596 FSJ196587:FSK196596 GCF196587:GCG196596 GMB196587:GMC196596 GVX196587:GVY196596 HFT196587:HFU196596 HPP196587:HPQ196596 HZL196587:HZM196596 IJH196587:IJI196596 ITD196587:ITE196596 JCZ196587:JDA196596 JMV196587:JMW196596 JWR196587:JWS196596 KGN196587:KGO196596 KQJ196587:KQK196596 LAF196587:LAG196596 LKB196587:LKC196596 LTX196587:LTY196596 MDT196587:MDU196596 MNP196587:MNQ196596 MXL196587:MXM196596 NHH196587:NHI196596 NRD196587:NRE196596 OAZ196587:OBA196596 OKV196587:OKW196596 OUR196587:OUS196596 PEN196587:PEO196596 POJ196587:POK196596 PYF196587:PYG196596 QIB196587:QIC196596 QRX196587:QRY196596 RBT196587:RBU196596 RLP196587:RLQ196596 RVL196587:RVM196596 SFH196587:SFI196596 SPD196587:SPE196596 SYZ196587:SZA196596 TIV196587:TIW196596 TSR196587:TSS196596 UCN196587:UCO196596 UMJ196587:UMK196596 UWF196587:UWG196596 VGB196587:VGC196596 VPX196587:VPY196596 VZT196587:VZU196596 WJP196587:WJQ196596 WTL196587:WTM196596 GZ262123:HA262132 QV262123:QW262132 AAR262123:AAS262132 AKN262123:AKO262132 AUJ262123:AUK262132 BEF262123:BEG262132 BOB262123:BOC262132 BXX262123:BXY262132 CHT262123:CHU262132 CRP262123:CRQ262132 DBL262123:DBM262132 DLH262123:DLI262132 DVD262123:DVE262132 EEZ262123:EFA262132 EOV262123:EOW262132 EYR262123:EYS262132 FIN262123:FIO262132 FSJ262123:FSK262132 GCF262123:GCG262132 GMB262123:GMC262132 GVX262123:GVY262132 HFT262123:HFU262132 HPP262123:HPQ262132 HZL262123:HZM262132 IJH262123:IJI262132 ITD262123:ITE262132 JCZ262123:JDA262132 JMV262123:JMW262132 JWR262123:JWS262132 KGN262123:KGO262132 KQJ262123:KQK262132 LAF262123:LAG262132 LKB262123:LKC262132 LTX262123:LTY262132 MDT262123:MDU262132 MNP262123:MNQ262132 MXL262123:MXM262132 NHH262123:NHI262132 NRD262123:NRE262132 OAZ262123:OBA262132 OKV262123:OKW262132 OUR262123:OUS262132 PEN262123:PEO262132 POJ262123:POK262132 PYF262123:PYG262132 QIB262123:QIC262132 QRX262123:QRY262132 RBT262123:RBU262132 RLP262123:RLQ262132 RVL262123:RVM262132 SFH262123:SFI262132 SPD262123:SPE262132 SYZ262123:SZA262132 TIV262123:TIW262132 TSR262123:TSS262132 UCN262123:UCO262132 UMJ262123:UMK262132 UWF262123:UWG262132 VGB262123:VGC262132 VPX262123:VPY262132 VZT262123:VZU262132 WJP262123:WJQ262132 WTL262123:WTM262132 GZ327659:HA327668 QV327659:QW327668 AAR327659:AAS327668 AKN327659:AKO327668 AUJ327659:AUK327668 BEF327659:BEG327668 BOB327659:BOC327668 BXX327659:BXY327668 CHT327659:CHU327668 CRP327659:CRQ327668 DBL327659:DBM327668 DLH327659:DLI327668 DVD327659:DVE327668 EEZ327659:EFA327668 EOV327659:EOW327668 EYR327659:EYS327668 FIN327659:FIO327668 FSJ327659:FSK327668 GCF327659:GCG327668 GMB327659:GMC327668 GVX327659:GVY327668 HFT327659:HFU327668 HPP327659:HPQ327668 HZL327659:HZM327668 IJH327659:IJI327668 ITD327659:ITE327668 JCZ327659:JDA327668 JMV327659:JMW327668 JWR327659:JWS327668 KGN327659:KGO327668 KQJ327659:KQK327668 LAF327659:LAG327668 LKB327659:LKC327668 LTX327659:LTY327668 MDT327659:MDU327668 MNP327659:MNQ327668 MXL327659:MXM327668 NHH327659:NHI327668 NRD327659:NRE327668 OAZ327659:OBA327668 OKV327659:OKW327668 OUR327659:OUS327668 PEN327659:PEO327668 POJ327659:POK327668 PYF327659:PYG327668 QIB327659:QIC327668 QRX327659:QRY327668 RBT327659:RBU327668 RLP327659:RLQ327668 RVL327659:RVM327668 SFH327659:SFI327668 SPD327659:SPE327668 SYZ327659:SZA327668 TIV327659:TIW327668 TSR327659:TSS327668 UCN327659:UCO327668 UMJ327659:UMK327668 UWF327659:UWG327668 VGB327659:VGC327668 VPX327659:VPY327668 VZT327659:VZU327668 WJP327659:WJQ327668 WTL327659:WTM327668 GZ393195:HA393204 QV393195:QW393204 AAR393195:AAS393204 AKN393195:AKO393204 AUJ393195:AUK393204 BEF393195:BEG393204 BOB393195:BOC393204 BXX393195:BXY393204 CHT393195:CHU393204 CRP393195:CRQ393204 DBL393195:DBM393204 DLH393195:DLI393204 DVD393195:DVE393204 EEZ393195:EFA393204 EOV393195:EOW393204 EYR393195:EYS393204 FIN393195:FIO393204 FSJ393195:FSK393204 GCF393195:GCG393204 GMB393195:GMC393204 GVX393195:GVY393204 HFT393195:HFU393204 HPP393195:HPQ393204 HZL393195:HZM393204 IJH393195:IJI393204 ITD393195:ITE393204 JCZ393195:JDA393204 JMV393195:JMW393204 JWR393195:JWS393204 KGN393195:KGO393204 KQJ393195:KQK393204 LAF393195:LAG393204 LKB393195:LKC393204 LTX393195:LTY393204 MDT393195:MDU393204 MNP393195:MNQ393204 MXL393195:MXM393204 NHH393195:NHI393204 NRD393195:NRE393204 OAZ393195:OBA393204 OKV393195:OKW393204 OUR393195:OUS393204 PEN393195:PEO393204 POJ393195:POK393204 PYF393195:PYG393204 QIB393195:QIC393204 QRX393195:QRY393204 RBT393195:RBU393204 RLP393195:RLQ393204 RVL393195:RVM393204 SFH393195:SFI393204 SPD393195:SPE393204 SYZ393195:SZA393204 TIV393195:TIW393204 TSR393195:TSS393204 UCN393195:UCO393204 UMJ393195:UMK393204 UWF393195:UWG393204 VGB393195:VGC393204 VPX393195:VPY393204 VZT393195:VZU393204 WJP393195:WJQ393204 WTL393195:WTM393204 GZ458731:HA458740 QV458731:QW458740 AAR458731:AAS458740 AKN458731:AKO458740 AUJ458731:AUK458740 BEF458731:BEG458740 BOB458731:BOC458740 BXX458731:BXY458740 CHT458731:CHU458740 CRP458731:CRQ458740 DBL458731:DBM458740 DLH458731:DLI458740 DVD458731:DVE458740 EEZ458731:EFA458740 EOV458731:EOW458740 EYR458731:EYS458740 FIN458731:FIO458740 FSJ458731:FSK458740 GCF458731:GCG458740 GMB458731:GMC458740 GVX458731:GVY458740 HFT458731:HFU458740 HPP458731:HPQ458740 HZL458731:HZM458740 IJH458731:IJI458740 ITD458731:ITE458740 JCZ458731:JDA458740 JMV458731:JMW458740 JWR458731:JWS458740 KGN458731:KGO458740 KQJ458731:KQK458740 LAF458731:LAG458740 LKB458731:LKC458740 LTX458731:LTY458740 MDT458731:MDU458740 MNP458731:MNQ458740 MXL458731:MXM458740 NHH458731:NHI458740 NRD458731:NRE458740 OAZ458731:OBA458740 OKV458731:OKW458740 OUR458731:OUS458740 PEN458731:PEO458740 POJ458731:POK458740 PYF458731:PYG458740 QIB458731:QIC458740 QRX458731:QRY458740 RBT458731:RBU458740 RLP458731:RLQ458740 RVL458731:RVM458740 SFH458731:SFI458740 SPD458731:SPE458740 SYZ458731:SZA458740 TIV458731:TIW458740 TSR458731:TSS458740 UCN458731:UCO458740 UMJ458731:UMK458740 UWF458731:UWG458740 VGB458731:VGC458740 VPX458731:VPY458740 VZT458731:VZU458740 WJP458731:WJQ458740 WTL458731:WTM458740 GZ524267:HA524276 QV524267:QW524276 AAR524267:AAS524276 AKN524267:AKO524276 AUJ524267:AUK524276 BEF524267:BEG524276 BOB524267:BOC524276 BXX524267:BXY524276 CHT524267:CHU524276 CRP524267:CRQ524276 DBL524267:DBM524276 DLH524267:DLI524276 DVD524267:DVE524276 EEZ524267:EFA524276 EOV524267:EOW524276 EYR524267:EYS524276 FIN524267:FIO524276 FSJ524267:FSK524276 GCF524267:GCG524276 GMB524267:GMC524276 GVX524267:GVY524276 HFT524267:HFU524276 HPP524267:HPQ524276 HZL524267:HZM524276 IJH524267:IJI524276 ITD524267:ITE524276 JCZ524267:JDA524276 JMV524267:JMW524276 JWR524267:JWS524276 KGN524267:KGO524276 KQJ524267:KQK524276 LAF524267:LAG524276 LKB524267:LKC524276 LTX524267:LTY524276 MDT524267:MDU524276 MNP524267:MNQ524276 MXL524267:MXM524276 NHH524267:NHI524276 NRD524267:NRE524276 OAZ524267:OBA524276 OKV524267:OKW524276 OUR524267:OUS524276 PEN524267:PEO524276 POJ524267:POK524276 PYF524267:PYG524276 QIB524267:QIC524276 QRX524267:QRY524276 RBT524267:RBU524276 RLP524267:RLQ524276 RVL524267:RVM524276 SFH524267:SFI524276 SPD524267:SPE524276 SYZ524267:SZA524276 TIV524267:TIW524276 TSR524267:TSS524276 UCN524267:UCO524276 UMJ524267:UMK524276 UWF524267:UWG524276 VGB524267:VGC524276 VPX524267:VPY524276 VZT524267:VZU524276 WJP524267:WJQ524276 WTL524267:WTM524276 GZ589803:HA589812 QV589803:QW589812 AAR589803:AAS589812 AKN589803:AKO589812 AUJ589803:AUK589812 BEF589803:BEG589812 BOB589803:BOC589812 BXX589803:BXY589812 CHT589803:CHU589812 CRP589803:CRQ589812 DBL589803:DBM589812 DLH589803:DLI589812 DVD589803:DVE589812 EEZ589803:EFA589812 EOV589803:EOW589812 EYR589803:EYS589812 FIN589803:FIO589812 FSJ589803:FSK589812 GCF589803:GCG589812 GMB589803:GMC589812 GVX589803:GVY589812 HFT589803:HFU589812 HPP589803:HPQ589812 HZL589803:HZM589812 IJH589803:IJI589812 ITD589803:ITE589812 JCZ589803:JDA589812 JMV589803:JMW589812 JWR589803:JWS589812 KGN589803:KGO589812 KQJ589803:KQK589812 LAF589803:LAG589812 LKB589803:LKC589812 LTX589803:LTY589812 MDT589803:MDU589812 MNP589803:MNQ589812 MXL589803:MXM589812 NHH589803:NHI589812 NRD589803:NRE589812 OAZ589803:OBA589812 OKV589803:OKW589812 OUR589803:OUS589812 PEN589803:PEO589812 POJ589803:POK589812 PYF589803:PYG589812 QIB589803:QIC589812 QRX589803:QRY589812 RBT589803:RBU589812 RLP589803:RLQ589812 RVL589803:RVM589812 SFH589803:SFI589812 SPD589803:SPE589812 SYZ589803:SZA589812 TIV589803:TIW589812 TSR589803:TSS589812 UCN589803:UCO589812 UMJ589803:UMK589812 UWF589803:UWG589812 VGB589803:VGC589812 VPX589803:VPY589812 VZT589803:VZU589812 WJP589803:WJQ589812 WTL589803:WTM589812 GZ655339:HA655348 QV655339:QW655348 AAR655339:AAS655348 AKN655339:AKO655348 AUJ655339:AUK655348 BEF655339:BEG655348 BOB655339:BOC655348 BXX655339:BXY655348 CHT655339:CHU655348 CRP655339:CRQ655348 DBL655339:DBM655348 DLH655339:DLI655348 DVD655339:DVE655348 EEZ655339:EFA655348 EOV655339:EOW655348 EYR655339:EYS655348 FIN655339:FIO655348 FSJ655339:FSK655348 GCF655339:GCG655348 GMB655339:GMC655348 GVX655339:GVY655348 HFT655339:HFU655348 HPP655339:HPQ655348 HZL655339:HZM655348 IJH655339:IJI655348 ITD655339:ITE655348 JCZ655339:JDA655348 JMV655339:JMW655348 JWR655339:JWS655348 KGN655339:KGO655348 KQJ655339:KQK655348 LAF655339:LAG655348 LKB655339:LKC655348 LTX655339:LTY655348 MDT655339:MDU655348 MNP655339:MNQ655348 MXL655339:MXM655348 NHH655339:NHI655348 NRD655339:NRE655348 OAZ655339:OBA655348 OKV655339:OKW655348 OUR655339:OUS655348 PEN655339:PEO655348 POJ655339:POK655348 PYF655339:PYG655348 QIB655339:QIC655348 QRX655339:QRY655348 RBT655339:RBU655348 RLP655339:RLQ655348 RVL655339:RVM655348 SFH655339:SFI655348 SPD655339:SPE655348 SYZ655339:SZA655348 TIV655339:TIW655348 TSR655339:TSS655348 UCN655339:UCO655348 UMJ655339:UMK655348 UWF655339:UWG655348 VGB655339:VGC655348 VPX655339:VPY655348 VZT655339:VZU655348 WJP655339:WJQ655348 WTL655339:WTM655348 GZ720875:HA720884 QV720875:QW720884 AAR720875:AAS720884 AKN720875:AKO720884 AUJ720875:AUK720884 BEF720875:BEG720884 BOB720875:BOC720884 BXX720875:BXY720884 CHT720875:CHU720884 CRP720875:CRQ720884 DBL720875:DBM720884 DLH720875:DLI720884 DVD720875:DVE720884 EEZ720875:EFA720884 EOV720875:EOW720884 EYR720875:EYS720884 FIN720875:FIO720884 FSJ720875:FSK720884 GCF720875:GCG720884 GMB720875:GMC720884 GVX720875:GVY720884 HFT720875:HFU720884 HPP720875:HPQ720884 HZL720875:HZM720884 IJH720875:IJI720884 ITD720875:ITE720884 JCZ720875:JDA720884 JMV720875:JMW720884 JWR720875:JWS720884 KGN720875:KGO720884 KQJ720875:KQK720884 LAF720875:LAG720884 LKB720875:LKC720884 LTX720875:LTY720884 MDT720875:MDU720884 MNP720875:MNQ720884 MXL720875:MXM720884 NHH720875:NHI720884 NRD720875:NRE720884 OAZ720875:OBA720884 OKV720875:OKW720884 OUR720875:OUS720884 PEN720875:PEO720884 POJ720875:POK720884 PYF720875:PYG720884 QIB720875:QIC720884 QRX720875:QRY720884 RBT720875:RBU720884 RLP720875:RLQ720884 RVL720875:RVM720884 SFH720875:SFI720884 SPD720875:SPE720884 SYZ720875:SZA720884 TIV720875:TIW720884 TSR720875:TSS720884 UCN720875:UCO720884 UMJ720875:UMK720884 UWF720875:UWG720884 VGB720875:VGC720884 VPX720875:VPY720884 VZT720875:VZU720884 WJP720875:WJQ720884 WTL720875:WTM720884 GZ786411:HA786420 QV786411:QW786420 AAR786411:AAS786420 AKN786411:AKO786420 AUJ786411:AUK786420 BEF786411:BEG786420 BOB786411:BOC786420 BXX786411:BXY786420 CHT786411:CHU786420 CRP786411:CRQ786420 DBL786411:DBM786420 DLH786411:DLI786420 DVD786411:DVE786420 EEZ786411:EFA786420 EOV786411:EOW786420 EYR786411:EYS786420 FIN786411:FIO786420 FSJ786411:FSK786420 GCF786411:GCG786420 GMB786411:GMC786420 GVX786411:GVY786420 HFT786411:HFU786420 HPP786411:HPQ786420 HZL786411:HZM786420 IJH786411:IJI786420 ITD786411:ITE786420 JCZ786411:JDA786420 JMV786411:JMW786420 JWR786411:JWS786420 KGN786411:KGO786420 KQJ786411:KQK786420 LAF786411:LAG786420 LKB786411:LKC786420 LTX786411:LTY786420 MDT786411:MDU786420 MNP786411:MNQ786420 MXL786411:MXM786420 NHH786411:NHI786420 NRD786411:NRE786420 OAZ786411:OBA786420 OKV786411:OKW786420 OUR786411:OUS786420 PEN786411:PEO786420 POJ786411:POK786420 PYF786411:PYG786420 QIB786411:QIC786420 QRX786411:QRY786420 RBT786411:RBU786420 RLP786411:RLQ786420 RVL786411:RVM786420 SFH786411:SFI786420 SPD786411:SPE786420 SYZ786411:SZA786420 TIV786411:TIW786420 TSR786411:TSS786420 UCN786411:UCO786420 UMJ786411:UMK786420 UWF786411:UWG786420 VGB786411:VGC786420 VPX786411:VPY786420 VZT786411:VZU786420 WJP786411:WJQ786420 WTL786411:WTM786420 GZ851947:HA851956 QV851947:QW851956 AAR851947:AAS851956 AKN851947:AKO851956 AUJ851947:AUK851956 BEF851947:BEG851956 BOB851947:BOC851956 BXX851947:BXY851956 CHT851947:CHU851956 CRP851947:CRQ851956 DBL851947:DBM851956 DLH851947:DLI851956 DVD851947:DVE851956 EEZ851947:EFA851956 EOV851947:EOW851956 EYR851947:EYS851956 FIN851947:FIO851956 FSJ851947:FSK851956 GCF851947:GCG851956 GMB851947:GMC851956 GVX851947:GVY851956 HFT851947:HFU851956 HPP851947:HPQ851956 HZL851947:HZM851956 IJH851947:IJI851956 ITD851947:ITE851956 JCZ851947:JDA851956 JMV851947:JMW851956 JWR851947:JWS851956 KGN851947:KGO851956 KQJ851947:KQK851956 LAF851947:LAG851956 LKB851947:LKC851956 LTX851947:LTY851956 MDT851947:MDU851956 MNP851947:MNQ851956 MXL851947:MXM851956 NHH851947:NHI851956 NRD851947:NRE851956 OAZ851947:OBA851956 OKV851947:OKW851956 OUR851947:OUS851956 PEN851947:PEO851956 POJ851947:POK851956 PYF851947:PYG851956 QIB851947:QIC851956 QRX851947:QRY851956 RBT851947:RBU851956 RLP851947:RLQ851956 RVL851947:RVM851956 SFH851947:SFI851956 SPD851947:SPE851956 SYZ851947:SZA851956 TIV851947:TIW851956 TSR851947:TSS851956 UCN851947:UCO851956 UMJ851947:UMK851956 UWF851947:UWG851956 VGB851947:VGC851956 VPX851947:VPY851956 VZT851947:VZU851956 WJP851947:WJQ851956 WTL851947:WTM851956 GZ917483:HA917492 QV917483:QW917492 AAR917483:AAS917492 AKN917483:AKO917492 AUJ917483:AUK917492 BEF917483:BEG917492 BOB917483:BOC917492 BXX917483:BXY917492 CHT917483:CHU917492 CRP917483:CRQ917492 DBL917483:DBM917492 DLH917483:DLI917492 DVD917483:DVE917492 EEZ917483:EFA917492 EOV917483:EOW917492 EYR917483:EYS917492 FIN917483:FIO917492 FSJ917483:FSK917492 GCF917483:GCG917492 GMB917483:GMC917492 GVX917483:GVY917492 HFT917483:HFU917492 HPP917483:HPQ917492 HZL917483:HZM917492 IJH917483:IJI917492 ITD917483:ITE917492 JCZ917483:JDA917492 JMV917483:JMW917492 JWR917483:JWS917492 KGN917483:KGO917492 KQJ917483:KQK917492 LAF917483:LAG917492 LKB917483:LKC917492 LTX917483:LTY917492 MDT917483:MDU917492 MNP917483:MNQ917492 MXL917483:MXM917492 NHH917483:NHI917492 NRD917483:NRE917492 OAZ917483:OBA917492 OKV917483:OKW917492 OUR917483:OUS917492 PEN917483:PEO917492 POJ917483:POK917492 PYF917483:PYG917492 QIB917483:QIC917492 QRX917483:QRY917492 RBT917483:RBU917492 RLP917483:RLQ917492 RVL917483:RVM917492 SFH917483:SFI917492 SPD917483:SPE917492 SYZ917483:SZA917492 TIV917483:TIW917492 TSR917483:TSS917492 UCN917483:UCO917492 UMJ917483:UMK917492 UWF917483:UWG917492 VGB917483:VGC917492 VPX917483:VPY917492 VZT917483:VZU917492 WJP917483:WJQ917492 WTL917483:WTM917492 GZ983019:HA983028 QV983019:QW983028 AAR983019:AAS983028 AKN983019:AKO983028 AUJ983019:AUK983028 BEF983019:BEG983028 BOB983019:BOC983028 BXX983019:BXY983028 CHT983019:CHU983028 CRP983019:CRQ983028 DBL983019:DBM983028 DLH983019:DLI983028 DVD983019:DVE983028 EEZ983019:EFA983028 EOV983019:EOW983028 EYR983019:EYS983028 FIN983019:FIO983028 FSJ983019:FSK983028 GCF983019:GCG983028 GMB983019:GMC983028 GVX983019:GVY983028 HFT983019:HFU983028 HPP983019:HPQ983028 HZL983019:HZM983028 IJH983019:IJI983028 ITD983019:ITE983028 JCZ983019:JDA983028 JMV983019:JMW983028 JWR983019:JWS983028 KGN983019:KGO983028 KQJ983019:KQK983028 LAF983019:LAG983028 LKB983019:LKC983028 LTX983019:LTY983028 MDT983019:MDU983028 MNP983019:MNQ983028 MXL983019:MXM983028 NHH983019:NHI983028 NRD983019:NRE983028 OAZ983019:OBA983028 OKV983019:OKW983028 OUR983019:OUS983028 PEN983019:PEO983028 POJ983019:POK983028 PYF983019:PYG983028 QIB983019:QIC983028 QRX983019:QRY983028 RBT983019:RBU983028 RLP983019:RLQ983028 RVL983019:RVM983028 SFH983019:SFI983028 SPD983019:SPE983028 SYZ983019:SZA983028 TIV983019:TIW983028 TSR983019:TSS983028 UCN983019:UCO983028 UMJ983019:UMK983028 UWF983019:UWG983028 VGB983019:VGC983028 VPX983019:VPY983028 VZT983019:VZU983028 WJP983019:WJQ983028 WTL983019:WTM983028 WTQ49:WTS50 WJU49:WJW50 VZY49:WAA50 VQC49:VQE50 VGG49:VGI50 UWK49:UWM50 UMO49:UMQ50 UCS49:UCU50 TSW49:TSY50 TJA49:TJC50 SZE49:SZG50 SPI49:SPK50 SFM49:SFO50 RVQ49:RVS50 RLU49:RLW50 RBY49:RCA50 QSC49:QSE50 QIG49:QII50 PYK49:PYM50 POO49:POQ50 PES49:PEU50 OUW49:OUY50 OLA49:OLC50 OBE49:OBG50 NRI49:NRK50 NHM49:NHO50 MXQ49:MXS50 MNU49:MNW50 MDY49:MEA50 LUC49:LUE50 LKG49:LKI50 LAK49:LAM50 KQO49:KQQ50 KGS49:KGU50 JWW49:JWY50 JNA49:JNC50 JDE49:JDG50 ITI49:ITK50 IJM49:IJO50 HZQ49:HZS50 HPU49:HPW50 HFY49:HGA50 GWC49:GWE50 GMG49:GMI50 GCK49:GCM50 FSO49:FSQ50 FIS49:FIU50 EYW49:EYY50 EPA49:EPC50 EFE49:EFG50 DVI49:DVK50 DLM49:DLO50 DBQ49:DBS50 CRU49:CRW50 CHY49:CIA50 BYC49:BYE50 BOG49:BOI50 BEK49:BEM50 AUO49:AUQ50 AKS49:AKU50 AAW49:AAY50 RA49:RC50 HE49:HG50 FU65364:FV65524 PQ65364:PR65524 ZM65364:ZN65524 AJI65364:AJJ65524 ATE65364:ATF65524 BDA65364:BDB65524 BMW65364:BMX65524 BWS65364:BWT65524 CGO65364:CGP65524 CQK65364:CQL65524 DAG65364:DAH65524 DKC65364:DKD65524 DTY65364:DTZ65524 EDU65364:EDV65524 ENQ65364:ENR65524 EXM65364:EXN65524 FHI65364:FHJ65524 FRE65364:FRF65524 GBA65364:GBB65524 GKW65364:GKX65524 GUS65364:GUT65524 HEO65364:HEP65524 HOK65364:HOL65524 HYG65364:HYH65524 IIC65364:IID65524 IRY65364:IRZ65524 JBU65364:JBV65524 JLQ65364:JLR65524 JVM65364:JVN65524 KFI65364:KFJ65524 KPE65364:KPF65524 KZA65364:KZB65524 LIW65364:LIX65524 LSS65364:LST65524 MCO65364:MCP65524 MMK65364:MML65524 MWG65364:MWH65524 NGC65364:NGD65524 NPY65364:NPZ65524 NZU65364:NZV65524 OJQ65364:OJR65524 OTM65364:OTN65524 PDI65364:PDJ65524 PNE65364:PNF65524 PXA65364:PXB65524 QGW65364:QGX65524 QQS65364:QQT65524 RAO65364:RAP65524 RKK65364:RKL65524 RUG65364:RUH65524 SEC65364:SED65524 SNY65364:SNZ65524 SXU65364:SXV65524 THQ65364:THR65524 TRM65364:TRN65524 UBI65364:UBJ65524 ULE65364:ULF65524 UVA65364:UVB65524 VEW65364:VEX65524 VOS65364:VOT65524 VYO65364:VYP65524 WIK65364:WIL65524 WSG65364:WSH65524 FU130900:FV131060 PQ130900:PR131060 ZM130900:ZN131060 AJI130900:AJJ131060 ATE130900:ATF131060 BDA130900:BDB131060 BMW130900:BMX131060 BWS130900:BWT131060 CGO130900:CGP131060 CQK130900:CQL131060 DAG130900:DAH131060 DKC130900:DKD131060 DTY130900:DTZ131060 EDU130900:EDV131060 ENQ130900:ENR131060 EXM130900:EXN131060 FHI130900:FHJ131060 FRE130900:FRF131060 GBA130900:GBB131060 GKW130900:GKX131060 GUS130900:GUT131060 HEO130900:HEP131060 HOK130900:HOL131060 HYG130900:HYH131060 IIC130900:IID131060 IRY130900:IRZ131060 JBU130900:JBV131060 JLQ130900:JLR131060 JVM130900:JVN131060 KFI130900:KFJ131060 KPE130900:KPF131060 KZA130900:KZB131060 LIW130900:LIX131060 LSS130900:LST131060 MCO130900:MCP131060 MMK130900:MML131060 MWG130900:MWH131060 NGC130900:NGD131060 NPY130900:NPZ131060 NZU130900:NZV131060 OJQ130900:OJR131060 OTM130900:OTN131060 PDI130900:PDJ131060 PNE130900:PNF131060 PXA130900:PXB131060 QGW130900:QGX131060 QQS130900:QQT131060 RAO130900:RAP131060 RKK130900:RKL131060 RUG130900:RUH131060 SEC130900:SED131060 SNY130900:SNZ131060 SXU130900:SXV131060 THQ130900:THR131060 TRM130900:TRN131060 UBI130900:UBJ131060 ULE130900:ULF131060 UVA130900:UVB131060 VEW130900:VEX131060 VOS130900:VOT131060 VYO130900:VYP131060 WIK130900:WIL131060 WSG130900:WSH131060 FU196436:FV196596 PQ196436:PR196596 ZM196436:ZN196596 AJI196436:AJJ196596 ATE196436:ATF196596 BDA196436:BDB196596 BMW196436:BMX196596 BWS196436:BWT196596 CGO196436:CGP196596 CQK196436:CQL196596 DAG196436:DAH196596 DKC196436:DKD196596 DTY196436:DTZ196596 EDU196436:EDV196596 ENQ196436:ENR196596 EXM196436:EXN196596 FHI196436:FHJ196596 FRE196436:FRF196596 GBA196436:GBB196596 GKW196436:GKX196596 GUS196436:GUT196596 HEO196436:HEP196596 HOK196436:HOL196596 HYG196436:HYH196596 IIC196436:IID196596 IRY196436:IRZ196596 JBU196436:JBV196596 JLQ196436:JLR196596 JVM196436:JVN196596 KFI196436:KFJ196596 KPE196436:KPF196596 KZA196436:KZB196596 LIW196436:LIX196596 LSS196436:LST196596 MCO196436:MCP196596 MMK196436:MML196596 MWG196436:MWH196596 NGC196436:NGD196596 NPY196436:NPZ196596 NZU196436:NZV196596 OJQ196436:OJR196596 OTM196436:OTN196596 PDI196436:PDJ196596 PNE196436:PNF196596 PXA196436:PXB196596 QGW196436:QGX196596 QQS196436:QQT196596 RAO196436:RAP196596 RKK196436:RKL196596 RUG196436:RUH196596 SEC196436:SED196596 SNY196436:SNZ196596 SXU196436:SXV196596 THQ196436:THR196596 TRM196436:TRN196596 UBI196436:UBJ196596 ULE196436:ULF196596 UVA196436:UVB196596 VEW196436:VEX196596 VOS196436:VOT196596 VYO196436:VYP196596 WIK196436:WIL196596 WSG196436:WSH196596 FU261972:FV262132 PQ261972:PR262132 ZM261972:ZN262132 AJI261972:AJJ262132 ATE261972:ATF262132 BDA261972:BDB262132 BMW261972:BMX262132 BWS261972:BWT262132 CGO261972:CGP262132 CQK261972:CQL262132 DAG261972:DAH262132 DKC261972:DKD262132 DTY261972:DTZ262132 EDU261972:EDV262132 ENQ261972:ENR262132 EXM261972:EXN262132 FHI261972:FHJ262132 FRE261972:FRF262132 GBA261972:GBB262132 GKW261972:GKX262132 GUS261972:GUT262132 HEO261972:HEP262132 HOK261972:HOL262132 HYG261972:HYH262132 IIC261972:IID262132 IRY261972:IRZ262132 JBU261972:JBV262132 JLQ261972:JLR262132 JVM261972:JVN262132 KFI261972:KFJ262132 KPE261972:KPF262132 KZA261972:KZB262132 LIW261972:LIX262132 LSS261972:LST262132 MCO261972:MCP262132 MMK261972:MML262132 MWG261972:MWH262132 NGC261972:NGD262132 NPY261972:NPZ262132 NZU261972:NZV262132 OJQ261972:OJR262132 OTM261972:OTN262132 PDI261972:PDJ262132 PNE261972:PNF262132 PXA261972:PXB262132 QGW261972:QGX262132 QQS261972:QQT262132 RAO261972:RAP262132 RKK261972:RKL262132 RUG261972:RUH262132 SEC261972:SED262132 SNY261972:SNZ262132 SXU261972:SXV262132 THQ261972:THR262132 TRM261972:TRN262132 UBI261972:UBJ262132 ULE261972:ULF262132 UVA261972:UVB262132 VEW261972:VEX262132 VOS261972:VOT262132 VYO261972:VYP262132 WIK261972:WIL262132 WSG261972:WSH262132 FU327508:FV327668 PQ327508:PR327668 ZM327508:ZN327668 AJI327508:AJJ327668 ATE327508:ATF327668 BDA327508:BDB327668 BMW327508:BMX327668 BWS327508:BWT327668 CGO327508:CGP327668 CQK327508:CQL327668 DAG327508:DAH327668 DKC327508:DKD327668 DTY327508:DTZ327668 EDU327508:EDV327668 ENQ327508:ENR327668 EXM327508:EXN327668 FHI327508:FHJ327668 FRE327508:FRF327668 GBA327508:GBB327668 GKW327508:GKX327668 GUS327508:GUT327668 HEO327508:HEP327668 HOK327508:HOL327668 HYG327508:HYH327668 IIC327508:IID327668 IRY327508:IRZ327668 JBU327508:JBV327668 JLQ327508:JLR327668 JVM327508:JVN327668 KFI327508:KFJ327668 KPE327508:KPF327668 KZA327508:KZB327668 LIW327508:LIX327668 LSS327508:LST327668 MCO327508:MCP327668 MMK327508:MML327668 MWG327508:MWH327668 NGC327508:NGD327668 NPY327508:NPZ327668 NZU327508:NZV327668 OJQ327508:OJR327668 OTM327508:OTN327668 PDI327508:PDJ327668 PNE327508:PNF327668 PXA327508:PXB327668 QGW327508:QGX327668 QQS327508:QQT327668 RAO327508:RAP327668 RKK327508:RKL327668 RUG327508:RUH327668 SEC327508:SED327668 SNY327508:SNZ327668 SXU327508:SXV327668 THQ327508:THR327668 TRM327508:TRN327668 UBI327508:UBJ327668 ULE327508:ULF327668 UVA327508:UVB327668 VEW327508:VEX327668 VOS327508:VOT327668 VYO327508:VYP327668 WIK327508:WIL327668 WSG327508:WSH327668 FU393044:FV393204 PQ393044:PR393204 ZM393044:ZN393204 AJI393044:AJJ393204 ATE393044:ATF393204 BDA393044:BDB393204 BMW393044:BMX393204 BWS393044:BWT393204 CGO393044:CGP393204 CQK393044:CQL393204 DAG393044:DAH393204 DKC393044:DKD393204 DTY393044:DTZ393204 EDU393044:EDV393204 ENQ393044:ENR393204 EXM393044:EXN393204 FHI393044:FHJ393204 FRE393044:FRF393204 GBA393044:GBB393204 GKW393044:GKX393204 GUS393044:GUT393204 HEO393044:HEP393204 HOK393044:HOL393204 HYG393044:HYH393204 IIC393044:IID393204 IRY393044:IRZ393204 JBU393044:JBV393204 JLQ393044:JLR393204 JVM393044:JVN393204 KFI393044:KFJ393204 KPE393044:KPF393204 KZA393044:KZB393204 LIW393044:LIX393204 LSS393044:LST393204 MCO393044:MCP393204 MMK393044:MML393204 MWG393044:MWH393204 NGC393044:NGD393204 NPY393044:NPZ393204 NZU393044:NZV393204 OJQ393044:OJR393204 OTM393044:OTN393204 PDI393044:PDJ393204 PNE393044:PNF393204 PXA393044:PXB393204 QGW393044:QGX393204 QQS393044:QQT393204 RAO393044:RAP393204 RKK393044:RKL393204 RUG393044:RUH393204 SEC393044:SED393204 SNY393044:SNZ393204 SXU393044:SXV393204 THQ393044:THR393204 TRM393044:TRN393204 UBI393044:UBJ393204 ULE393044:ULF393204 UVA393044:UVB393204 VEW393044:VEX393204 VOS393044:VOT393204 VYO393044:VYP393204 WIK393044:WIL393204 WSG393044:WSH393204 FU458580:FV458740 PQ458580:PR458740 ZM458580:ZN458740 AJI458580:AJJ458740 ATE458580:ATF458740 BDA458580:BDB458740 BMW458580:BMX458740 BWS458580:BWT458740 CGO458580:CGP458740 CQK458580:CQL458740 DAG458580:DAH458740 DKC458580:DKD458740 DTY458580:DTZ458740 EDU458580:EDV458740 ENQ458580:ENR458740 EXM458580:EXN458740 FHI458580:FHJ458740 FRE458580:FRF458740 GBA458580:GBB458740 GKW458580:GKX458740 GUS458580:GUT458740 HEO458580:HEP458740 HOK458580:HOL458740 HYG458580:HYH458740 IIC458580:IID458740 IRY458580:IRZ458740 JBU458580:JBV458740 JLQ458580:JLR458740 JVM458580:JVN458740 KFI458580:KFJ458740 KPE458580:KPF458740 KZA458580:KZB458740 LIW458580:LIX458740 LSS458580:LST458740 MCO458580:MCP458740 MMK458580:MML458740 MWG458580:MWH458740 NGC458580:NGD458740 NPY458580:NPZ458740 NZU458580:NZV458740 OJQ458580:OJR458740 OTM458580:OTN458740 PDI458580:PDJ458740 PNE458580:PNF458740 PXA458580:PXB458740 QGW458580:QGX458740 QQS458580:QQT458740 RAO458580:RAP458740 RKK458580:RKL458740 RUG458580:RUH458740 SEC458580:SED458740 SNY458580:SNZ458740 SXU458580:SXV458740 THQ458580:THR458740 TRM458580:TRN458740 UBI458580:UBJ458740 ULE458580:ULF458740 UVA458580:UVB458740 VEW458580:VEX458740 VOS458580:VOT458740 VYO458580:VYP458740 WIK458580:WIL458740 WSG458580:WSH458740 FU524116:FV524276 PQ524116:PR524276 ZM524116:ZN524276 AJI524116:AJJ524276 ATE524116:ATF524276 BDA524116:BDB524276 BMW524116:BMX524276 BWS524116:BWT524276 CGO524116:CGP524276 CQK524116:CQL524276 DAG524116:DAH524276 DKC524116:DKD524276 DTY524116:DTZ524276 EDU524116:EDV524276 ENQ524116:ENR524276 EXM524116:EXN524276 FHI524116:FHJ524276 FRE524116:FRF524276 GBA524116:GBB524276 GKW524116:GKX524276 GUS524116:GUT524276 HEO524116:HEP524276 HOK524116:HOL524276 HYG524116:HYH524276 IIC524116:IID524276 IRY524116:IRZ524276 JBU524116:JBV524276 JLQ524116:JLR524276 JVM524116:JVN524276 KFI524116:KFJ524276 KPE524116:KPF524276 KZA524116:KZB524276 LIW524116:LIX524276 LSS524116:LST524276 MCO524116:MCP524276 MMK524116:MML524276 MWG524116:MWH524276 NGC524116:NGD524276 NPY524116:NPZ524276 NZU524116:NZV524276 OJQ524116:OJR524276 OTM524116:OTN524276 PDI524116:PDJ524276 PNE524116:PNF524276 PXA524116:PXB524276 QGW524116:QGX524276 QQS524116:QQT524276 RAO524116:RAP524276 RKK524116:RKL524276 RUG524116:RUH524276 SEC524116:SED524276 SNY524116:SNZ524276 SXU524116:SXV524276 THQ524116:THR524276 TRM524116:TRN524276 UBI524116:UBJ524276 ULE524116:ULF524276 UVA524116:UVB524276 VEW524116:VEX524276 VOS524116:VOT524276 VYO524116:VYP524276 WIK524116:WIL524276 WSG524116:WSH524276 FU589652:FV589812 PQ589652:PR589812 ZM589652:ZN589812 AJI589652:AJJ589812 ATE589652:ATF589812 BDA589652:BDB589812 BMW589652:BMX589812 BWS589652:BWT589812 CGO589652:CGP589812 CQK589652:CQL589812 DAG589652:DAH589812 DKC589652:DKD589812 DTY589652:DTZ589812 EDU589652:EDV589812 ENQ589652:ENR589812 EXM589652:EXN589812 FHI589652:FHJ589812 FRE589652:FRF589812 GBA589652:GBB589812 GKW589652:GKX589812 GUS589652:GUT589812 HEO589652:HEP589812 HOK589652:HOL589812 HYG589652:HYH589812 IIC589652:IID589812 IRY589652:IRZ589812 JBU589652:JBV589812 JLQ589652:JLR589812 JVM589652:JVN589812 KFI589652:KFJ589812 KPE589652:KPF589812 KZA589652:KZB589812 LIW589652:LIX589812 LSS589652:LST589812 MCO589652:MCP589812 MMK589652:MML589812 MWG589652:MWH589812 NGC589652:NGD589812 NPY589652:NPZ589812 NZU589652:NZV589812 OJQ589652:OJR589812 OTM589652:OTN589812 PDI589652:PDJ589812 PNE589652:PNF589812 PXA589652:PXB589812 QGW589652:QGX589812 QQS589652:QQT589812 RAO589652:RAP589812 RKK589652:RKL589812 RUG589652:RUH589812 SEC589652:SED589812 SNY589652:SNZ589812 SXU589652:SXV589812 THQ589652:THR589812 TRM589652:TRN589812 UBI589652:UBJ589812 ULE589652:ULF589812 UVA589652:UVB589812 VEW589652:VEX589812 VOS589652:VOT589812 VYO589652:VYP589812 WIK589652:WIL589812 WSG589652:WSH589812 FU655188:FV655348 PQ655188:PR655348 ZM655188:ZN655348 AJI655188:AJJ655348 ATE655188:ATF655348 BDA655188:BDB655348 BMW655188:BMX655348 BWS655188:BWT655348 CGO655188:CGP655348 CQK655188:CQL655348 DAG655188:DAH655348 DKC655188:DKD655348 DTY655188:DTZ655348 EDU655188:EDV655348 ENQ655188:ENR655348 EXM655188:EXN655348 FHI655188:FHJ655348 FRE655188:FRF655348 GBA655188:GBB655348 GKW655188:GKX655348 GUS655188:GUT655348 HEO655188:HEP655348 HOK655188:HOL655348 HYG655188:HYH655348 IIC655188:IID655348 IRY655188:IRZ655348 JBU655188:JBV655348 JLQ655188:JLR655348 JVM655188:JVN655348 KFI655188:KFJ655348 KPE655188:KPF655348 KZA655188:KZB655348 LIW655188:LIX655348 LSS655188:LST655348 MCO655188:MCP655348 MMK655188:MML655348 MWG655188:MWH655348 NGC655188:NGD655348 NPY655188:NPZ655348 NZU655188:NZV655348 OJQ655188:OJR655348 OTM655188:OTN655348 PDI655188:PDJ655348 PNE655188:PNF655348 PXA655188:PXB655348 QGW655188:QGX655348 QQS655188:QQT655348 RAO655188:RAP655348 RKK655188:RKL655348 RUG655188:RUH655348 SEC655188:SED655348 SNY655188:SNZ655348 SXU655188:SXV655348 THQ655188:THR655348 TRM655188:TRN655348 UBI655188:UBJ655348 ULE655188:ULF655348 UVA655188:UVB655348 VEW655188:VEX655348 VOS655188:VOT655348 VYO655188:VYP655348 WIK655188:WIL655348 WSG655188:WSH655348 FU720724:FV720884 PQ720724:PR720884 ZM720724:ZN720884 AJI720724:AJJ720884 ATE720724:ATF720884 BDA720724:BDB720884 BMW720724:BMX720884 BWS720724:BWT720884 CGO720724:CGP720884 CQK720724:CQL720884 DAG720724:DAH720884 DKC720724:DKD720884 DTY720724:DTZ720884 EDU720724:EDV720884 ENQ720724:ENR720884 EXM720724:EXN720884 FHI720724:FHJ720884 FRE720724:FRF720884 GBA720724:GBB720884 GKW720724:GKX720884 GUS720724:GUT720884 HEO720724:HEP720884 HOK720724:HOL720884 HYG720724:HYH720884 IIC720724:IID720884 IRY720724:IRZ720884 JBU720724:JBV720884 JLQ720724:JLR720884 JVM720724:JVN720884 KFI720724:KFJ720884 KPE720724:KPF720884 KZA720724:KZB720884 LIW720724:LIX720884 LSS720724:LST720884 MCO720724:MCP720884 MMK720724:MML720884 MWG720724:MWH720884 NGC720724:NGD720884 NPY720724:NPZ720884 NZU720724:NZV720884 OJQ720724:OJR720884 OTM720724:OTN720884 PDI720724:PDJ720884 PNE720724:PNF720884 PXA720724:PXB720884 QGW720724:QGX720884 QQS720724:QQT720884 RAO720724:RAP720884 RKK720724:RKL720884 RUG720724:RUH720884 SEC720724:SED720884 SNY720724:SNZ720884 SXU720724:SXV720884 THQ720724:THR720884 TRM720724:TRN720884 UBI720724:UBJ720884 ULE720724:ULF720884 UVA720724:UVB720884 VEW720724:VEX720884 VOS720724:VOT720884 VYO720724:VYP720884 WIK720724:WIL720884 WSG720724:WSH720884 FU786260:FV786420 PQ786260:PR786420 ZM786260:ZN786420 AJI786260:AJJ786420 ATE786260:ATF786420 BDA786260:BDB786420 BMW786260:BMX786420 BWS786260:BWT786420 CGO786260:CGP786420 CQK786260:CQL786420 DAG786260:DAH786420 DKC786260:DKD786420 DTY786260:DTZ786420 EDU786260:EDV786420 ENQ786260:ENR786420 EXM786260:EXN786420 FHI786260:FHJ786420 FRE786260:FRF786420 GBA786260:GBB786420 GKW786260:GKX786420 GUS786260:GUT786420 HEO786260:HEP786420 HOK786260:HOL786420 HYG786260:HYH786420 IIC786260:IID786420 IRY786260:IRZ786420 JBU786260:JBV786420 JLQ786260:JLR786420 JVM786260:JVN786420 KFI786260:KFJ786420 KPE786260:KPF786420 KZA786260:KZB786420 LIW786260:LIX786420 LSS786260:LST786420 MCO786260:MCP786420 MMK786260:MML786420 MWG786260:MWH786420 NGC786260:NGD786420 NPY786260:NPZ786420 NZU786260:NZV786420 OJQ786260:OJR786420 OTM786260:OTN786420 PDI786260:PDJ786420 PNE786260:PNF786420 PXA786260:PXB786420 QGW786260:QGX786420 QQS786260:QQT786420 RAO786260:RAP786420 RKK786260:RKL786420 RUG786260:RUH786420 SEC786260:SED786420 SNY786260:SNZ786420 SXU786260:SXV786420 THQ786260:THR786420 TRM786260:TRN786420 UBI786260:UBJ786420 ULE786260:ULF786420 UVA786260:UVB786420 VEW786260:VEX786420 VOS786260:VOT786420 VYO786260:VYP786420 WIK786260:WIL786420 WSG786260:WSH786420 FU851796:FV851956 PQ851796:PR851956 ZM851796:ZN851956 AJI851796:AJJ851956 ATE851796:ATF851956 BDA851796:BDB851956 BMW851796:BMX851956 BWS851796:BWT851956 CGO851796:CGP851956 CQK851796:CQL851956 DAG851796:DAH851956 DKC851796:DKD851956 DTY851796:DTZ851956 EDU851796:EDV851956 ENQ851796:ENR851956 EXM851796:EXN851956 FHI851796:FHJ851956 FRE851796:FRF851956 GBA851796:GBB851956 GKW851796:GKX851956 GUS851796:GUT851956 HEO851796:HEP851956 HOK851796:HOL851956 HYG851796:HYH851956 IIC851796:IID851956 IRY851796:IRZ851956 JBU851796:JBV851956 JLQ851796:JLR851956 JVM851796:JVN851956 KFI851796:KFJ851956 KPE851796:KPF851956 KZA851796:KZB851956 LIW851796:LIX851956 LSS851796:LST851956 MCO851796:MCP851956 MMK851796:MML851956 MWG851796:MWH851956 NGC851796:NGD851956 NPY851796:NPZ851956 NZU851796:NZV851956 OJQ851796:OJR851956 OTM851796:OTN851956 PDI851796:PDJ851956 PNE851796:PNF851956 PXA851796:PXB851956 QGW851796:QGX851956 QQS851796:QQT851956 RAO851796:RAP851956 RKK851796:RKL851956 RUG851796:RUH851956 SEC851796:SED851956 SNY851796:SNZ851956 SXU851796:SXV851956 THQ851796:THR851956 TRM851796:TRN851956 UBI851796:UBJ851956 ULE851796:ULF851956 UVA851796:UVB851956 VEW851796:VEX851956 VOS851796:VOT851956 VYO851796:VYP851956 WIK851796:WIL851956 WSG851796:WSH851956 FU917332:FV917492 PQ917332:PR917492 ZM917332:ZN917492 AJI917332:AJJ917492 ATE917332:ATF917492 BDA917332:BDB917492 BMW917332:BMX917492 BWS917332:BWT917492 CGO917332:CGP917492 CQK917332:CQL917492 DAG917332:DAH917492 DKC917332:DKD917492 DTY917332:DTZ917492 EDU917332:EDV917492 ENQ917332:ENR917492 EXM917332:EXN917492 FHI917332:FHJ917492 FRE917332:FRF917492 GBA917332:GBB917492 GKW917332:GKX917492 GUS917332:GUT917492 HEO917332:HEP917492 HOK917332:HOL917492 HYG917332:HYH917492 IIC917332:IID917492 IRY917332:IRZ917492 JBU917332:JBV917492 JLQ917332:JLR917492 JVM917332:JVN917492 KFI917332:KFJ917492 KPE917332:KPF917492 KZA917332:KZB917492 LIW917332:LIX917492 LSS917332:LST917492 MCO917332:MCP917492 MMK917332:MML917492 MWG917332:MWH917492 NGC917332:NGD917492 NPY917332:NPZ917492 NZU917332:NZV917492 OJQ917332:OJR917492 OTM917332:OTN917492 PDI917332:PDJ917492 PNE917332:PNF917492 PXA917332:PXB917492 QGW917332:QGX917492 QQS917332:QQT917492 RAO917332:RAP917492 RKK917332:RKL917492 RUG917332:RUH917492 SEC917332:SED917492 SNY917332:SNZ917492 SXU917332:SXV917492 THQ917332:THR917492 TRM917332:TRN917492 UBI917332:UBJ917492 ULE917332:ULF917492 UVA917332:UVB917492 VEW917332:VEX917492 VOS917332:VOT917492 VYO917332:VYP917492 WIK917332:WIL917492 WSG917332:WSH917492 FU982868:FV983028 PQ982868:PR983028 ZM982868:ZN983028 AJI982868:AJJ983028 ATE982868:ATF983028 BDA982868:BDB983028 BMW982868:BMX983028 BWS982868:BWT983028 CGO982868:CGP983028 CQK982868:CQL983028 DAG982868:DAH983028 DKC982868:DKD983028 DTY982868:DTZ983028 EDU982868:EDV983028 ENQ982868:ENR983028 EXM982868:EXN983028 FHI982868:FHJ983028 FRE982868:FRF983028 GBA982868:GBB983028 GKW982868:GKX983028 GUS982868:GUT983028 HEO982868:HEP983028 HOK982868:HOL983028 HYG982868:HYH983028 IIC982868:IID983028 IRY982868:IRZ983028 JBU982868:JBV983028 JLQ982868:JLR983028 JVM982868:JVN983028 KFI982868:KFJ983028 KPE982868:KPF983028 KZA982868:KZB983028 LIW982868:LIX983028 LSS982868:LST983028 MCO982868:MCP983028 MMK982868:MML983028 MWG982868:MWH983028 NGC982868:NGD983028 NPY982868:NPZ983028 NZU982868:NZV983028 OJQ982868:OJR983028 OTM982868:OTN983028 PDI982868:PDJ983028 PNE982868:PNF983028 PXA982868:PXB983028 QGW982868:QGX983028 QQS982868:QQT983028 RAO982868:RAP983028 RKK982868:RKL983028 RUG982868:RUH983028 SEC982868:SED983028 SNY982868:SNZ983028 SXU982868:SXV983028 THQ982868:THR983028 TRM982868:TRN983028 UBI982868:UBJ983028 ULE982868:ULF983028 UVA982868:UVB983028 VEW982868:VEX983028 VOS982868:VOT983028 VYO982868:VYP983028 WIK982868:WIL983028 WSG982868:WSH983028 HG65416:HG65473 RC65416:RC65473 AAY65416:AAY65473 AKU65416:AKU65473 AUQ65416:AUQ65473 BEM65416:BEM65473 BOI65416:BOI65473 BYE65416:BYE65473 CIA65416:CIA65473 CRW65416:CRW65473 DBS65416:DBS65473 DLO65416:DLO65473 DVK65416:DVK65473 EFG65416:EFG65473 EPC65416:EPC65473 EYY65416:EYY65473 FIU65416:FIU65473 FSQ65416:FSQ65473 GCM65416:GCM65473 GMI65416:GMI65473 GWE65416:GWE65473 HGA65416:HGA65473 HPW65416:HPW65473 HZS65416:HZS65473 IJO65416:IJO65473 ITK65416:ITK65473 JDG65416:JDG65473 JNC65416:JNC65473 JWY65416:JWY65473 KGU65416:KGU65473 KQQ65416:KQQ65473 LAM65416:LAM65473 LKI65416:LKI65473 LUE65416:LUE65473 MEA65416:MEA65473 MNW65416:MNW65473 MXS65416:MXS65473 NHO65416:NHO65473 NRK65416:NRK65473 OBG65416:OBG65473 OLC65416:OLC65473 OUY65416:OUY65473 PEU65416:PEU65473 POQ65416:POQ65473 PYM65416:PYM65473 QII65416:QII65473 QSE65416:QSE65473 RCA65416:RCA65473 RLW65416:RLW65473 RVS65416:RVS65473 SFO65416:SFO65473 SPK65416:SPK65473 SZG65416:SZG65473 TJC65416:TJC65473 TSY65416:TSY65473 UCU65416:UCU65473 UMQ65416:UMQ65473 UWM65416:UWM65473 VGI65416:VGI65473 VQE65416:VQE65473 WAA65416:WAA65473 WJW65416:WJW65473 WTS65416:WTS65473 HG130952:HG131009 RC130952:RC131009 AAY130952:AAY131009 AKU130952:AKU131009 AUQ130952:AUQ131009 BEM130952:BEM131009 BOI130952:BOI131009 BYE130952:BYE131009 CIA130952:CIA131009 CRW130952:CRW131009 DBS130952:DBS131009 DLO130952:DLO131009 DVK130952:DVK131009 EFG130952:EFG131009 EPC130952:EPC131009 EYY130952:EYY131009 FIU130952:FIU131009 FSQ130952:FSQ131009 GCM130952:GCM131009 GMI130952:GMI131009 GWE130952:GWE131009 HGA130952:HGA131009 HPW130952:HPW131009 HZS130952:HZS131009 IJO130952:IJO131009 ITK130952:ITK131009 JDG130952:JDG131009 JNC130952:JNC131009 JWY130952:JWY131009 KGU130952:KGU131009 KQQ130952:KQQ131009 LAM130952:LAM131009 LKI130952:LKI131009 LUE130952:LUE131009 MEA130952:MEA131009 MNW130952:MNW131009 MXS130952:MXS131009 NHO130952:NHO131009 NRK130952:NRK131009 OBG130952:OBG131009 OLC130952:OLC131009 OUY130952:OUY131009 PEU130952:PEU131009 POQ130952:POQ131009 PYM130952:PYM131009 QII130952:QII131009 QSE130952:QSE131009 RCA130952:RCA131009 RLW130952:RLW131009 RVS130952:RVS131009 SFO130952:SFO131009 SPK130952:SPK131009 SZG130952:SZG131009 TJC130952:TJC131009 TSY130952:TSY131009 UCU130952:UCU131009 UMQ130952:UMQ131009 UWM130952:UWM131009 VGI130952:VGI131009 VQE130952:VQE131009 WAA130952:WAA131009 WJW130952:WJW131009 WTS130952:WTS131009 HG196488:HG196545 RC196488:RC196545 AAY196488:AAY196545 AKU196488:AKU196545 AUQ196488:AUQ196545 BEM196488:BEM196545 BOI196488:BOI196545 BYE196488:BYE196545 CIA196488:CIA196545 CRW196488:CRW196545 DBS196488:DBS196545 DLO196488:DLO196545 DVK196488:DVK196545 EFG196488:EFG196545 EPC196488:EPC196545 EYY196488:EYY196545 FIU196488:FIU196545 FSQ196488:FSQ196545 GCM196488:GCM196545 GMI196488:GMI196545 GWE196488:GWE196545 HGA196488:HGA196545 HPW196488:HPW196545 HZS196488:HZS196545 IJO196488:IJO196545 ITK196488:ITK196545 JDG196488:JDG196545 JNC196488:JNC196545 JWY196488:JWY196545 KGU196488:KGU196545 KQQ196488:KQQ196545 LAM196488:LAM196545 LKI196488:LKI196545 LUE196488:LUE196545 MEA196488:MEA196545 MNW196488:MNW196545 MXS196488:MXS196545 NHO196488:NHO196545 NRK196488:NRK196545 OBG196488:OBG196545 OLC196488:OLC196545 OUY196488:OUY196545 PEU196488:PEU196545 POQ196488:POQ196545 PYM196488:PYM196545 QII196488:QII196545 QSE196488:QSE196545 RCA196488:RCA196545 RLW196488:RLW196545 RVS196488:RVS196545 SFO196488:SFO196545 SPK196488:SPK196545 SZG196488:SZG196545 TJC196488:TJC196545 TSY196488:TSY196545 UCU196488:UCU196545 UMQ196488:UMQ196545 UWM196488:UWM196545 VGI196488:VGI196545 VQE196488:VQE196545 WAA196488:WAA196545 WJW196488:WJW196545 WTS196488:WTS196545 HG262024:HG262081 RC262024:RC262081 AAY262024:AAY262081 AKU262024:AKU262081 AUQ262024:AUQ262081 BEM262024:BEM262081 BOI262024:BOI262081 BYE262024:BYE262081 CIA262024:CIA262081 CRW262024:CRW262081 DBS262024:DBS262081 DLO262024:DLO262081 DVK262024:DVK262081 EFG262024:EFG262081 EPC262024:EPC262081 EYY262024:EYY262081 FIU262024:FIU262081 FSQ262024:FSQ262081 GCM262024:GCM262081 GMI262024:GMI262081 GWE262024:GWE262081 HGA262024:HGA262081 HPW262024:HPW262081 HZS262024:HZS262081 IJO262024:IJO262081 ITK262024:ITK262081 JDG262024:JDG262081 JNC262024:JNC262081 JWY262024:JWY262081 KGU262024:KGU262081 KQQ262024:KQQ262081 LAM262024:LAM262081 LKI262024:LKI262081 LUE262024:LUE262081 MEA262024:MEA262081 MNW262024:MNW262081 MXS262024:MXS262081 NHO262024:NHO262081 NRK262024:NRK262081 OBG262024:OBG262081 OLC262024:OLC262081 OUY262024:OUY262081 PEU262024:PEU262081 POQ262024:POQ262081 PYM262024:PYM262081 QII262024:QII262081 QSE262024:QSE262081 RCA262024:RCA262081 RLW262024:RLW262081 RVS262024:RVS262081 SFO262024:SFO262081 SPK262024:SPK262081 SZG262024:SZG262081 TJC262024:TJC262081 TSY262024:TSY262081 UCU262024:UCU262081 UMQ262024:UMQ262081 UWM262024:UWM262081 VGI262024:VGI262081 VQE262024:VQE262081 WAA262024:WAA262081 WJW262024:WJW262081 WTS262024:WTS262081 HG327560:HG327617 RC327560:RC327617 AAY327560:AAY327617 AKU327560:AKU327617 AUQ327560:AUQ327617 BEM327560:BEM327617 BOI327560:BOI327617 BYE327560:BYE327617 CIA327560:CIA327617 CRW327560:CRW327617 DBS327560:DBS327617 DLO327560:DLO327617 DVK327560:DVK327617 EFG327560:EFG327617 EPC327560:EPC327617 EYY327560:EYY327617 FIU327560:FIU327617 FSQ327560:FSQ327617 GCM327560:GCM327617 GMI327560:GMI327617 GWE327560:GWE327617 HGA327560:HGA327617 HPW327560:HPW327617 HZS327560:HZS327617 IJO327560:IJO327617 ITK327560:ITK327617 JDG327560:JDG327617 JNC327560:JNC327617 JWY327560:JWY327617 KGU327560:KGU327617 KQQ327560:KQQ327617 LAM327560:LAM327617 LKI327560:LKI327617 LUE327560:LUE327617 MEA327560:MEA327617 MNW327560:MNW327617 MXS327560:MXS327617 NHO327560:NHO327617 NRK327560:NRK327617 OBG327560:OBG327617 OLC327560:OLC327617 OUY327560:OUY327617 PEU327560:PEU327617 POQ327560:POQ327617 PYM327560:PYM327617 QII327560:QII327617 QSE327560:QSE327617 RCA327560:RCA327617 RLW327560:RLW327617 RVS327560:RVS327617 SFO327560:SFO327617 SPK327560:SPK327617 SZG327560:SZG327617 TJC327560:TJC327617 TSY327560:TSY327617 UCU327560:UCU327617 UMQ327560:UMQ327617 UWM327560:UWM327617 VGI327560:VGI327617 VQE327560:VQE327617 WAA327560:WAA327617 WJW327560:WJW327617 WTS327560:WTS327617 HG393096:HG393153 RC393096:RC393153 AAY393096:AAY393153 AKU393096:AKU393153 AUQ393096:AUQ393153 BEM393096:BEM393153 BOI393096:BOI393153 BYE393096:BYE393153 CIA393096:CIA393153 CRW393096:CRW393153 DBS393096:DBS393153 DLO393096:DLO393153 DVK393096:DVK393153 EFG393096:EFG393153 EPC393096:EPC393153 EYY393096:EYY393153 FIU393096:FIU393153 FSQ393096:FSQ393153 GCM393096:GCM393153 GMI393096:GMI393153 GWE393096:GWE393153 HGA393096:HGA393153 HPW393096:HPW393153 HZS393096:HZS393153 IJO393096:IJO393153 ITK393096:ITK393153 JDG393096:JDG393153 JNC393096:JNC393153 JWY393096:JWY393153 KGU393096:KGU393153 KQQ393096:KQQ393153 LAM393096:LAM393153 LKI393096:LKI393153 LUE393096:LUE393153 MEA393096:MEA393153 MNW393096:MNW393153 MXS393096:MXS393153 NHO393096:NHO393153 NRK393096:NRK393153 OBG393096:OBG393153 OLC393096:OLC393153 OUY393096:OUY393153 PEU393096:PEU393153 POQ393096:POQ393153 PYM393096:PYM393153 QII393096:QII393153 QSE393096:QSE393153 RCA393096:RCA393153 RLW393096:RLW393153 RVS393096:RVS393153 SFO393096:SFO393153 SPK393096:SPK393153 SZG393096:SZG393153 TJC393096:TJC393153 TSY393096:TSY393153 UCU393096:UCU393153 UMQ393096:UMQ393153 UWM393096:UWM393153 VGI393096:VGI393153 VQE393096:VQE393153 WAA393096:WAA393153 WJW393096:WJW393153 WTS393096:WTS393153 HG458632:HG458689 RC458632:RC458689 AAY458632:AAY458689 AKU458632:AKU458689 AUQ458632:AUQ458689 BEM458632:BEM458689 BOI458632:BOI458689 BYE458632:BYE458689 CIA458632:CIA458689 CRW458632:CRW458689 DBS458632:DBS458689 DLO458632:DLO458689 DVK458632:DVK458689 EFG458632:EFG458689 EPC458632:EPC458689 EYY458632:EYY458689 FIU458632:FIU458689 FSQ458632:FSQ458689 GCM458632:GCM458689 GMI458632:GMI458689 GWE458632:GWE458689 HGA458632:HGA458689 HPW458632:HPW458689 HZS458632:HZS458689 IJO458632:IJO458689 ITK458632:ITK458689 JDG458632:JDG458689 JNC458632:JNC458689 JWY458632:JWY458689 KGU458632:KGU458689 KQQ458632:KQQ458689 LAM458632:LAM458689 LKI458632:LKI458689 LUE458632:LUE458689 MEA458632:MEA458689 MNW458632:MNW458689 MXS458632:MXS458689 NHO458632:NHO458689 NRK458632:NRK458689 OBG458632:OBG458689 OLC458632:OLC458689 OUY458632:OUY458689 PEU458632:PEU458689 POQ458632:POQ458689 PYM458632:PYM458689 QII458632:QII458689 QSE458632:QSE458689 RCA458632:RCA458689 RLW458632:RLW458689 RVS458632:RVS458689 SFO458632:SFO458689 SPK458632:SPK458689 SZG458632:SZG458689 TJC458632:TJC458689 TSY458632:TSY458689 UCU458632:UCU458689 UMQ458632:UMQ458689 UWM458632:UWM458689 VGI458632:VGI458689 VQE458632:VQE458689 WAA458632:WAA458689 WJW458632:WJW458689 WTS458632:WTS458689 HG524168:HG524225 RC524168:RC524225 AAY524168:AAY524225 AKU524168:AKU524225 AUQ524168:AUQ524225 BEM524168:BEM524225 BOI524168:BOI524225 BYE524168:BYE524225 CIA524168:CIA524225 CRW524168:CRW524225 DBS524168:DBS524225 DLO524168:DLO524225 DVK524168:DVK524225 EFG524168:EFG524225 EPC524168:EPC524225 EYY524168:EYY524225 FIU524168:FIU524225 FSQ524168:FSQ524225 GCM524168:GCM524225 GMI524168:GMI524225 GWE524168:GWE524225 HGA524168:HGA524225 HPW524168:HPW524225 HZS524168:HZS524225 IJO524168:IJO524225 ITK524168:ITK524225 JDG524168:JDG524225 JNC524168:JNC524225 JWY524168:JWY524225 KGU524168:KGU524225 KQQ524168:KQQ524225 LAM524168:LAM524225 LKI524168:LKI524225 LUE524168:LUE524225 MEA524168:MEA524225 MNW524168:MNW524225 MXS524168:MXS524225 NHO524168:NHO524225 NRK524168:NRK524225 OBG524168:OBG524225 OLC524168:OLC524225 OUY524168:OUY524225 PEU524168:PEU524225 POQ524168:POQ524225 PYM524168:PYM524225 QII524168:QII524225 QSE524168:QSE524225 RCA524168:RCA524225 RLW524168:RLW524225 RVS524168:RVS524225 SFO524168:SFO524225 SPK524168:SPK524225 SZG524168:SZG524225 TJC524168:TJC524225 TSY524168:TSY524225 UCU524168:UCU524225 UMQ524168:UMQ524225 UWM524168:UWM524225 VGI524168:VGI524225 VQE524168:VQE524225 WAA524168:WAA524225 WJW524168:WJW524225 WTS524168:WTS524225 HG589704:HG589761 RC589704:RC589761 AAY589704:AAY589761 AKU589704:AKU589761 AUQ589704:AUQ589761 BEM589704:BEM589761 BOI589704:BOI589761 BYE589704:BYE589761 CIA589704:CIA589761 CRW589704:CRW589761 DBS589704:DBS589761 DLO589704:DLO589761 DVK589704:DVK589761 EFG589704:EFG589761 EPC589704:EPC589761 EYY589704:EYY589761 FIU589704:FIU589761 FSQ589704:FSQ589761 GCM589704:GCM589761 GMI589704:GMI589761 GWE589704:GWE589761 HGA589704:HGA589761 HPW589704:HPW589761 HZS589704:HZS589761 IJO589704:IJO589761 ITK589704:ITK589761 JDG589704:JDG589761 JNC589704:JNC589761 JWY589704:JWY589761 KGU589704:KGU589761 KQQ589704:KQQ589761 LAM589704:LAM589761 LKI589704:LKI589761 LUE589704:LUE589761 MEA589704:MEA589761 MNW589704:MNW589761 MXS589704:MXS589761 NHO589704:NHO589761 NRK589704:NRK589761 OBG589704:OBG589761 OLC589704:OLC589761 OUY589704:OUY589761 PEU589704:PEU589761 POQ589704:POQ589761 PYM589704:PYM589761 QII589704:QII589761 QSE589704:QSE589761 RCA589704:RCA589761 RLW589704:RLW589761 RVS589704:RVS589761 SFO589704:SFO589761 SPK589704:SPK589761 SZG589704:SZG589761 TJC589704:TJC589761 TSY589704:TSY589761 UCU589704:UCU589761 UMQ589704:UMQ589761 UWM589704:UWM589761 VGI589704:VGI589761 VQE589704:VQE589761 WAA589704:WAA589761 WJW589704:WJW589761 WTS589704:WTS589761 HG655240:HG655297 RC655240:RC655297 AAY655240:AAY655297 AKU655240:AKU655297 AUQ655240:AUQ655297 BEM655240:BEM655297 BOI655240:BOI655297 BYE655240:BYE655297 CIA655240:CIA655297 CRW655240:CRW655297 DBS655240:DBS655297 DLO655240:DLO655297 DVK655240:DVK655297 EFG655240:EFG655297 EPC655240:EPC655297 EYY655240:EYY655297 FIU655240:FIU655297 FSQ655240:FSQ655297 GCM655240:GCM655297 GMI655240:GMI655297 GWE655240:GWE655297 HGA655240:HGA655297 HPW655240:HPW655297 HZS655240:HZS655297 IJO655240:IJO655297 ITK655240:ITK655297 JDG655240:JDG655297 JNC655240:JNC655297 JWY655240:JWY655297 KGU655240:KGU655297 KQQ655240:KQQ655297 LAM655240:LAM655297 LKI655240:LKI655297 LUE655240:LUE655297 MEA655240:MEA655297 MNW655240:MNW655297 MXS655240:MXS655297 NHO655240:NHO655297 NRK655240:NRK655297 OBG655240:OBG655297 OLC655240:OLC655297 OUY655240:OUY655297 PEU655240:PEU655297 POQ655240:POQ655297 PYM655240:PYM655297 QII655240:QII655297 QSE655240:QSE655297 RCA655240:RCA655297 RLW655240:RLW655297 RVS655240:RVS655297 SFO655240:SFO655297 SPK655240:SPK655297 SZG655240:SZG655297 TJC655240:TJC655297 TSY655240:TSY655297 UCU655240:UCU655297 UMQ655240:UMQ655297 UWM655240:UWM655297 VGI655240:VGI655297 VQE655240:VQE655297 WAA655240:WAA655297 WJW655240:WJW655297 WTS655240:WTS655297 HG720776:HG720833 RC720776:RC720833 AAY720776:AAY720833 AKU720776:AKU720833 AUQ720776:AUQ720833 BEM720776:BEM720833 BOI720776:BOI720833 BYE720776:BYE720833 CIA720776:CIA720833 CRW720776:CRW720833 DBS720776:DBS720833 DLO720776:DLO720833 DVK720776:DVK720833 EFG720776:EFG720833 EPC720776:EPC720833 EYY720776:EYY720833 FIU720776:FIU720833 FSQ720776:FSQ720833 GCM720776:GCM720833 GMI720776:GMI720833 GWE720776:GWE720833 HGA720776:HGA720833 HPW720776:HPW720833 HZS720776:HZS720833 IJO720776:IJO720833 ITK720776:ITK720833 JDG720776:JDG720833 JNC720776:JNC720833 JWY720776:JWY720833 KGU720776:KGU720833 KQQ720776:KQQ720833 LAM720776:LAM720833 LKI720776:LKI720833 LUE720776:LUE720833 MEA720776:MEA720833 MNW720776:MNW720833 MXS720776:MXS720833 NHO720776:NHO720833 NRK720776:NRK720833 OBG720776:OBG720833 OLC720776:OLC720833 OUY720776:OUY720833 PEU720776:PEU720833 POQ720776:POQ720833 PYM720776:PYM720833 QII720776:QII720833 QSE720776:QSE720833 RCA720776:RCA720833 RLW720776:RLW720833 RVS720776:RVS720833 SFO720776:SFO720833 SPK720776:SPK720833 SZG720776:SZG720833 TJC720776:TJC720833 TSY720776:TSY720833 UCU720776:UCU720833 UMQ720776:UMQ720833 UWM720776:UWM720833 VGI720776:VGI720833 VQE720776:VQE720833 WAA720776:WAA720833 WJW720776:WJW720833 WTS720776:WTS720833 HG786312:HG786369 RC786312:RC786369 AAY786312:AAY786369 AKU786312:AKU786369 AUQ786312:AUQ786369 BEM786312:BEM786369 BOI786312:BOI786369 BYE786312:BYE786369 CIA786312:CIA786369 CRW786312:CRW786369 DBS786312:DBS786369 DLO786312:DLO786369 DVK786312:DVK786369 EFG786312:EFG786369 EPC786312:EPC786369 EYY786312:EYY786369 FIU786312:FIU786369 FSQ786312:FSQ786369 GCM786312:GCM786369 GMI786312:GMI786369 GWE786312:GWE786369 HGA786312:HGA786369 HPW786312:HPW786369 HZS786312:HZS786369 IJO786312:IJO786369 ITK786312:ITK786369 JDG786312:JDG786369 JNC786312:JNC786369 JWY786312:JWY786369 KGU786312:KGU786369 KQQ786312:KQQ786369 LAM786312:LAM786369 LKI786312:LKI786369 LUE786312:LUE786369 MEA786312:MEA786369 MNW786312:MNW786369 MXS786312:MXS786369 NHO786312:NHO786369 NRK786312:NRK786369 OBG786312:OBG786369 OLC786312:OLC786369 OUY786312:OUY786369 PEU786312:PEU786369 POQ786312:POQ786369 PYM786312:PYM786369 QII786312:QII786369 QSE786312:QSE786369 RCA786312:RCA786369 RLW786312:RLW786369 RVS786312:RVS786369 SFO786312:SFO786369 SPK786312:SPK786369 SZG786312:SZG786369 TJC786312:TJC786369 TSY786312:TSY786369 UCU786312:UCU786369 UMQ786312:UMQ786369 UWM786312:UWM786369 VGI786312:VGI786369 VQE786312:VQE786369 WAA786312:WAA786369 WJW786312:WJW786369 WTS786312:WTS786369 HG851848:HG851905 RC851848:RC851905 AAY851848:AAY851905 AKU851848:AKU851905 AUQ851848:AUQ851905 BEM851848:BEM851905 BOI851848:BOI851905 BYE851848:BYE851905 CIA851848:CIA851905 CRW851848:CRW851905 DBS851848:DBS851905 DLO851848:DLO851905 DVK851848:DVK851905 EFG851848:EFG851905 EPC851848:EPC851905 EYY851848:EYY851905 FIU851848:FIU851905 FSQ851848:FSQ851905 GCM851848:GCM851905 GMI851848:GMI851905 GWE851848:GWE851905 HGA851848:HGA851905 HPW851848:HPW851905 HZS851848:HZS851905 IJO851848:IJO851905 ITK851848:ITK851905 JDG851848:JDG851905 JNC851848:JNC851905 JWY851848:JWY851905 KGU851848:KGU851905 KQQ851848:KQQ851905 LAM851848:LAM851905 LKI851848:LKI851905 LUE851848:LUE851905 MEA851848:MEA851905 MNW851848:MNW851905 MXS851848:MXS851905 NHO851848:NHO851905 NRK851848:NRK851905 OBG851848:OBG851905 OLC851848:OLC851905 OUY851848:OUY851905 PEU851848:PEU851905 POQ851848:POQ851905 PYM851848:PYM851905 QII851848:QII851905 QSE851848:QSE851905 RCA851848:RCA851905 RLW851848:RLW851905 RVS851848:RVS851905 SFO851848:SFO851905 SPK851848:SPK851905 SZG851848:SZG851905 TJC851848:TJC851905 TSY851848:TSY851905 UCU851848:UCU851905 UMQ851848:UMQ851905 UWM851848:UWM851905 VGI851848:VGI851905 VQE851848:VQE851905 WAA851848:WAA851905 WJW851848:WJW851905 WTS851848:WTS851905 HG917384:HG917441 RC917384:RC917441 AAY917384:AAY917441 AKU917384:AKU917441 AUQ917384:AUQ917441 BEM917384:BEM917441 BOI917384:BOI917441 BYE917384:BYE917441 CIA917384:CIA917441 CRW917384:CRW917441 DBS917384:DBS917441 DLO917384:DLO917441 DVK917384:DVK917441 EFG917384:EFG917441 EPC917384:EPC917441 EYY917384:EYY917441 FIU917384:FIU917441 FSQ917384:FSQ917441 GCM917384:GCM917441 GMI917384:GMI917441 GWE917384:GWE917441 HGA917384:HGA917441 HPW917384:HPW917441 HZS917384:HZS917441 IJO917384:IJO917441 ITK917384:ITK917441 JDG917384:JDG917441 JNC917384:JNC917441 JWY917384:JWY917441 KGU917384:KGU917441 KQQ917384:KQQ917441 LAM917384:LAM917441 LKI917384:LKI917441 LUE917384:LUE917441 MEA917384:MEA917441 MNW917384:MNW917441 MXS917384:MXS917441 NHO917384:NHO917441 NRK917384:NRK917441 OBG917384:OBG917441 OLC917384:OLC917441 OUY917384:OUY917441 PEU917384:PEU917441 POQ917384:POQ917441 PYM917384:PYM917441 QII917384:QII917441 QSE917384:QSE917441 RCA917384:RCA917441 RLW917384:RLW917441 RVS917384:RVS917441 SFO917384:SFO917441 SPK917384:SPK917441 SZG917384:SZG917441 TJC917384:TJC917441 TSY917384:TSY917441 UCU917384:UCU917441 UMQ917384:UMQ917441 UWM917384:UWM917441 VGI917384:VGI917441 VQE917384:VQE917441 WAA917384:WAA917441 WJW917384:WJW917441 WTS917384:WTS917441 HG982920:HG982977 RC982920:RC982977 AAY982920:AAY982977 AKU982920:AKU982977 AUQ982920:AUQ982977 BEM982920:BEM982977 BOI982920:BOI982977 BYE982920:BYE982977 CIA982920:CIA982977 CRW982920:CRW982977 DBS982920:DBS982977 DLO982920:DLO982977 DVK982920:DVK982977 EFG982920:EFG982977 EPC982920:EPC982977 EYY982920:EYY982977 FIU982920:FIU982977 FSQ982920:FSQ982977 GCM982920:GCM982977 GMI982920:GMI982977 GWE982920:GWE982977 HGA982920:HGA982977 HPW982920:HPW982977 HZS982920:HZS982977 IJO982920:IJO982977 ITK982920:ITK982977 JDG982920:JDG982977 JNC982920:JNC982977 JWY982920:JWY982977 KGU982920:KGU982977 KQQ982920:KQQ982977 LAM982920:LAM982977 LKI982920:LKI982977 LUE982920:LUE982977 MEA982920:MEA982977 MNW982920:MNW982977 MXS982920:MXS982977 NHO982920:NHO982977 NRK982920:NRK982977 OBG982920:OBG982977 OLC982920:OLC982977 OUY982920:OUY982977 PEU982920:PEU982977 POQ982920:POQ982977 PYM982920:PYM982977 QII982920:QII982977 QSE982920:QSE982977 RCA982920:RCA982977 RLW982920:RLW982977 RVS982920:RVS982977 SFO982920:SFO982977 SPK982920:SPK982977 SZG982920:SZG982977 TJC982920:TJC982977 TSY982920:TSY982977 UCU982920:UCU982977 UMQ982920:UMQ982977 UWM982920:UWM982977 VGI982920:VGI982977 VQE982920:VQE982977 WAA982920:WAA982977 WJW982920:WJW982977 WTS982920:WTS982977 FQ65364:FR65524 PM65364:PN65524 ZI65364:ZJ65524 AJE65364:AJF65524 ATA65364:ATB65524 BCW65364:BCX65524 BMS65364:BMT65524 BWO65364:BWP65524 CGK65364:CGL65524 CQG65364:CQH65524 DAC65364:DAD65524 DJY65364:DJZ65524 DTU65364:DTV65524 EDQ65364:EDR65524 ENM65364:ENN65524 EXI65364:EXJ65524 FHE65364:FHF65524 FRA65364:FRB65524 GAW65364:GAX65524 GKS65364:GKT65524 GUO65364:GUP65524 HEK65364:HEL65524 HOG65364:HOH65524 HYC65364:HYD65524 IHY65364:IHZ65524 IRU65364:IRV65524 JBQ65364:JBR65524 JLM65364:JLN65524 JVI65364:JVJ65524 KFE65364:KFF65524 KPA65364:KPB65524 KYW65364:KYX65524 LIS65364:LIT65524 LSO65364:LSP65524 MCK65364:MCL65524 MMG65364:MMH65524 MWC65364:MWD65524 NFY65364:NFZ65524 NPU65364:NPV65524 NZQ65364:NZR65524 OJM65364:OJN65524 OTI65364:OTJ65524 PDE65364:PDF65524 PNA65364:PNB65524 PWW65364:PWX65524 QGS65364:QGT65524 QQO65364:QQP65524 RAK65364:RAL65524 RKG65364:RKH65524 RUC65364:RUD65524 SDY65364:SDZ65524 SNU65364:SNV65524 SXQ65364:SXR65524 THM65364:THN65524 TRI65364:TRJ65524 UBE65364:UBF65524 ULA65364:ULB65524 UUW65364:UUX65524 VES65364:VET65524 VOO65364:VOP65524 VYK65364:VYL65524 WIG65364:WIH65524 WSC65364:WSD65524 FQ130900:FR131060 PM130900:PN131060 ZI130900:ZJ131060 AJE130900:AJF131060 ATA130900:ATB131060 BCW130900:BCX131060 BMS130900:BMT131060 BWO130900:BWP131060 CGK130900:CGL131060 CQG130900:CQH131060 DAC130900:DAD131060 DJY130900:DJZ131060 DTU130900:DTV131060 EDQ130900:EDR131060 ENM130900:ENN131060 EXI130900:EXJ131060 FHE130900:FHF131060 FRA130900:FRB131060 GAW130900:GAX131060 GKS130900:GKT131060 GUO130900:GUP131060 HEK130900:HEL131060 HOG130900:HOH131060 HYC130900:HYD131060 IHY130900:IHZ131060 IRU130900:IRV131060 JBQ130900:JBR131060 JLM130900:JLN131060 JVI130900:JVJ131060 KFE130900:KFF131060 KPA130900:KPB131060 KYW130900:KYX131060 LIS130900:LIT131060 LSO130900:LSP131060 MCK130900:MCL131060 MMG130900:MMH131060 MWC130900:MWD131060 NFY130900:NFZ131060 NPU130900:NPV131060 NZQ130900:NZR131060 OJM130900:OJN131060 OTI130900:OTJ131060 PDE130900:PDF131060 PNA130900:PNB131060 PWW130900:PWX131060 QGS130900:QGT131060 QQO130900:QQP131060 RAK130900:RAL131060 RKG130900:RKH131060 RUC130900:RUD131060 SDY130900:SDZ131060 SNU130900:SNV131060 SXQ130900:SXR131060 THM130900:THN131060 TRI130900:TRJ131060 UBE130900:UBF131060 ULA130900:ULB131060 UUW130900:UUX131060 VES130900:VET131060 VOO130900:VOP131060 VYK130900:VYL131060 WIG130900:WIH131060 WSC130900:WSD131060 FQ196436:FR196596 PM196436:PN196596 ZI196436:ZJ196596 AJE196436:AJF196596 ATA196436:ATB196596 BCW196436:BCX196596 BMS196436:BMT196596 BWO196436:BWP196596 CGK196436:CGL196596 CQG196436:CQH196596 DAC196436:DAD196596 DJY196436:DJZ196596 DTU196436:DTV196596 EDQ196436:EDR196596 ENM196436:ENN196596 EXI196436:EXJ196596 FHE196436:FHF196596 FRA196436:FRB196596 GAW196436:GAX196596 GKS196436:GKT196596 GUO196436:GUP196596 HEK196436:HEL196596 HOG196436:HOH196596 HYC196436:HYD196596 IHY196436:IHZ196596 IRU196436:IRV196596 JBQ196436:JBR196596 JLM196436:JLN196596 JVI196436:JVJ196596 KFE196436:KFF196596 KPA196436:KPB196596 KYW196436:KYX196596 LIS196436:LIT196596 LSO196436:LSP196596 MCK196436:MCL196596 MMG196436:MMH196596 MWC196436:MWD196596 NFY196436:NFZ196596 NPU196436:NPV196596 NZQ196436:NZR196596 OJM196436:OJN196596 OTI196436:OTJ196596 PDE196436:PDF196596 PNA196436:PNB196596 PWW196436:PWX196596 QGS196436:QGT196596 QQO196436:QQP196596 RAK196436:RAL196596 RKG196436:RKH196596 RUC196436:RUD196596 SDY196436:SDZ196596 SNU196436:SNV196596 SXQ196436:SXR196596 THM196436:THN196596 TRI196436:TRJ196596 UBE196436:UBF196596 ULA196436:ULB196596 UUW196436:UUX196596 VES196436:VET196596 VOO196436:VOP196596 VYK196436:VYL196596 WIG196436:WIH196596 WSC196436:WSD196596 FQ261972:FR262132 PM261972:PN262132 ZI261972:ZJ262132 AJE261972:AJF262132 ATA261972:ATB262132 BCW261972:BCX262132 BMS261972:BMT262132 BWO261972:BWP262132 CGK261972:CGL262132 CQG261972:CQH262132 DAC261972:DAD262132 DJY261972:DJZ262132 DTU261972:DTV262132 EDQ261972:EDR262132 ENM261972:ENN262132 EXI261972:EXJ262132 FHE261972:FHF262132 FRA261972:FRB262132 GAW261972:GAX262132 GKS261972:GKT262132 GUO261972:GUP262132 HEK261972:HEL262132 HOG261972:HOH262132 HYC261972:HYD262132 IHY261972:IHZ262132 IRU261972:IRV262132 JBQ261972:JBR262132 JLM261972:JLN262132 JVI261972:JVJ262132 KFE261972:KFF262132 KPA261972:KPB262132 KYW261972:KYX262132 LIS261972:LIT262132 LSO261972:LSP262132 MCK261972:MCL262132 MMG261972:MMH262132 MWC261972:MWD262132 NFY261972:NFZ262132 NPU261972:NPV262132 NZQ261972:NZR262132 OJM261972:OJN262132 OTI261972:OTJ262132 PDE261972:PDF262132 PNA261972:PNB262132 PWW261972:PWX262132 QGS261972:QGT262132 QQO261972:QQP262132 RAK261972:RAL262132 RKG261972:RKH262132 RUC261972:RUD262132 SDY261972:SDZ262132 SNU261972:SNV262132 SXQ261972:SXR262132 THM261972:THN262132 TRI261972:TRJ262132 UBE261972:UBF262132 ULA261972:ULB262132 UUW261972:UUX262132 VES261972:VET262132 VOO261972:VOP262132 VYK261972:VYL262132 WIG261972:WIH262132 WSC261972:WSD262132 FQ327508:FR327668 PM327508:PN327668 ZI327508:ZJ327668 AJE327508:AJF327668 ATA327508:ATB327668 BCW327508:BCX327668 BMS327508:BMT327668 BWO327508:BWP327668 CGK327508:CGL327668 CQG327508:CQH327668 DAC327508:DAD327668 DJY327508:DJZ327668 DTU327508:DTV327668 EDQ327508:EDR327668 ENM327508:ENN327668 EXI327508:EXJ327668 FHE327508:FHF327668 FRA327508:FRB327668 GAW327508:GAX327668 GKS327508:GKT327668 GUO327508:GUP327668 HEK327508:HEL327668 HOG327508:HOH327668 HYC327508:HYD327668 IHY327508:IHZ327668 IRU327508:IRV327668 JBQ327508:JBR327668 JLM327508:JLN327668 JVI327508:JVJ327668 KFE327508:KFF327668 KPA327508:KPB327668 KYW327508:KYX327668 LIS327508:LIT327668 LSO327508:LSP327668 MCK327508:MCL327668 MMG327508:MMH327668 MWC327508:MWD327668 NFY327508:NFZ327668 NPU327508:NPV327668 NZQ327508:NZR327668 OJM327508:OJN327668 OTI327508:OTJ327668 PDE327508:PDF327668 PNA327508:PNB327668 PWW327508:PWX327668 QGS327508:QGT327668 QQO327508:QQP327668 RAK327508:RAL327668 RKG327508:RKH327668 RUC327508:RUD327668 SDY327508:SDZ327668 SNU327508:SNV327668 SXQ327508:SXR327668 THM327508:THN327668 TRI327508:TRJ327668 UBE327508:UBF327668 ULA327508:ULB327668 UUW327508:UUX327668 VES327508:VET327668 VOO327508:VOP327668 VYK327508:VYL327668 WIG327508:WIH327668 WSC327508:WSD327668 FQ393044:FR393204 PM393044:PN393204 ZI393044:ZJ393204 AJE393044:AJF393204 ATA393044:ATB393204 BCW393044:BCX393204 BMS393044:BMT393204 BWO393044:BWP393204 CGK393044:CGL393204 CQG393044:CQH393204 DAC393044:DAD393204 DJY393044:DJZ393204 DTU393044:DTV393204 EDQ393044:EDR393204 ENM393044:ENN393204 EXI393044:EXJ393204 FHE393044:FHF393204 FRA393044:FRB393204 GAW393044:GAX393204 GKS393044:GKT393204 GUO393044:GUP393204 HEK393044:HEL393204 HOG393044:HOH393204 HYC393044:HYD393204 IHY393044:IHZ393204 IRU393044:IRV393204 JBQ393044:JBR393204 JLM393044:JLN393204 JVI393044:JVJ393204 KFE393044:KFF393204 KPA393044:KPB393204 KYW393044:KYX393204 LIS393044:LIT393204 LSO393044:LSP393204 MCK393044:MCL393204 MMG393044:MMH393204 MWC393044:MWD393204 NFY393044:NFZ393204 NPU393044:NPV393204 NZQ393044:NZR393204 OJM393044:OJN393204 OTI393044:OTJ393204 PDE393044:PDF393204 PNA393044:PNB393204 PWW393044:PWX393204 QGS393044:QGT393204 QQO393044:QQP393204 RAK393044:RAL393204 RKG393044:RKH393204 RUC393044:RUD393204 SDY393044:SDZ393204 SNU393044:SNV393204 SXQ393044:SXR393204 THM393044:THN393204 TRI393044:TRJ393204 UBE393044:UBF393204 ULA393044:ULB393204 UUW393044:UUX393204 VES393044:VET393204 VOO393044:VOP393204 VYK393044:VYL393204 WIG393044:WIH393204 WSC393044:WSD393204 FQ458580:FR458740 PM458580:PN458740 ZI458580:ZJ458740 AJE458580:AJF458740 ATA458580:ATB458740 BCW458580:BCX458740 BMS458580:BMT458740 BWO458580:BWP458740 CGK458580:CGL458740 CQG458580:CQH458740 DAC458580:DAD458740 DJY458580:DJZ458740 DTU458580:DTV458740 EDQ458580:EDR458740 ENM458580:ENN458740 EXI458580:EXJ458740 FHE458580:FHF458740 FRA458580:FRB458740 GAW458580:GAX458740 GKS458580:GKT458740 GUO458580:GUP458740 HEK458580:HEL458740 HOG458580:HOH458740 HYC458580:HYD458740 IHY458580:IHZ458740 IRU458580:IRV458740 JBQ458580:JBR458740 JLM458580:JLN458740 JVI458580:JVJ458740 KFE458580:KFF458740 KPA458580:KPB458740 KYW458580:KYX458740 LIS458580:LIT458740 LSO458580:LSP458740 MCK458580:MCL458740 MMG458580:MMH458740 MWC458580:MWD458740 NFY458580:NFZ458740 NPU458580:NPV458740 NZQ458580:NZR458740 OJM458580:OJN458740 OTI458580:OTJ458740 PDE458580:PDF458740 PNA458580:PNB458740 PWW458580:PWX458740 QGS458580:QGT458740 QQO458580:QQP458740 RAK458580:RAL458740 RKG458580:RKH458740 RUC458580:RUD458740 SDY458580:SDZ458740 SNU458580:SNV458740 SXQ458580:SXR458740 THM458580:THN458740 TRI458580:TRJ458740 UBE458580:UBF458740 ULA458580:ULB458740 UUW458580:UUX458740 VES458580:VET458740 VOO458580:VOP458740 VYK458580:VYL458740 WIG458580:WIH458740 WSC458580:WSD458740 FQ524116:FR524276 PM524116:PN524276 ZI524116:ZJ524276 AJE524116:AJF524276 ATA524116:ATB524276 BCW524116:BCX524276 BMS524116:BMT524276 BWO524116:BWP524276 CGK524116:CGL524276 CQG524116:CQH524276 DAC524116:DAD524276 DJY524116:DJZ524276 DTU524116:DTV524276 EDQ524116:EDR524276 ENM524116:ENN524276 EXI524116:EXJ524276 FHE524116:FHF524276 FRA524116:FRB524276 GAW524116:GAX524276 GKS524116:GKT524276 GUO524116:GUP524276 HEK524116:HEL524276 HOG524116:HOH524276 HYC524116:HYD524276 IHY524116:IHZ524276 IRU524116:IRV524276 JBQ524116:JBR524276 JLM524116:JLN524276 JVI524116:JVJ524276 KFE524116:KFF524276 KPA524116:KPB524276 KYW524116:KYX524276 LIS524116:LIT524276 LSO524116:LSP524276 MCK524116:MCL524276 MMG524116:MMH524276 MWC524116:MWD524276 NFY524116:NFZ524276 NPU524116:NPV524276 NZQ524116:NZR524276 OJM524116:OJN524276 OTI524116:OTJ524276 PDE524116:PDF524276 PNA524116:PNB524276 PWW524116:PWX524276 QGS524116:QGT524276 QQO524116:QQP524276 RAK524116:RAL524276 RKG524116:RKH524276 RUC524116:RUD524276 SDY524116:SDZ524276 SNU524116:SNV524276 SXQ524116:SXR524276 THM524116:THN524276 TRI524116:TRJ524276 UBE524116:UBF524276 ULA524116:ULB524276 UUW524116:UUX524276 VES524116:VET524276 VOO524116:VOP524276 VYK524116:VYL524276 WIG524116:WIH524276 WSC524116:WSD524276 FQ589652:FR589812 PM589652:PN589812 ZI589652:ZJ589812 AJE589652:AJF589812 ATA589652:ATB589812 BCW589652:BCX589812 BMS589652:BMT589812 BWO589652:BWP589812 CGK589652:CGL589812 CQG589652:CQH589812 DAC589652:DAD589812 DJY589652:DJZ589812 DTU589652:DTV589812 EDQ589652:EDR589812 ENM589652:ENN589812 EXI589652:EXJ589812 FHE589652:FHF589812 FRA589652:FRB589812 GAW589652:GAX589812 GKS589652:GKT589812 GUO589652:GUP589812 HEK589652:HEL589812 HOG589652:HOH589812 HYC589652:HYD589812 IHY589652:IHZ589812 IRU589652:IRV589812 JBQ589652:JBR589812 JLM589652:JLN589812 JVI589652:JVJ589812 KFE589652:KFF589812 KPA589652:KPB589812 KYW589652:KYX589812 LIS589652:LIT589812 LSO589652:LSP589812 MCK589652:MCL589812 MMG589652:MMH589812 MWC589652:MWD589812 NFY589652:NFZ589812 NPU589652:NPV589812 NZQ589652:NZR589812 OJM589652:OJN589812 OTI589652:OTJ589812 PDE589652:PDF589812 PNA589652:PNB589812 PWW589652:PWX589812 QGS589652:QGT589812 QQO589652:QQP589812 RAK589652:RAL589812 RKG589652:RKH589812 RUC589652:RUD589812 SDY589652:SDZ589812 SNU589652:SNV589812 SXQ589652:SXR589812 THM589652:THN589812 TRI589652:TRJ589812 UBE589652:UBF589812 ULA589652:ULB589812 UUW589652:UUX589812 VES589652:VET589812 VOO589652:VOP589812 VYK589652:VYL589812 WIG589652:WIH589812 WSC589652:WSD589812 FQ655188:FR655348 PM655188:PN655348 ZI655188:ZJ655348 AJE655188:AJF655348 ATA655188:ATB655348 BCW655188:BCX655348 BMS655188:BMT655348 BWO655188:BWP655348 CGK655188:CGL655348 CQG655188:CQH655348 DAC655188:DAD655348 DJY655188:DJZ655348 DTU655188:DTV655348 EDQ655188:EDR655348 ENM655188:ENN655348 EXI655188:EXJ655348 FHE655188:FHF655348 FRA655188:FRB655348 GAW655188:GAX655348 GKS655188:GKT655348 GUO655188:GUP655348 HEK655188:HEL655348 HOG655188:HOH655348 HYC655188:HYD655348 IHY655188:IHZ655348 IRU655188:IRV655348 JBQ655188:JBR655348 JLM655188:JLN655348 JVI655188:JVJ655348 KFE655188:KFF655348 KPA655188:KPB655348 KYW655188:KYX655348 LIS655188:LIT655348 LSO655188:LSP655348 MCK655188:MCL655348 MMG655188:MMH655348 MWC655188:MWD655348 NFY655188:NFZ655348 NPU655188:NPV655348 NZQ655188:NZR655348 OJM655188:OJN655348 OTI655188:OTJ655348 PDE655188:PDF655348 PNA655188:PNB655348 PWW655188:PWX655348 QGS655188:QGT655348 QQO655188:QQP655348 RAK655188:RAL655348 RKG655188:RKH655348 RUC655188:RUD655348 SDY655188:SDZ655348 SNU655188:SNV655348 SXQ655188:SXR655348 THM655188:THN655348 TRI655188:TRJ655348 UBE655188:UBF655348 ULA655188:ULB655348 UUW655188:UUX655348 VES655188:VET655348 VOO655188:VOP655348 VYK655188:VYL655348 WIG655188:WIH655348 WSC655188:WSD655348 FQ720724:FR720884 PM720724:PN720884 ZI720724:ZJ720884 AJE720724:AJF720884 ATA720724:ATB720884 BCW720724:BCX720884 BMS720724:BMT720884 BWO720724:BWP720884 CGK720724:CGL720884 CQG720724:CQH720884 DAC720724:DAD720884 DJY720724:DJZ720884 DTU720724:DTV720884 EDQ720724:EDR720884 ENM720724:ENN720884 EXI720724:EXJ720884 FHE720724:FHF720884 FRA720724:FRB720884 GAW720724:GAX720884 GKS720724:GKT720884 GUO720724:GUP720884 HEK720724:HEL720884 HOG720724:HOH720884 HYC720724:HYD720884 IHY720724:IHZ720884 IRU720724:IRV720884 JBQ720724:JBR720884 JLM720724:JLN720884 JVI720724:JVJ720884 KFE720724:KFF720884 KPA720724:KPB720884 KYW720724:KYX720884 LIS720724:LIT720884 LSO720724:LSP720884 MCK720724:MCL720884 MMG720724:MMH720884 MWC720724:MWD720884 NFY720724:NFZ720884 NPU720724:NPV720884 NZQ720724:NZR720884 OJM720724:OJN720884 OTI720724:OTJ720884 PDE720724:PDF720884 PNA720724:PNB720884 PWW720724:PWX720884 QGS720724:QGT720884 QQO720724:QQP720884 RAK720724:RAL720884 RKG720724:RKH720884 RUC720724:RUD720884 SDY720724:SDZ720884 SNU720724:SNV720884 SXQ720724:SXR720884 THM720724:THN720884 TRI720724:TRJ720884 UBE720724:UBF720884 ULA720724:ULB720884 UUW720724:UUX720884 VES720724:VET720884 VOO720724:VOP720884 VYK720724:VYL720884 WIG720724:WIH720884 WSC720724:WSD720884 FQ786260:FR786420 PM786260:PN786420 ZI786260:ZJ786420 AJE786260:AJF786420 ATA786260:ATB786420 BCW786260:BCX786420 BMS786260:BMT786420 BWO786260:BWP786420 CGK786260:CGL786420 CQG786260:CQH786420 DAC786260:DAD786420 DJY786260:DJZ786420 DTU786260:DTV786420 EDQ786260:EDR786420 ENM786260:ENN786420 EXI786260:EXJ786420 FHE786260:FHF786420 FRA786260:FRB786420 GAW786260:GAX786420 GKS786260:GKT786420 GUO786260:GUP786420 HEK786260:HEL786420 HOG786260:HOH786420 HYC786260:HYD786420 IHY786260:IHZ786420 IRU786260:IRV786420 JBQ786260:JBR786420 JLM786260:JLN786420 JVI786260:JVJ786420 KFE786260:KFF786420 KPA786260:KPB786420 KYW786260:KYX786420 LIS786260:LIT786420 LSO786260:LSP786420 MCK786260:MCL786420 MMG786260:MMH786420 MWC786260:MWD786420 NFY786260:NFZ786420 NPU786260:NPV786420 NZQ786260:NZR786420 OJM786260:OJN786420 OTI786260:OTJ786420 PDE786260:PDF786420 PNA786260:PNB786420 PWW786260:PWX786420 QGS786260:QGT786420 QQO786260:QQP786420 RAK786260:RAL786420 RKG786260:RKH786420 RUC786260:RUD786420 SDY786260:SDZ786420 SNU786260:SNV786420 SXQ786260:SXR786420 THM786260:THN786420 TRI786260:TRJ786420 UBE786260:UBF786420 ULA786260:ULB786420 UUW786260:UUX786420 VES786260:VET786420 VOO786260:VOP786420 VYK786260:VYL786420 WIG786260:WIH786420 WSC786260:WSD786420 FQ851796:FR851956 PM851796:PN851956 ZI851796:ZJ851956 AJE851796:AJF851956 ATA851796:ATB851956 BCW851796:BCX851956 BMS851796:BMT851956 BWO851796:BWP851956 CGK851796:CGL851956 CQG851796:CQH851956 DAC851796:DAD851956 DJY851796:DJZ851956 DTU851796:DTV851956 EDQ851796:EDR851956 ENM851796:ENN851956 EXI851796:EXJ851956 FHE851796:FHF851956 FRA851796:FRB851956 GAW851796:GAX851956 GKS851796:GKT851956 GUO851796:GUP851956 HEK851796:HEL851956 HOG851796:HOH851956 HYC851796:HYD851956 IHY851796:IHZ851956 IRU851796:IRV851956 JBQ851796:JBR851956 JLM851796:JLN851956 JVI851796:JVJ851956 KFE851796:KFF851956 KPA851796:KPB851956 KYW851796:KYX851956 LIS851796:LIT851956 LSO851796:LSP851956 MCK851796:MCL851956 MMG851796:MMH851956 MWC851796:MWD851956 NFY851796:NFZ851956 NPU851796:NPV851956 NZQ851796:NZR851956 OJM851796:OJN851956 OTI851796:OTJ851956 PDE851796:PDF851956 PNA851796:PNB851956 PWW851796:PWX851956 QGS851796:QGT851956 QQO851796:QQP851956 RAK851796:RAL851956 RKG851796:RKH851956 RUC851796:RUD851956 SDY851796:SDZ851956 SNU851796:SNV851956 SXQ851796:SXR851956 THM851796:THN851956 TRI851796:TRJ851956 UBE851796:UBF851956 ULA851796:ULB851956 UUW851796:UUX851956 VES851796:VET851956 VOO851796:VOP851956 VYK851796:VYL851956 WIG851796:WIH851956 WSC851796:WSD851956 FQ917332:FR917492 PM917332:PN917492 ZI917332:ZJ917492 AJE917332:AJF917492 ATA917332:ATB917492 BCW917332:BCX917492 BMS917332:BMT917492 BWO917332:BWP917492 CGK917332:CGL917492 CQG917332:CQH917492 DAC917332:DAD917492 DJY917332:DJZ917492 DTU917332:DTV917492 EDQ917332:EDR917492 ENM917332:ENN917492 EXI917332:EXJ917492 FHE917332:FHF917492 FRA917332:FRB917492 GAW917332:GAX917492 GKS917332:GKT917492 GUO917332:GUP917492 HEK917332:HEL917492 HOG917332:HOH917492 HYC917332:HYD917492 IHY917332:IHZ917492 IRU917332:IRV917492 JBQ917332:JBR917492 JLM917332:JLN917492 JVI917332:JVJ917492 KFE917332:KFF917492 KPA917332:KPB917492 KYW917332:KYX917492 LIS917332:LIT917492 LSO917332:LSP917492 MCK917332:MCL917492 MMG917332:MMH917492 MWC917332:MWD917492 NFY917332:NFZ917492 NPU917332:NPV917492 NZQ917332:NZR917492 OJM917332:OJN917492 OTI917332:OTJ917492 PDE917332:PDF917492 PNA917332:PNB917492 PWW917332:PWX917492 QGS917332:QGT917492 QQO917332:QQP917492 RAK917332:RAL917492 RKG917332:RKH917492 RUC917332:RUD917492 SDY917332:SDZ917492 SNU917332:SNV917492 SXQ917332:SXR917492 THM917332:THN917492 TRI917332:TRJ917492 UBE917332:UBF917492 ULA917332:ULB917492 UUW917332:UUX917492 VES917332:VET917492 VOO917332:VOP917492 VYK917332:VYL917492 WIG917332:WIH917492 WSC917332:WSD917492 FQ982868:FR983028 PM982868:PN983028 ZI982868:ZJ983028 AJE982868:AJF983028 ATA982868:ATB983028 BCW982868:BCX983028 BMS982868:BMT983028 BWO982868:BWP983028 CGK982868:CGL983028 CQG982868:CQH983028 DAC982868:DAD983028 DJY982868:DJZ983028 DTU982868:DTV983028 EDQ982868:EDR983028 ENM982868:ENN983028 EXI982868:EXJ983028 FHE982868:FHF983028 FRA982868:FRB983028 GAW982868:GAX983028 GKS982868:GKT983028 GUO982868:GUP983028 HEK982868:HEL983028 HOG982868:HOH983028 HYC982868:HYD983028 IHY982868:IHZ983028 IRU982868:IRV983028 JBQ982868:JBR983028 JLM982868:JLN983028 JVI982868:JVJ983028 KFE982868:KFF983028 KPA982868:KPB983028 KYW982868:KYX983028 LIS982868:LIT983028 LSO982868:LSP983028 MCK982868:MCL983028 MMG982868:MMH983028 MWC982868:MWD983028 NFY982868:NFZ983028 NPU982868:NPV983028 NZQ982868:NZR983028 OJM982868:OJN983028 OTI982868:OTJ983028 PDE982868:PDF983028 PNA982868:PNB983028 PWW982868:PWX983028 QGS982868:QGT983028 QQO982868:QQP983028 RAK982868:RAL983028 RKG982868:RKH983028 RUC982868:RUD983028 SDY982868:SDZ983028 SNU982868:SNV983028 SXQ982868:SXR983028 THM982868:THN983028 TRI982868:TRJ983028 UBE982868:UBF983028 ULA982868:ULB983028 UUW982868:UUX983028 VES982868:VET983028 VOO982868:VOP983028 VYK982868:VYL983028 WIG982868:WIH983028 WSC982868:WSD983028 HD65411:HD65519 QZ65411:QZ65519 AAV65411:AAV65519 AKR65411:AKR65519 AUN65411:AUN65519 BEJ65411:BEJ65519 BOF65411:BOF65519 BYB65411:BYB65519 CHX65411:CHX65519 CRT65411:CRT65519 DBP65411:DBP65519 DLL65411:DLL65519 DVH65411:DVH65519 EFD65411:EFD65519 EOZ65411:EOZ65519 EYV65411:EYV65519 FIR65411:FIR65519 FSN65411:FSN65519 GCJ65411:GCJ65519 GMF65411:GMF65519 GWB65411:GWB65519 HFX65411:HFX65519 HPT65411:HPT65519 HZP65411:HZP65519 IJL65411:IJL65519 ITH65411:ITH65519 JDD65411:JDD65519 JMZ65411:JMZ65519 JWV65411:JWV65519 KGR65411:KGR65519 KQN65411:KQN65519 LAJ65411:LAJ65519 LKF65411:LKF65519 LUB65411:LUB65519 MDX65411:MDX65519 MNT65411:MNT65519 MXP65411:MXP65519 NHL65411:NHL65519 NRH65411:NRH65519 OBD65411:OBD65519 OKZ65411:OKZ65519 OUV65411:OUV65519 PER65411:PER65519 PON65411:PON65519 PYJ65411:PYJ65519 QIF65411:QIF65519 QSB65411:QSB65519 RBX65411:RBX65519 RLT65411:RLT65519 RVP65411:RVP65519 SFL65411:SFL65519 SPH65411:SPH65519 SZD65411:SZD65519 TIZ65411:TIZ65519 TSV65411:TSV65519 UCR65411:UCR65519 UMN65411:UMN65519 UWJ65411:UWJ65519 VGF65411:VGF65519 VQB65411:VQB65519 VZX65411:VZX65519 WJT65411:WJT65519 WTP65411:WTP65519 HD130947:HD131055 QZ130947:QZ131055 AAV130947:AAV131055 AKR130947:AKR131055 AUN130947:AUN131055 BEJ130947:BEJ131055 BOF130947:BOF131055 BYB130947:BYB131055 CHX130947:CHX131055 CRT130947:CRT131055 DBP130947:DBP131055 DLL130947:DLL131055 DVH130947:DVH131055 EFD130947:EFD131055 EOZ130947:EOZ131055 EYV130947:EYV131055 FIR130947:FIR131055 FSN130947:FSN131055 GCJ130947:GCJ131055 GMF130947:GMF131055 GWB130947:GWB131055 HFX130947:HFX131055 HPT130947:HPT131055 HZP130947:HZP131055 IJL130947:IJL131055 ITH130947:ITH131055 JDD130947:JDD131055 JMZ130947:JMZ131055 JWV130947:JWV131055 KGR130947:KGR131055 KQN130947:KQN131055 LAJ130947:LAJ131055 LKF130947:LKF131055 LUB130947:LUB131055 MDX130947:MDX131055 MNT130947:MNT131055 MXP130947:MXP131055 NHL130947:NHL131055 NRH130947:NRH131055 OBD130947:OBD131055 OKZ130947:OKZ131055 OUV130947:OUV131055 PER130947:PER131055 PON130947:PON131055 PYJ130947:PYJ131055 QIF130947:QIF131055 QSB130947:QSB131055 RBX130947:RBX131055 RLT130947:RLT131055 RVP130947:RVP131055 SFL130947:SFL131055 SPH130947:SPH131055 SZD130947:SZD131055 TIZ130947:TIZ131055 TSV130947:TSV131055 UCR130947:UCR131055 UMN130947:UMN131055 UWJ130947:UWJ131055 VGF130947:VGF131055 VQB130947:VQB131055 VZX130947:VZX131055 WJT130947:WJT131055 WTP130947:WTP131055 HD196483:HD196591 QZ196483:QZ196591 AAV196483:AAV196591 AKR196483:AKR196591 AUN196483:AUN196591 BEJ196483:BEJ196591 BOF196483:BOF196591 BYB196483:BYB196591 CHX196483:CHX196591 CRT196483:CRT196591 DBP196483:DBP196591 DLL196483:DLL196591 DVH196483:DVH196591 EFD196483:EFD196591 EOZ196483:EOZ196591 EYV196483:EYV196591 FIR196483:FIR196591 FSN196483:FSN196591 GCJ196483:GCJ196591 GMF196483:GMF196591 GWB196483:GWB196591 HFX196483:HFX196591 HPT196483:HPT196591 HZP196483:HZP196591 IJL196483:IJL196591 ITH196483:ITH196591 JDD196483:JDD196591 JMZ196483:JMZ196591 JWV196483:JWV196591 KGR196483:KGR196591 KQN196483:KQN196591 LAJ196483:LAJ196591 LKF196483:LKF196591 LUB196483:LUB196591 MDX196483:MDX196591 MNT196483:MNT196591 MXP196483:MXP196591 NHL196483:NHL196591 NRH196483:NRH196591 OBD196483:OBD196591 OKZ196483:OKZ196591 OUV196483:OUV196591 PER196483:PER196591 PON196483:PON196591 PYJ196483:PYJ196591 QIF196483:QIF196591 QSB196483:QSB196591 RBX196483:RBX196591 RLT196483:RLT196591 RVP196483:RVP196591 SFL196483:SFL196591 SPH196483:SPH196591 SZD196483:SZD196591 TIZ196483:TIZ196591 TSV196483:TSV196591 UCR196483:UCR196591 UMN196483:UMN196591 UWJ196483:UWJ196591 VGF196483:VGF196591 VQB196483:VQB196591 VZX196483:VZX196591 WJT196483:WJT196591 WTP196483:WTP196591 HD262019:HD262127 QZ262019:QZ262127 AAV262019:AAV262127 AKR262019:AKR262127 AUN262019:AUN262127 BEJ262019:BEJ262127 BOF262019:BOF262127 BYB262019:BYB262127 CHX262019:CHX262127 CRT262019:CRT262127 DBP262019:DBP262127 DLL262019:DLL262127 DVH262019:DVH262127 EFD262019:EFD262127 EOZ262019:EOZ262127 EYV262019:EYV262127 FIR262019:FIR262127 FSN262019:FSN262127 GCJ262019:GCJ262127 GMF262019:GMF262127 GWB262019:GWB262127 HFX262019:HFX262127 HPT262019:HPT262127 HZP262019:HZP262127 IJL262019:IJL262127 ITH262019:ITH262127 JDD262019:JDD262127 JMZ262019:JMZ262127 JWV262019:JWV262127 KGR262019:KGR262127 KQN262019:KQN262127 LAJ262019:LAJ262127 LKF262019:LKF262127 LUB262019:LUB262127 MDX262019:MDX262127 MNT262019:MNT262127 MXP262019:MXP262127 NHL262019:NHL262127 NRH262019:NRH262127 OBD262019:OBD262127 OKZ262019:OKZ262127 OUV262019:OUV262127 PER262019:PER262127 PON262019:PON262127 PYJ262019:PYJ262127 QIF262019:QIF262127 QSB262019:QSB262127 RBX262019:RBX262127 RLT262019:RLT262127 RVP262019:RVP262127 SFL262019:SFL262127 SPH262019:SPH262127 SZD262019:SZD262127 TIZ262019:TIZ262127 TSV262019:TSV262127 UCR262019:UCR262127 UMN262019:UMN262127 UWJ262019:UWJ262127 VGF262019:VGF262127 VQB262019:VQB262127 VZX262019:VZX262127 WJT262019:WJT262127 WTP262019:WTP262127 HD327555:HD327663 QZ327555:QZ327663 AAV327555:AAV327663 AKR327555:AKR327663 AUN327555:AUN327663 BEJ327555:BEJ327663 BOF327555:BOF327663 BYB327555:BYB327663 CHX327555:CHX327663 CRT327555:CRT327663 DBP327555:DBP327663 DLL327555:DLL327663 DVH327555:DVH327663 EFD327555:EFD327663 EOZ327555:EOZ327663 EYV327555:EYV327663 FIR327555:FIR327663 FSN327555:FSN327663 GCJ327555:GCJ327663 GMF327555:GMF327663 GWB327555:GWB327663 HFX327555:HFX327663 HPT327555:HPT327663 HZP327555:HZP327663 IJL327555:IJL327663 ITH327555:ITH327663 JDD327555:JDD327663 JMZ327555:JMZ327663 JWV327555:JWV327663 KGR327555:KGR327663 KQN327555:KQN327663 LAJ327555:LAJ327663 LKF327555:LKF327663 LUB327555:LUB327663 MDX327555:MDX327663 MNT327555:MNT327663 MXP327555:MXP327663 NHL327555:NHL327663 NRH327555:NRH327663 OBD327555:OBD327663 OKZ327555:OKZ327663 OUV327555:OUV327663 PER327555:PER327663 PON327555:PON327663 PYJ327555:PYJ327663 QIF327555:QIF327663 QSB327555:QSB327663 RBX327555:RBX327663 RLT327555:RLT327663 RVP327555:RVP327663 SFL327555:SFL327663 SPH327555:SPH327663 SZD327555:SZD327663 TIZ327555:TIZ327663 TSV327555:TSV327663 UCR327555:UCR327663 UMN327555:UMN327663 UWJ327555:UWJ327663 VGF327555:VGF327663 VQB327555:VQB327663 VZX327555:VZX327663 WJT327555:WJT327663 WTP327555:WTP327663 HD393091:HD393199 QZ393091:QZ393199 AAV393091:AAV393199 AKR393091:AKR393199 AUN393091:AUN393199 BEJ393091:BEJ393199 BOF393091:BOF393199 BYB393091:BYB393199 CHX393091:CHX393199 CRT393091:CRT393199 DBP393091:DBP393199 DLL393091:DLL393199 DVH393091:DVH393199 EFD393091:EFD393199 EOZ393091:EOZ393199 EYV393091:EYV393199 FIR393091:FIR393199 FSN393091:FSN393199 GCJ393091:GCJ393199 GMF393091:GMF393199 GWB393091:GWB393199 HFX393091:HFX393199 HPT393091:HPT393199 HZP393091:HZP393199 IJL393091:IJL393199 ITH393091:ITH393199 JDD393091:JDD393199 JMZ393091:JMZ393199 JWV393091:JWV393199 KGR393091:KGR393199 KQN393091:KQN393199 LAJ393091:LAJ393199 LKF393091:LKF393199 LUB393091:LUB393199 MDX393091:MDX393199 MNT393091:MNT393199 MXP393091:MXP393199 NHL393091:NHL393199 NRH393091:NRH393199 OBD393091:OBD393199 OKZ393091:OKZ393199 OUV393091:OUV393199 PER393091:PER393199 PON393091:PON393199 PYJ393091:PYJ393199 QIF393091:QIF393199 QSB393091:QSB393199 RBX393091:RBX393199 RLT393091:RLT393199 RVP393091:RVP393199 SFL393091:SFL393199 SPH393091:SPH393199 SZD393091:SZD393199 TIZ393091:TIZ393199 TSV393091:TSV393199 UCR393091:UCR393199 UMN393091:UMN393199 UWJ393091:UWJ393199 VGF393091:VGF393199 VQB393091:VQB393199 VZX393091:VZX393199 WJT393091:WJT393199 WTP393091:WTP393199 HD458627:HD458735 QZ458627:QZ458735 AAV458627:AAV458735 AKR458627:AKR458735 AUN458627:AUN458735 BEJ458627:BEJ458735 BOF458627:BOF458735 BYB458627:BYB458735 CHX458627:CHX458735 CRT458627:CRT458735 DBP458627:DBP458735 DLL458627:DLL458735 DVH458627:DVH458735 EFD458627:EFD458735 EOZ458627:EOZ458735 EYV458627:EYV458735 FIR458627:FIR458735 FSN458627:FSN458735 GCJ458627:GCJ458735 GMF458627:GMF458735 GWB458627:GWB458735 HFX458627:HFX458735 HPT458627:HPT458735 HZP458627:HZP458735 IJL458627:IJL458735 ITH458627:ITH458735 JDD458627:JDD458735 JMZ458627:JMZ458735 JWV458627:JWV458735 KGR458627:KGR458735 KQN458627:KQN458735 LAJ458627:LAJ458735 LKF458627:LKF458735 LUB458627:LUB458735 MDX458627:MDX458735 MNT458627:MNT458735 MXP458627:MXP458735 NHL458627:NHL458735 NRH458627:NRH458735 OBD458627:OBD458735 OKZ458627:OKZ458735 OUV458627:OUV458735 PER458627:PER458735 PON458627:PON458735 PYJ458627:PYJ458735 QIF458627:QIF458735 QSB458627:QSB458735 RBX458627:RBX458735 RLT458627:RLT458735 RVP458627:RVP458735 SFL458627:SFL458735 SPH458627:SPH458735 SZD458627:SZD458735 TIZ458627:TIZ458735 TSV458627:TSV458735 UCR458627:UCR458735 UMN458627:UMN458735 UWJ458627:UWJ458735 VGF458627:VGF458735 VQB458627:VQB458735 VZX458627:VZX458735 WJT458627:WJT458735 WTP458627:WTP458735 HD524163:HD524271 QZ524163:QZ524271 AAV524163:AAV524271 AKR524163:AKR524271 AUN524163:AUN524271 BEJ524163:BEJ524271 BOF524163:BOF524271 BYB524163:BYB524271 CHX524163:CHX524271 CRT524163:CRT524271 DBP524163:DBP524271 DLL524163:DLL524271 DVH524163:DVH524271 EFD524163:EFD524271 EOZ524163:EOZ524271 EYV524163:EYV524271 FIR524163:FIR524271 FSN524163:FSN524271 GCJ524163:GCJ524271 GMF524163:GMF524271 GWB524163:GWB524271 HFX524163:HFX524271 HPT524163:HPT524271 HZP524163:HZP524271 IJL524163:IJL524271 ITH524163:ITH524271 JDD524163:JDD524271 JMZ524163:JMZ524271 JWV524163:JWV524271 KGR524163:KGR524271 KQN524163:KQN524271 LAJ524163:LAJ524271 LKF524163:LKF524271 LUB524163:LUB524271 MDX524163:MDX524271 MNT524163:MNT524271 MXP524163:MXP524271 NHL524163:NHL524271 NRH524163:NRH524271 OBD524163:OBD524271 OKZ524163:OKZ524271 OUV524163:OUV524271 PER524163:PER524271 PON524163:PON524271 PYJ524163:PYJ524271 QIF524163:QIF524271 QSB524163:QSB524271 RBX524163:RBX524271 RLT524163:RLT524271 RVP524163:RVP524271 SFL524163:SFL524271 SPH524163:SPH524271 SZD524163:SZD524271 TIZ524163:TIZ524271 TSV524163:TSV524271 UCR524163:UCR524271 UMN524163:UMN524271 UWJ524163:UWJ524271 VGF524163:VGF524271 VQB524163:VQB524271 VZX524163:VZX524271 WJT524163:WJT524271 WTP524163:WTP524271 HD589699:HD589807 QZ589699:QZ589807 AAV589699:AAV589807 AKR589699:AKR589807 AUN589699:AUN589807 BEJ589699:BEJ589807 BOF589699:BOF589807 BYB589699:BYB589807 CHX589699:CHX589807 CRT589699:CRT589807 DBP589699:DBP589807 DLL589699:DLL589807 DVH589699:DVH589807 EFD589699:EFD589807 EOZ589699:EOZ589807 EYV589699:EYV589807 FIR589699:FIR589807 FSN589699:FSN589807 GCJ589699:GCJ589807 GMF589699:GMF589807 GWB589699:GWB589807 HFX589699:HFX589807 HPT589699:HPT589807 HZP589699:HZP589807 IJL589699:IJL589807 ITH589699:ITH589807 JDD589699:JDD589807 JMZ589699:JMZ589807 JWV589699:JWV589807 KGR589699:KGR589807 KQN589699:KQN589807 LAJ589699:LAJ589807 LKF589699:LKF589807 LUB589699:LUB589807 MDX589699:MDX589807 MNT589699:MNT589807 MXP589699:MXP589807 NHL589699:NHL589807 NRH589699:NRH589807 OBD589699:OBD589807 OKZ589699:OKZ589807 OUV589699:OUV589807 PER589699:PER589807 PON589699:PON589807 PYJ589699:PYJ589807 QIF589699:QIF589807 QSB589699:QSB589807 RBX589699:RBX589807 RLT589699:RLT589807 RVP589699:RVP589807 SFL589699:SFL589807 SPH589699:SPH589807 SZD589699:SZD589807 TIZ589699:TIZ589807 TSV589699:TSV589807 UCR589699:UCR589807 UMN589699:UMN589807 UWJ589699:UWJ589807 VGF589699:VGF589807 VQB589699:VQB589807 VZX589699:VZX589807 WJT589699:WJT589807 WTP589699:WTP589807 HD655235:HD655343 QZ655235:QZ655343 AAV655235:AAV655343 AKR655235:AKR655343 AUN655235:AUN655343 BEJ655235:BEJ655343 BOF655235:BOF655343 BYB655235:BYB655343 CHX655235:CHX655343 CRT655235:CRT655343 DBP655235:DBP655343 DLL655235:DLL655343 DVH655235:DVH655343 EFD655235:EFD655343 EOZ655235:EOZ655343 EYV655235:EYV655343 FIR655235:FIR655343 FSN655235:FSN655343 GCJ655235:GCJ655343 GMF655235:GMF655343 GWB655235:GWB655343 HFX655235:HFX655343 HPT655235:HPT655343 HZP655235:HZP655343 IJL655235:IJL655343 ITH655235:ITH655343 JDD655235:JDD655343 JMZ655235:JMZ655343 JWV655235:JWV655343 KGR655235:KGR655343 KQN655235:KQN655343 LAJ655235:LAJ655343 LKF655235:LKF655343 LUB655235:LUB655343 MDX655235:MDX655343 MNT655235:MNT655343 MXP655235:MXP655343 NHL655235:NHL655343 NRH655235:NRH655343 OBD655235:OBD655343 OKZ655235:OKZ655343 OUV655235:OUV655343 PER655235:PER655343 PON655235:PON655343 PYJ655235:PYJ655343 QIF655235:QIF655343 QSB655235:QSB655343 RBX655235:RBX655343 RLT655235:RLT655343 RVP655235:RVP655343 SFL655235:SFL655343 SPH655235:SPH655343 SZD655235:SZD655343 TIZ655235:TIZ655343 TSV655235:TSV655343 UCR655235:UCR655343 UMN655235:UMN655343 UWJ655235:UWJ655343 VGF655235:VGF655343 VQB655235:VQB655343 VZX655235:VZX655343 WJT655235:WJT655343 WTP655235:WTP655343 HD720771:HD720879 QZ720771:QZ720879 AAV720771:AAV720879 AKR720771:AKR720879 AUN720771:AUN720879 BEJ720771:BEJ720879 BOF720771:BOF720879 BYB720771:BYB720879 CHX720771:CHX720879 CRT720771:CRT720879 DBP720771:DBP720879 DLL720771:DLL720879 DVH720771:DVH720879 EFD720771:EFD720879 EOZ720771:EOZ720879 EYV720771:EYV720879 FIR720771:FIR720879 FSN720771:FSN720879 GCJ720771:GCJ720879 GMF720771:GMF720879 GWB720771:GWB720879 HFX720771:HFX720879 HPT720771:HPT720879 HZP720771:HZP720879 IJL720771:IJL720879 ITH720771:ITH720879 JDD720771:JDD720879 JMZ720771:JMZ720879 JWV720771:JWV720879 KGR720771:KGR720879 KQN720771:KQN720879 LAJ720771:LAJ720879 LKF720771:LKF720879 LUB720771:LUB720879 MDX720771:MDX720879 MNT720771:MNT720879 MXP720771:MXP720879 NHL720771:NHL720879 NRH720771:NRH720879 OBD720771:OBD720879 OKZ720771:OKZ720879 OUV720771:OUV720879 PER720771:PER720879 PON720771:PON720879 PYJ720771:PYJ720879 QIF720771:QIF720879 QSB720771:QSB720879 RBX720771:RBX720879 RLT720771:RLT720879 RVP720771:RVP720879 SFL720771:SFL720879 SPH720771:SPH720879 SZD720771:SZD720879 TIZ720771:TIZ720879 TSV720771:TSV720879 UCR720771:UCR720879 UMN720771:UMN720879 UWJ720771:UWJ720879 VGF720771:VGF720879 VQB720771:VQB720879 VZX720771:VZX720879 WJT720771:WJT720879 WTP720771:WTP720879 HD786307:HD786415 QZ786307:QZ786415 AAV786307:AAV786415 AKR786307:AKR786415 AUN786307:AUN786415 BEJ786307:BEJ786415 BOF786307:BOF786415 BYB786307:BYB786415 CHX786307:CHX786415 CRT786307:CRT786415 DBP786307:DBP786415 DLL786307:DLL786415 DVH786307:DVH786415 EFD786307:EFD786415 EOZ786307:EOZ786415 EYV786307:EYV786415 FIR786307:FIR786415 FSN786307:FSN786415 GCJ786307:GCJ786415 GMF786307:GMF786415 GWB786307:GWB786415 HFX786307:HFX786415 HPT786307:HPT786415 HZP786307:HZP786415 IJL786307:IJL786415 ITH786307:ITH786415 JDD786307:JDD786415 JMZ786307:JMZ786415 JWV786307:JWV786415 KGR786307:KGR786415 KQN786307:KQN786415 LAJ786307:LAJ786415 LKF786307:LKF786415 LUB786307:LUB786415 MDX786307:MDX786415 MNT786307:MNT786415 MXP786307:MXP786415 NHL786307:NHL786415 NRH786307:NRH786415 OBD786307:OBD786415 OKZ786307:OKZ786415 OUV786307:OUV786415 PER786307:PER786415 PON786307:PON786415 PYJ786307:PYJ786415 QIF786307:QIF786415 QSB786307:QSB786415 RBX786307:RBX786415 RLT786307:RLT786415 RVP786307:RVP786415 SFL786307:SFL786415 SPH786307:SPH786415 SZD786307:SZD786415 TIZ786307:TIZ786415 TSV786307:TSV786415 UCR786307:UCR786415 UMN786307:UMN786415 UWJ786307:UWJ786415 VGF786307:VGF786415 VQB786307:VQB786415 VZX786307:VZX786415 WJT786307:WJT786415 WTP786307:WTP786415 HD851843:HD851951 QZ851843:QZ851951 AAV851843:AAV851951 AKR851843:AKR851951 AUN851843:AUN851951 BEJ851843:BEJ851951 BOF851843:BOF851951 BYB851843:BYB851951 CHX851843:CHX851951 CRT851843:CRT851951 DBP851843:DBP851951 DLL851843:DLL851951 DVH851843:DVH851951 EFD851843:EFD851951 EOZ851843:EOZ851951 EYV851843:EYV851951 FIR851843:FIR851951 FSN851843:FSN851951 GCJ851843:GCJ851951 GMF851843:GMF851951 GWB851843:GWB851951 HFX851843:HFX851951 HPT851843:HPT851951 HZP851843:HZP851951 IJL851843:IJL851951 ITH851843:ITH851951 JDD851843:JDD851951 JMZ851843:JMZ851951 JWV851843:JWV851951 KGR851843:KGR851951 KQN851843:KQN851951 LAJ851843:LAJ851951 LKF851843:LKF851951 LUB851843:LUB851951 MDX851843:MDX851951 MNT851843:MNT851951 MXP851843:MXP851951 NHL851843:NHL851951 NRH851843:NRH851951 OBD851843:OBD851951 OKZ851843:OKZ851951 OUV851843:OUV851951 PER851843:PER851951 PON851843:PON851951 PYJ851843:PYJ851951 QIF851843:QIF851951 QSB851843:QSB851951 RBX851843:RBX851951 RLT851843:RLT851951 RVP851843:RVP851951 SFL851843:SFL851951 SPH851843:SPH851951 SZD851843:SZD851951 TIZ851843:TIZ851951 TSV851843:TSV851951 UCR851843:UCR851951 UMN851843:UMN851951 UWJ851843:UWJ851951 VGF851843:VGF851951 VQB851843:VQB851951 VZX851843:VZX851951 WJT851843:WJT851951 WTP851843:WTP851951 HD917379:HD917487 QZ917379:QZ917487 AAV917379:AAV917487 AKR917379:AKR917487 AUN917379:AUN917487 BEJ917379:BEJ917487 BOF917379:BOF917487 BYB917379:BYB917487 CHX917379:CHX917487 CRT917379:CRT917487 DBP917379:DBP917487 DLL917379:DLL917487 DVH917379:DVH917487 EFD917379:EFD917487 EOZ917379:EOZ917487 EYV917379:EYV917487 FIR917379:FIR917487 FSN917379:FSN917487 GCJ917379:GCJ917487 GMF917379:GMF917487 GWB917379:GWB917487 HFX917379:HFX917487 HPT917379:HPT917487 HZP917379:HZP917487 IJL917379:IJL917487 ITH917379:ITH917487 JDD917379:JDD917487 JMZ917379:JMZ917487 JWV917379:JWV917487 KGR917379:KGR917487 KQN917379:KQN917487 LAJ917379:LAJ917487 LKF917379:LKF917487 LUB917379:LUB917487 MDX917379:MDX917487 MNT917379:MNT917487 MXP917379:MXP917487 NHL917379:NHL917487 NRH917379:NRH917487 OBD917379:OBD917487 OKZ917379:OKZ917487 OUV917379:OUV917487 PER917379:PER917487 PON917379:PON917487 PYJ917379:PYJ917487 QIF917379:QIF917487 QSB917379:QSB917487 RBX917379:RBX917487 RLT917379:RLT917487 RVP917379:RVP917487 SFL917379:SFL917487 SPH917379:SPH917487 SZD917379:SZD917487 TIZ917379:TIZ917487 TSV917379:TSV917487 UCR917379:UCR917487 UMN917379:UMN917487 UWJ917379:UWJ917487 VGF917379:VGF917487 VQB917379:VQB917487 VZX917379:VZX917487 WJT917379:WJT917487 WTP917379:WTP917487 HD982915:HD983023 QZ982915:QZ983023 AAV982915:AAV983023 AKR982915:AKR983023 AUN982915:AUN983023 BEJ982915:BEJ983023 BOF982915:BOF983023 BYB982915:BYB983023 CHX982915:CHX983023 CRT982915:CRT983023 DBP982915:DBP983023 DLL982915:DLL983023 DVH982915:DVH983023 EFD982915:EFD983023 EOZ982915:EOZ983023 EYV982915:EYV983023 FIR982915:FIR983023 FSN982915:FSN983023 GCJ982915:GCJ983023 GMF982915:GMF983023 GWB982915:GWB983023 HFX982915:HFX983023 HPT982915:HPT983023 HZP982915:HZP983023 IJL982915:IJL983023 ITH982915:ITH983023 JDD982915:JDD983023 JMZ982915:JMZ983023 JWV982915:JWV983023 KGR982915:KGR983023 KQN982915:KQN983023 LAJ982915:LAJ983023 LKF982915:LKF983023 LUB982915:LUB983023 MDX982915:MDX983023 MNT982915:MNT983023 MXP982915:MXP983023 NHL982915:NHL983023 NRH982915:NRH983023 OBD982915:OBD983023 OKZ982915:OKZ983023 OUV982915:OUV983023 PER982915:PER983023 PON982915:PON983023 PYJ982915:PYJ983023 QIF982915:QIF983023 QSB982915:QSB983023 RBX982915:RBX983023 RLT982915:RLT983023 RVP982915:RVP983023 SFL982915:SFL983023 SPH982915:SPH983023 SZD982915:SZD983023 TIZ982915:TIZ983023 TSV982915:TSV983023 UCR982915:UCR983023 UMN982915:UMN983023 UWJ982915:UWJ983023 VGF982915:VGF983023 VQB982915:VQB983023 VZX982915:VZX983023 WJT982915:WJT983023 WTP982915:WTP983023 HE57:HG60 RA57:RC60 AAW57:AAY60 AKS57:AKU60 AUO57:AUQ60 BEK57:BEM60 BOG57:BOI60 BYC57:BYE60 CHY57:CIA60 CRU57:CRW60 DBQ57:DBS60 DLM57:DLO60 DVI57:DVK60 EFE57:EFG60 EPA57:EPC60 EYW57:EYY60 FIS57:FIU60 FSO57:FSQ60 GCK57:GCM60 GMG57:GMI60 GWC57:GWE60 HFY57:HGA60 HPU57:HPW60 HZQ57:HZS60 IJM57:IJO60 ITI57:ITK60 JDE57:JDG60 JNA57:JNC60 JWW57:JWY60 KGS57:KGU60 KQO57:KQQ60 LAK57:LAM60 LKG57:LKI60 LUC57:LUE60 MDY57:MEA60 MNU57:MNW60 MXQ57:MXS60 NHM57:NHO60 NRI57:NRK60 OBE57:OBG60 OLA57:OLC60 OUW57:OUY60 PES57:PEU60 POO57:POQ60 PYK57:PYM60 QIG57:QII60 QSC57:QSE60 RBY57:RCA60 RLU57:RLW60 RVQ57:RVS60 SFM57:SFO60 SPI57:SPK60 SZE57:SZG60 TJA57:TJC60 TSW57:TSY60 UCS57:UCU60 UMO57:UMQ60 UWK57:UWM60 VGG57:VGI60 VQC57:VQE60 VZY57:WAA60 WJU57:WJW60 WTQ57:WTS60 HE65403:HG65404 RA65403:RC65404 AAW65403:AAY65404 AKS65403:AKU65404 AUO65403:AUQ65404 BEK65403:BEM65404 BOG65403:BOI65404 BYC65403:BYE65404 CHY65403:CIA65404 CRU65403:CRW65404 DBQ65403:DBS65404 DLM65403:DLO65404 DVI65403:DVK65404 EFE65403:EFG65404 EPA65403:EPC65404 EYW65403:EYY65404 FIS65403:FIU65404 FSO65403:FSQ65404 GCK65403:GCM65404 GMG65403:GMI65404 GWC65403:GWE65404 HFY65403:HGA65404 HPU65403:HPW65404 HZQ65403:HZS65404 IJM65403:IJO65404 ITI65403:ITK65404 JDE65403:JDG65404 JNA65403:JNC65404 JWW65403:JWY65404 KGS65403:KGU65404 KQO65403:KQQ65404 LAK65403:LAM65404 LKG65403:LKI65404 LUC65403:LUE65404 MDY65403:MEA65404 MNU65403:MNW65404 MXQ65403:MXS65404 NHM65403:NHO65404 NRI65403:NRK65404 OBE65403:OBG65404 OLA65403:OLC65404 OUW65403:OUY65404 PES65403:PEU65404 POO65403:POQ65404 PYK65403:PYM65404 QIG65403:QII65404 QSC65403:QSE65404 RBY65403:RCA65404 RLU65403:RLW65404 RVQ65403:RVS65404 SFM65403:SFO65404 SPI65403:SPK65404 SZE65403:SZG65404 TJA65403:TJC65404 TSW65403:TSY65404 UCS65403:UCU65404 UMO65403:UMQ65404 UWK65403:UWM65404 VGG65403:VGI65404 VQC65403:VQE65404 VZY65403:WAA65404 WJU65403:WJW65404 WTQ65403:WTS65404 HE130939:HG130940 RA130939:RC130940 AAW130939:AAY130940 AKS130939:AKU130940 AUO130939:AUQ130940 BEK130939:BEM130940 BOG130939:BOI130940 BYC130939:BYE130940 CHY130939:CIA130940 CRU130939:CRW130940 DBQ130939:DBS130940 DLM130939:DLO130940 DVI130939:DVK130940 EFE130939:EFG130940 EPA130939:EPC130940 EYW130939:EYY130940 FIS130939:FIU130940 FSO130939:FSQ130940 GCK130939:GCM130940 GMG130939:GMI130940 GWC130939:GWE130940 HFY130939:HGA130940 HPU130939:HPW130940 HZQ130939:HZS130940 IJM130939:IJO130940 ITI130939:ITK130940 JDE130939:JDG130940 JNA130939:JNC130940 JWW130939:JWY130940 KGS130939:KGU130940 KQO130939:KQQ130940 LAK130939:LAM130940 LKG130939:LKI130940 LUC130939:LUE130940 MDY130939:MEA130940 MNU130939:MNW130940 MXQ130939:MXS130940 NHM130939:NHO130940 NRI130939:NRK130940 OBE130939:OBG130940 OLA130939:OLC130940 OUW130939:OUY130940 PES130939:PEU130940 POO130939:POQ130940 PYK130939:PYM130940 QIG130939:QII130940 QSC130939:QSE130940 RBY130939:RCA130940 RLU130939:RLW130940 RVQ130939:RVS130940 SFM130939:SFO130940 SPI130939:SPK130940 SZE130939:SZG130940 TJA130939:TJC130940 TSW130939:TSY130940 UCS130939:UCU130940 UMO130939:UMQ130940 UWK130939:UWM130940 VGG130939:VGI130940 VQC130939:VQE130940 VZY130939:WAA130940 WJU130939:WJW130940 WTQ130939:WTS130940 HE196475:HG196476 RA196475:RC196476 AAW196475:AAY196476 AKS196475:AKU196476 AUO196475:AUQ196476 BEK196475:BEM196476 BOG196475:BOI196476 BYC196475:BYE196476 CHY196475:CIA196476 CRU196475:CRW196476 DBQ196475:DBS196476 DLM196475:DLO196476 DVI196475:DVK196476 EFE196475:EFG196476 EPA196475:EPC196476 EYW196475:EYY196476 FIS196475:FIU196476 FSO196475:FSQ196476 GCK196475:GCM196476 GMG196475:GMI196476 GWC196475:GWE196476 HFY196475:HGA196476 HPU196475:HPW196476 HZQ196475:HZS196476 IJM196475:IJO196476 ITI196475:ITK196476 JDE196475:JDG196476 JNA196475:JNC196476 JWW196475:JWY196476 KGS196475:KGU196476 KQO196475:KQQ196476 LAK196475:LAM196476 LKG196475:LKI196476 LUC196475:LUE196476 MDY196475:MEA196476 MNU196475:MNW196476 MXQ196475:MXS196476 NHM196475:NHO196476 NRI196475:NRK196476 OBE196475:OBG196476 OLA196475:OLC196476 OUW196475:OUY196476 PES196475:PEU196476 POO196475:POQ196476 PYK196475:PYM196476 QIG196475:QII196476 QSC196475:QSE196476 RBY196475:RCA196476 RLU196475:RLW196476 RVQ196475:RVS196476 SFM196475:SFO196476 SPI196475:SPK196476 SZE196475:SZG196476 TJA196475:TJC196476 TSW196475:TSY196476 UCS196475:UCU196476 UMO196475:UMQ196476 UWK196475:UWM196476 VGG196475:VGI196476 VQC196475:VQE196476 VZY196475:WAA196476 WJU196475:WJW196476 WTQ196475:WTS196476 HE262011:HG262012 RA262011:RC262012 AAW262011:AAY262012 AKS262011:AKU262012 AUO262011:AUQ262012 BEK262011:BEM262012 BOG262011:BOI262012 BYC262011:BYE262012 CHY262011:CIA262012 CRU262011:CRW262012 DBQ262011:DBS262012 DLM262011:DLO262012 DVI262011:DVK262012 EFE262011:EFG262012 EPA262011:EPC262012 EYW262011:EYY262012 FIS262011:FIU262012 FSO262011:FSQ262012 GCK262011:GCM262012 GMG262011:GMI262012 GWC262011:GWE262012 HFY262011:HGA262012 HPU262011:HPW262012 HZQ262011:HZS262012 IJM262011:IJO262012 ITI262011:ITK262012 JDE262011:JDG262012 JNA262011:JNC262012 JWW262011:JWY262012 KGS262011:KGU262012 KQO262011:KQQ262012 LAK262011:LAM262012 LKG262011:LKI262012 LUC262011:LUE262012 MDY262011:MEA262012 MNU262011:MNW262012 MXQ262011:MXS262012 NHM262011:NHO262012 NRI262011:NRK262012 OBE262011:OBG262012 OLA262011:OLC262012 OUW262011:OUY262012 PES262011:PEU262012 POO262011:POQ262012 PYK262011:PYM262012 QIG262011:QII262012 QSC262011:QSE262012 RBY262011:RCA262012 RLU262011:RLW262012 RVQ262011:RVS262012 SFM262011:SFO262012 SPI262011:SPK262012 SZE262011:SZG262012 TJA262011:TJC262012 TSW262011:TSY262012 UCS262011:UCU262012 UMO262011:UMQ262012 UWK262011:UWM262012 VGG262011:VGI262012 VQC262011:VQE262012 VZY262011:WAA262012 WJU262011:WJW262012 WTQ262011:WTS262012 HE327547:HG327548 RA327547:RC327548 AAW327547:AAY327548 AKS327547:AKU327548 AUO327547:AUQ327548 BEK327547:BEM327548 BOG327547:BOI327548 BYC327547:BYE327548 CHY327547:CIA327548 CRU327547:CRW327548 DBQ327547:DBS327548 DLM327547:DLO327548 DVI327547:DVK327548 EFE327547:EFG327548 EPA327547:EPC327548 EYW327547:EYY327548 FIS327547:FIU327548 FSO327547:FSQ327548 GCK327547:GCM327548 GMG327547:GMI327548 GWC327547:GWE327548 HFY327547:HGA327548 HPU327547:HPW327548 HZQ327547:HZS327548 IJM327547:IJO327548 ITI327547:ITK327548 JDE327547:JDG327548 JNA327547:JNC327548 JWW327547:JWY327548 KGS327547:KGU327548 KQO327547:KQQ327548 LAK327547:LAM327548 LKG327547:LKI327548 LUC327547:LUE327548 MDY327547:MEA327548 MNU327547:MNW327548 MXQ327547:MXS327548 NHM327547:NHO327548 NRI327547:NRK327548 OBE327547:OBG327548 OLA327547:OLC327548 OUW327547:OUY327548 PES327547:PEU327548 POO327547:POQ327548 PYK327547:PYM327548 QIG327547:QII327548 QSC327547:QSE327548 RBY327547:RCA327548 RLU327547:RLW327548 RVQ327547:RVS327548 SFM327547:SFO327548 SPI327547:SPK327548 SZE327547:SZG327548 TJA327547:TJC327548 TSW327547:TSY327548 UCS327547:UCU327548 UMO327547:UMQ327548 UWK327547:UWM327548 VGG327547:VGI327548 VQC327547:VQE327548 VZY327547:WAA327548 WJU327547:WJW327548 WTQ327547:WTS327548 HE393083:HG393084 RA393083:RC393084 AAW393083:AAY393084 AKS393083:AKU393084 AUO393083:AUQ393084 BEK393083:BEM393084 BOG393083:BOI393084 BYC393083:BYE393084 CHY393083:CIA393084 CRU393083:CRW393084 DBQ393083:DBS393084 DLM393083:DLO393084 DVI393083:DVK393084 EFE393083:EFG393084 EPA393083:EPC393084 EYW393083:EYY393084 FIS393083:FIU393084 FSO393083:FSQ393084 GCK393083:GCM393084 GMG393083:GMI393084 GWC393083:GWE393084 HFY393083:HGA393084 HPU393083:HPW393084 HZQ393083:HZS393084 IJM393083:IJO393084 ITI393083:ITK393084 JDE393083:JDG393084 JNA393083:JNC393084 JWW393083:JWY393084 KGS393083:KGU393084 KQO393083:KQQ393084 LAK393083:LAM393084 LKG393083:LKI393084 LUC393083:LUE393084 MDY393083:MEA393084 MNU393083:MNW393084 MXQ393083:MXS393084 NHM393083:NHO393084 NRI393083:NRK393084 OBE393083:OBG393084 OLA393083:OLC393084 OUW393083:OUY393084 PES393083:PEU393084 POO393083:POQ393084 PYK393083:PYM393084 QIG393083:QII393084 QSC393083:QSE393084 RBY393083:RCA393084 RLU393083:RLW393084 RVQ393083:RVS393084 SFM393083:SFO393084 SPI393083:SPK393084 SZE393083:SZG393084 TJA393083:TJC393084 TSW393083:TSY393084 UCS393083:UCU393084 UMO393083:UMQ393084 UWK393083:UWM393084 VGG393083:VGI393084 VQC393083:VQE393084 VZY393083:WAA393084 WJU393083:WJW393084 WTQ393083:WTS393084 HE458619:HG458620 RA458619:RC458620 AAW458619:AAY458620 AKS458619:AKU458620 AUO458619:AUQ458620 BEK458619:BEM458620 BOG458619:BOI458620 BYC458619:BYE458620 CHY458619:CIA458620 CRU458619:CRW458620 DBQ458619:DBS458620 DLM458619:DLO458620 DVI458619:DVK458620 EFE458619:EFG458620 EPA458619:EPC458620 EYW458619:EYY458620 FIS458619:FIU458620 FSO458619:FSQ458620 GCK458619:GCM458620 GMG458619:GMI458620 GWC458619:GWE458620 HFY458619:HGA458620 HPU458619:HPW458620 HZQ458619:HZS458620 IJM458619:IJO458620 ITI458619:ITK458620 JDE458619:JDG458620 JNA458619:JNC458620 JWW458619:JWY458620 KGS458619:KGU458620 KQO458619:KQQ458620 LAK458619:LAM458620 LKG458619:LKI458620 LUC458619:LUE458620 MDY458619:MEA458620 MNU458619:MNW458620 MXQ458619:MXS458620 NHM458619:NHO458620 NRI458619:NRK458620 OBE458619:OBG458620 OLA458619:OLC458620 OUW458619:OUY458620 PES458619:PEU458620 POO458619:POQ458620 PYK458619:PYM458620 QIG458619:QII458620 QSC458619:QSE458620 RBY458619:RCA458620 RLU458619:RLW458620 RVQ458619:RVS458620 SFM458619:SFO458620 SPI458619:SPK458620 SZE458619:SZG458620 TJA458619:TJC458620 TSW458619:TSY458620 UCS458619:UCU458620 UMO458619:UMQ458620 UWK458619:UWM458620 VGG458619:VGI458620 VQC458619:VQE458620 VZY458619:WAA458620 WJU458619:WJW458620 WTQ458619:WTS458620 HE524155:HG524156 RA524155:RC524156 AAW524155:AAY524156 AKS524155:AKU524156 AUO524155:AUQ524156 BEK524155:BEM524156 BOG524155:BOI524156 BYC524155:BYE524156 CHY524155:CIA524156 CRU524155:CRW524156 DBQ524155:DBS524156 DLM524155:DLO524156 DVI524155:DVK524156 EFE524155:EFG524156 EPA524155:EPC524156 EYW524155:EYY524156 FIS524155:FIU524156 FSO524155:FSQ524156 GCK524155:GCM524156 GMG524155:GMI524156 GWC524155:GWE524156 HFY524155:HGA524156 HPU524155:HPW524156 HZQ524155:HZS524156 IJM524155:IJO524156 ITI524155:ITK524156 JDE524155:JDG524156 JNA524155:JNC524156 JWW524155:JWY524156 KGS524155:KGU524156 KQO524155:KQQ524156 LAK524155:LAM524156 LKG524155:LKI524156 LUC524155:LUE524156 MDY524155:MEA524156 MNU524155:MNW524156 MXQ524155:MXS524156 NHM524155:NHO524156 NRI524155:NRK524156 OBE524155:OBG524156 OLA524155:OLC524156 OUW524155:OUY524156 PES524155:PEU524156 POO524155:POQ524156 PYK524155:PYM524156 QIG524155:QII524156 QSC524155:QSE524156 RBY524155:RCA524156 RLU524155:RLW524156 RVQ524155:RVS524156 SFM524155:SFO524156 SPI524155:SPK524156 SZE524155:SZG524156 TJA524155:TJC524156 TSW524155:TSY524156 UCS524155:UCU524156 UMO524155:UMQ524156 UWK524155:UWM524156 VGG524155:VGI524156 VQC524155:VQE524156 VZY524155:WAA524156 WJU524155:WJW524156 WTQ524155:WTS524156 HE589691:HG589692 RA589691:RC589692 AAW589691:AAY589692 AKS589691:AKU589692 AUO589691:AUQ589692 BEK589691:BEM589692 BOG589691:BOI589692 BYC589691:BYE589692 CHY589691:CIA589692 CRU589691:CRW589692 DBQ589691:DBS589692 DLM589691:DLO589692 DVI589691:DVK589692 EFE589691:EFG589692 EPA589691:EPC589692 EYW589691:EYY589692 FIS589691:FIU589692 FSO589691:FSQ589692 GCK589691:GCM589692 GMG589691:GMI589692 GWC589691:GWE589692 HFY589691:HGA589692 HPU589691:HPW589692 HZQ589691:HZS589692 IJM589691:IJO589692 ITI589691:ITK589692 JDE589691:JDG589692 JNA589691:JNC589692 JWW589691:JWY589692 KGS589691:KGU589692 KQO589691:KQQ589692 LAK589691:LAM589692 LKG589691:LKI589692 LUC589691:LUE589692 MDY589691:MEA589692 MNU589691:MNW589692 MXQ589691:MXS589692 NHM589691:NHO589692 NRI589691:NRK589692 OBE589691:OBG589692 OLA589691:OLC589692 OUW589691:OUY589692 PES589691:PEU589692 POO589691:POQ589692 PYK589691:PYM589692 QIG589691:QII589692 QSC589691:QSE589692 RBY589691:RCA589692 RLU589691:RLW589692 RVQ589691:RVS589692 SFM589691:SFO589692 SPI589691:SPK589692 SZE589691:SZG589692 TJA589691:TJC589692 TSW589691:TSY589692 UCS589691:UCU589692 UMO589691:UMQ589692 UWK589691:UWM589692 VGG589691:VGI589692 VQC589691:VQE589692 VZY589691:WAA589692 WJU589691:WJW589692 WTQ589691:WTS589692 HE655227:HG655228 RA655227:RC655228 AAW655227:AAY655228 AKS655227:AKU655228 AUO655227:AUQ655228 BEK655227:BEM655228 BOG655227:BOI655228 BYC655227:BYE655228 CHY655227:CIA655228 CRU655227:CRW655228 DBQ655227:DBS655228 DLM655227:DLO655228 DVI655227:DVK655228 EFE655227:EFG655228 EPA655227:EPC655228 EYW655227:EYY655228 FIS655227:FIU655228 FSO655227:FSQ655228 GCK655227:GCM655228 GMG655227:GMI655228 GWC655227:GWE655228 HFY655227:HGA655228 HPU655227:HPW655228 HZQ655227:HZS655228 IJM655227:IJO655228 ITI655227:ITK655228 JDE655227:JDG655228 JNA655227:JNC655228 JWW655227:JWY655228 KGS655227:KGU655228 KQO655227:KQQ655228 LAK655227:LAM655228 LKG655227:LKI655228 LUC655227:LUE655228 MDY655227:MEA655228 MNU655227:MNW655228 MXQ655227:MXS655228 NHM655227:NHO655228 NRI655227:NRK655228 OBE655227:OBG655228 OLA655227:OLC655228 OUW655227:OUY655228 PES655227:PEU655228 POO655227:POQ655228 PYK655227:PYM655228 QIG655227:QII655228 QSC655227:QSE655228 RBY655227:RCA655228 RLU655227:RLW655228 RVQ655227:RVS655228 SFM655227:SFO655228 SPI655227:SPK655228 SZE655227:SZG655228 TJA655227:TJC655228 TSW655227:TSY655228 UCS655227:UCU655228 UMO655227:UMQ655228 UWK655227:UWM655228 VGG655227:VGI655228 VQC655227:VQE655228 VZY655227:WAA655228 WJU655227:WJW655228 WTQ655227:WTS655228 HE720763:HG720764 RA720763:RC720764 AAW720763:AAY720764 AKS720763:AKU720764 AUO720763:AUQ720764 BEK720763:BEM720764 BOG720763:BOI720764 BYC720763:BYE720764 CHY720763:CIA720764 CRU720763:CRW720764 DBQ720763:DBS720764 DLM720763:DLO720764 DVI720763:DVK720764 EFE720763:EFG720764 EPA720763:EPC720764 EYW720763:EYY720764 FIS720763:FIU720764 FSO720763:FSQ720764 GCK720763:GCM720764 GMG720763:GMI720764 GWC720763:GWE720764 HFY720763:HGA720764 HPU720763:HPW720764 HZQ720763:HZS720764 IJM720763:IJO720764 ITI720763:ITK720764 JDE720763:JDG720764 JNA720763:JNC720764 JWW720763:JWY720764 KGS720763:KGU720764 KQO720763:KQQ720764 LAK720763:LAM720764 LKG720763:LKI720764 LUC720763:LUE720764 MDY720763:MEA720764 MNU720763:MNW720764 MXQ720763:MXS720764 NHM720763:NHO720764 NRI720763:NRK720764 OBE720763:OBG720764 OLA720763:OLC720764 OUW720763:OUY720764 PES720763:PEU720764 POO720763:POQ720764 PYK720763:PYM720764 QIG720763:QII720764 QSC720763:QSE720764 RBY720763:RCA720764 RLU720763:RLW720764 RVQ720763:RVS720764 SFM720763:SFO720764 SPI720763:SPK720764 SZE720763:SZG720764 TJA720763:TJC720764 TSW720763:TSY720764 UCS720763:UCU720764 UMO720763:UMQ720764 UWK720763:UWM720764 VGG720763:VGI720764 VQC720763:VQE720764 VZY720763:WAA720764 WJU720763:WJW720764 WTQ720763:WTS720764 HE786299:HG786300 RA786299:RC786300 AAW786299:AAY786300 AKS786299:AKU786300 AUO786299:AUQ786300 BEK786299:BEM786300 BOG786299:BOI786300 BYC786299:BYE786300 CHY786299:CIA786300 CRU786299:CRW786300 DBQ786299:DBS786300 DLM786299:DLO786300 DVI786299:DVK786300 EFE786299:EFG786300 EPA786299:EPC786300 EYW786299:EYY786300 FIS786299:FIU786300 FSO786299:FSQ786300 GCK786299:GCM786300 GMG786299:GMI786300 GWC786299:GWE786300 HFY786299:HGA786300 HPU786299:HPW786300 HZQ786299:HZS786300 IJM786299:IJO786300 ITI786299:ITK786300 JDE786299:JDG786300 JNA786299:JNC786300 JWW786299:JWY786300 KGS786299:KGU786300 KQO786299:KQQ786300 LAK786299:LAM786300 LKG786299:LKI786300 LUC786299:LUE786300 MDY786299:MEA786300 MNU786299:MNW786300 MXQ786299:MXS786300 NHM786299:NHO786300 NRI786299:NRK786300 OBE786299:OBG786300 OLA786299:OLC786300 OUW786299:OUY786300 PES786299:PEU786300 POO786299:POQ786300 PYK786299:PYM786300 QIG786299:QII786300 QSC786299:QSE786300 RBY786299:RCA786300 RLU786299:RLW786300 RVQ786299:RVS786300 SFM786299:SFO786300 SPI786299:SPK786300 SZE786299:SZG786300 TJA786299:TJC786300 TSW786299:TSY786300 UCS786299:UCU786300 UMO786299:UMQ786300 UWK786299:UWM786300 VGG786299:VGI786300 VQC786299:VQE786300 VZY786299:WAA786300 WJU786299:WJW786300 WTQ786299:WTS786300 HE851835:HG851836 RA851835:RC851836 AAW851835:AAY851836 AKS851835:AKU851836 AUO851835:AUQ851836 BEK851835:BEM851836 BOG851835:BOI851836 BYC851835:BYE851836 CHY851835:CIA851836 CRU851835:CRW851836 DBQ851835:DBS851836 DLM851835:DLO851836 DVI851835:DVK851836 EFE851835:EFG851836 EPA851835:EPC851836 EYW851835:EYY851836 FIS851835:FIU851836 FSO851835:FSQ851836 GCK851835:GCM851836 GMG851835:GMI851836 GWC851835:GWE851836 HFY851835:HGA851836 HPU851835:HPW851836 HZQ851835:HZS851836 IJM851835:IJO851836 ITI851835:ITK851836 JDE851835:JDG851836 JNA851835:JNC851836 JWW851835:JWY851836 KGS851835:KGU851836 KQO851835:KQQ851836 LAK851835:LAM851836 LKG851835:LKI851836 LUC851835:LUE851836 MDY851835:MEA851836 MNU851835:MNW851836 MXQ851835:MXS851836 NHM851835:NHO851836 NRI851835:NRK851836 OBE851835:OBG851836 OLA851835:OLC851836 OUW851835:OUY851836 PES851835:PEU851836 POO851835:POQ851836 PYK851835:PYM851836 QIG851835:QII851836 QSC851835:QSE851836 RBY851835:RCA851836 RLU851835:RLW851836 RVQ851835:RVS851836 SFM851835:SFO851836 SPI851835:SPK851836 SZE851835:SZG851836 TJA851835:TJC851836 TSW851835:TSY851836 UCS851835:UCU851836 UMO851835:UMQ851836 UWK851835:UWM851836 VGG851835:VGI851836 VQC851835:VQE851836 VZY851835:WAA851836 WJU851835:WJW851836 WTQ851835:WTS851836 HE917371:HG917372 RA917371:RC917372 AAW917371:AAY917372 AKS917371:AKU917372 AUO917371:AUQ917372 BEK917371:BEM917372 BOG917371:BOI917372 BYC917371:BYE917372 CHY917371:CIA917372 CRU917371:CRW917372 DBQ917371:DBS917372 DLM917371:DLO917372 DVI917371:DVK917372 EFE917371:EFG917372 EPA917371:EPC917372 EYW917371:EYY917372 FIS917371:FIU917372 FSO917371:FSQ917372 GCK917371:GCM917372 GMG917371:GMI917372 GWC917371:GWE917372 HFY917371:HGA917372 HPU917371:HPW917372 HZQ917371:HZS917372 IJM917371:IJO917372 ITI917371:ITK917372 JDE917371:JDG917372 JNA917371:JNC917372 JWW917371:JWY917372 KGS917371:KGU917372 KQO917371:KQQ917372 LAK917371:LAM917372 LKG917371:LKI917372 LUC917371:LUE917372 MDY917371:MEA917372 MNU917371:MNW917372 MXQ917371:MXS917372 NHM917371:NHO917372 NRI917371:NRK917372 OBE917371:OBG917372 OLA917371:OLC917372 OUW917371:OUY917372 PES917371:PEU917372 POO917371:POQ917372 PYK917371:PYM917372 QIG917371:QII917372 QSC917371:QSE917372 RBY917371:RCA917372 RLU917371:RLW917372 RVQ917371:RVS917372 SFM917371:SFO917372 SPI917371:SPK917372 SZE917371:SZG917372 TJA917371:TJC917372 TSW917371:TSY917372 UCS917371:UCU917372 UMO917371:UMQ917372 UWK917371:UWM917372 VGG917371:VGI917372 VQC917371:VQE917372 VZY917371:WAA917372 WJU917371:WJW917372 WTQ917371:WTS917372 HE982907:HG982908 RA982907:RC982908 AAW982907:AAY982908 AKS982907:AKU982908 AUO982907:AUQ982908 BEK982907:BEM982908 BOG982907:BOI982908 BYC982907:BYE982908 CHY982907:CIA982908 CRU982907:CRW982908 DBQ982907:DBS982908 DLM982907:DLO982908 DVI982907:DVK982908 EFE982907:EFG982908 EPA982907:EPC982908 EYW982907:EYY982908 FIS982907:FIU982908 FSO982907:FSQ982908 GCK982907:GCM982908 GMG982907:GMI982908 GWC982907:GWE982908 HFY982907:HGA982908 HPU982907:HPW982908 HZQ982907:HZS982908 IJM982907:IJO982908 ITI982907:ITK982908 JDE982907:JDG982908 JNA982907:JNC982908 JWW982907:JWY982908 KGS982907:KGU982908 KQO982907:KQQ982908 LAK982907:LAM982908 LKG982907:LKI982908 LUC982907:LUE982908 MDY982907:MEA982908 MNU982907:MNW982908 MXQ982907:MXS982908 NHM982907:NHO982908 NRI982907:NRK982908 OBE982907:OBG982908 OLA982907:OLC982908 OUW982907:OUY982908 PES982907:PEU982908 POO982907:POQ982908 PYK982907:PYM982908 QIG982907:QII982908 QSC982907:QSE982908 RBY982907:RCA982908 RLU982907:RLW982908 RVQ982907:RVS982908 SFM982907:SFO982908 SPI982907:SPK982908 SZE982907:SZG982908 TJA982907:TJC982908 TSW982907:TSY982908 UCS982907:UCU982908 UMO982907:UMQ982908 UWK982907:UWM982908 VGG982907:VGI982908 VQC982907:VQE982908 VZY982907:WAA982908 WJU982907:WJW982908 WTQ982907:WTS982908 HD65524:HE65524 QZ65524:RA65524 AAV65524:AAW65524 AKR65524:AKS65524 AUN65524:AUO65524 BEJ65524:BEK65524 BOF65524:BOG65524 BYB65524:BYC65524 CHX65524:CHY65524 CRT65524:CRU65524 DBP65524:DBQ65524 DLL65524:DLM65524 DVH65524:DVI65524 EFD65524:EFE65524 EOZ65524:EPA65524 EYV65524:EYW65524 FIR65524:FIS65524 FSN65524:FSO65524 GCJ65524:GCK65524 GMF65524:GMG65524 GWB65524:GWC65524 HFX65524:HFY65524 HPT65524:HPU65524 HZP65524:HZQ65524 IJL65524:IJM65524 ITH65524:ITI65524 JDD65524:JDE65524 JMZ65524:JNA65524 JWV65524:JWW65524 KGR65524:KGS65524 KQN65524:KQO65524 LAJ65524:LAK65524 LKF65524:LKG65524 LUB65524:LUC65524 MDX65524:MDY65524 MNT65524:MNU65524 MXP65524:MXQ65524 NHL65524:NHM65524 NRH65524:NRI65524 OBD65524:OBE65524 OKZ65524:OLA65524 OUV65524:OUW65524 PER65524:PES65524 PON65524:POO65524 PYJ65524:PYK65524 QIF65524:QIG65524 QSB65524:QSC65524 RBX65524:RBY65524 RLT65524:RLU65524 RVP65524:RVQ65524 SFL65524:SFM65524 SPH65524:SPI65524 SZD65524:SZE65524 TIZ65524:TJA65524 TSV65524:TSW65524 UCR65524:UCS65524 UMN65524:UMO65524 UWJ65524:UWK65524 VGF65524:VGG65524 VQB65524:VQC65524 VZX65524:VZY65524 WJT65524:WJU65524 WTP65524:WTQ65524 HD131060:HE131060 QZ131060:RA131060 AAV131060:AAW131060 AKR131060:AKS131060 AUN131060:AUO131060 BEJ131060:BEK131060 BOF131060:BOG131060 BYB131060:BYC131060 CHX131060:CHY131060 CRT131060:CRU131060 DBP131060:DBQ131060 DLL131060:DLM131060 DVH131060:DVI131060 EFD131060:EFE131060 EOZ131060:EPA131060 EYV131060:EYW131060 FIR131060:FIS131060 FSN131060:FSO131060 GCJ131060:GCK131060 GMF131060:GMG131060 GWB131060:GWC131060 HFX131060:HFY131060 HPT131060:HPU131060 HZP131060:HZQ131060 IJL131060:IJM131060 ITH131060:ITI131060 JDD131060:JDE131060 JMZ131060:JNA131060 JWV131060:JWW131060 KGR131060:KGS131060 KQN131060:KQO131060 LAJ131060:LAK131060 LKF131060:LKG131060 LUB131060:LUC131060 MDX131060:MDY131060 MNT131060:MNU131060 MXP131060:MXQ131060 NHL131060:NHM131060 NRH131060:NRI131060 OBD131060:OBE131060 OKZ131060:OLA131060 OUV131060:OUW131060 PER131060:PES131060 PON131060:POO131060 PYJ131060:PYK131060 QIF131060:QIG131060 QSB131060:QSC131060 RBX131060:RBY131060 RLT131060:RLU131060 RVP131060:RVQ131060 SFL131060:SFM131060 SPH131060:SPI131060 SZD131060:SZE131060 TIZ131060:TJA131060 TSV131060:TSW131060 UCR131060:UCS131060 UMN131060:UMO131060 UWJ131060:UWK131060 VGF131060:VGG131060 VQB131060:VQC131060 VZX131060:VZY131060 WJT131060:WJU131060 WTP131060:WTQ131060 HD196596:HE196596 QZ196596:RA196596 AAV196596:AAW196596 AKR196596:AKS196596 AUN196596:AUO196596 BEJ196596:BEK196596 BOF196596:BOG196596 BYB196596:BYC196596 CHX196596:CHY196596 CRT196596:CRU196596 DBP196596:DBQ196596 DLL196596:DLM196596 DVH196596:DVI196596 EFD196596:EFE196596 EOZ196596:EPA196596 EYV196596:EYW196596 FIR196596:FIS196596 FSN196596:FSO196596 GCJ196596:GCK196596 GMF196596:GMG196596 GWB196596:GWC196596 HFX196596:HFY196596 HPT196596:HPU196596 HZP196596:HZQ196596 IJL196596:IJM196596 ITH196596:ITI196596 JDD196596:JDE196596 JMZ196596:JNA196596 JWV196596:JWW196596 KGR196596:KGS196596 KQN196596:KQO196596 LAJ196596:LAK196596 LKF196596:LKG196596 LUB196596:LUC196596 MDX196596:MDY196596 MNT196596:MNU196596 MXP196596:MXQ196596 NHL196596:NHM196596 NRH196596:NRI196596 OBD196596:OBE196596 OKZ196596:OLA196596 OUV196596:OUW196596 PER196596:PES196596 PON196596:POO196596 PYJ196596:PYK196596 QIF196596:QIG196596 QSB196596:QSC196596 RBX196596:RBY196596 RLT196596:RLU196596 RVP196596:RVQ196596 SFL196596:SFM196596 SPH196596:SPI196596 SZD196596:SZE196596 TIZ196596:TJA196596 TSV196596:TSW196596 UCR196596:UCS196596 UMN196596:UMO196596 UWJ196596:UWK196596 VGF196596:VGG196596 VQB196596:VQC196596 VZX196596:VZY196596 WJT196596:WJU196596 WTP196596:WTQ196596 HD262132:HE262132 QZ262132:RA262132 AAV262132:AAW262132 AKR262132:AKS262132 AUN262132:AUO262132 BEJ262132:BEK262132 BOF262132:BOG262132 BYB262132:BYC262132 CHX262132:CHY262132 CRT262132:CRU262132 DBP262132:DBQ262132 DLL262132:DLM262132 DVH262132:DVI262132 EFD262132:EFE262132 EOZ262132:EPA262132 EYV262132:EYW262132 FIR262132:FIS262132 FSN262132:FSO262132 GCJ262132:GCK262132 GMF262132:GMG262132 GWB262132:GWC262132 HFX262132:HFY262132 HPT262132:HPU262132 HZP262132:HZQ262132 IJL262132:IJM262132 ITH262132:ITI262132 JDD262132:JDE262132 JMZ262132:JNA262132 JWV262132:JWW262132 KGR262132:KGS262132 KQN262132:KQO262132 LAJ262132:LAK262132 LKF262132:LKG262132 LUB262132:LUC262132 MDX262132:MDY262132 MNT262132:MNU262132 MXP262132:MXQ262132 NHL262132:NHM262132 NRH262132:NRI262132 OBD262132:OBE262132 OKZ262132:OLA262132 OUV262132:OUW262132 PER262132:PES262132 PON262132:POO262132 PYJ262132:PYK262132 QIF262132:QIG262132 QSB262132:QSC262132 RBX262132:RBY262132 RLT262132:RLU262132 RVP262132:RVQ262132 SFL262132:SFM262132 SPH262132:SPI262132 SZD262132:SZE262132 TIZ262132:TJA262132 TSV262132:TSW262132 UCR262132:UCS262132 UMN262132:UMO262132 UWJ262132:UWK262132 VGF262132:VGG262132 VQB262132:VQC262132 VZX262132:VZY262132 WJT262132:WJU262132 WTP262132:WTQ262132 HD327668:HE327668 QZ327668:RA327668 AAV327668:AAW327668 AKR327668:AKS327668 AUN327668:AUO327668 BEJ327668:BEK327668 BOF327668:BOG327668 BYB327668:BYC327668 CHX327668:CHY327668 CRT327668:CRU327668 DBP327668:DBQ327668 DLL327668:DLM327668 DVH327668:DVI327668 EFD327668:EFE327668 EOZ327668:EPA327668 EYV327668:EYW327668 FIR327668:FIS327668 FSN327668:FSO327668 GCJ327668:GCK327668 GMF327668:GMG327668 GWB327668:GWC327668 HFX327668:HFY327668 HPT327668:HPU327668 HZP327668:HZQ327668 IJL327668:IJM327668 ITH327668:ITI327668 JDD327668:JDE327668 JMZ327668:JNA327668 JWV327668:JWW327668 KGR327668:KGS327668 KQN327668:KQO327668 LAJ327668:LAK327668 LKF327668:LKG327668 LUB327668:LUC327668 MDX327668:MDY327668 MNT327668:MNU327668 MXP327668:MXQ327668 NHL327668:NHM327668 NRH327668:NRI327668 OBD327668:OBE327668 OKZ327668:OLA327668 OUV327668:OUW327668 PER327668:PES327668 PON327668:POO327668 PYJ327668:PYK327668 QIF327668:QIG327668 QSB327668:QSC327668 RBX327668:RBY327668 RLT327668:RLU327668 RVP327668:RVQ327668 SFL327668:SFM327668 SPH327668:SPI327668 SZD327668:SZE327668 TIZ327668:TJA327668 TSV327668:TSW327668 UCR327668:UCS327668 UMN327668:UMO327668 UWJ327668:UWK327668 VGF327668:VGG327668 VQB327668:VQC327668 VZX327668:VZY327668 WJT327668:WJU327668 WTP327668:WTQ327668 HD393204:HE393204 QZ393204:RA393204 AAV393204:AAW393204 AKR393204:AKS393204 AUN393204:AUO393204 BEJ393204:BEK393204 BOF393204:BOG393204 BYB393204:BYC393204 CHX393204:CHY393204 CRT393204:CRU393204 DBP393204:DBQ393204 DLL393204:DLM393204 DVH393204:DVI393204 EFD393204:EFE393204 EOZ393204:EPA393204 EYV393204:EYW393204 FIR393204:FIS393204 FSN393204:FSO393204 GCJ393204:GCK393204 GMF393204:GMG393204 GWB393204:GWC393204 HFX393204:HFY393204 HPT393204:HPU393204 HZP393204:HZQ393204 IJL393204:IJM393204 ITH393204:ITI393204 JDD393204:JDE393204 JMZ393204:JNA393204 JWV393204:JWW393204 KGR393204:KGS393204 KQN393204:KQO393204 LAJ393204:LAK393204 LKF393204:LKG393204 LUB393204:LUC393204 MDX393204:MDY393204 MNT393204:MNU393204 MXP393204:MXQ393204 NHL393204:NHM393204 NRH393204:NRI393204 OBD393204:OBE393204 OKZ393204:OLA393204 OUV393204:OUW393204 PER393204:PES393204 PON393204:POO393204 PYJ393204:PYK393204 QIF393204:QIG393204 QSB393204:QSC393204 RBX393204:RBY393204 RLT393204:RLU393204 RVP393204:RVQ393204 SFL393204:SFM393204 SPH393204:SPI393204 SZD393204:SZE393204 TIZ393204:TJA393204 TSV393204:TSW393204 UCR393204:UCS393204 UMN393204:UMO393204 UWJ393204:UWK393204 VGF393204:VGG393204 VQB393204:VQC393204 VZX393204:VZY393204 WJT393204:WJU393204 WTP393204:WTQ393204 HD458740:HE458740 QZ458740:RA458740 AAV458740:AAW458740 AKR458740:AKS458740 AUN458740:AUO458740 BEJ458740:BEK458740 BOF458740:BOG458740 BYB458740:BYC458740 CHX458740:CHY458740 CRT458740:CRU458740 DBP458740:DBQ458740 DLL458740:DLM458740 DVH458740:DVI458740 EFD458740:EFE458740 EOZ458740:EPA458740 EYV458740:EYW458740 FIR458740:FIS458740 FSN458740:FSO458740 GCJ458740:GCK458740 GMF458740:GMG458740 GWB458740:GWC458740 HFX458740:HFY458740 HPT458740:HPU458740 HZP458740:HZQ458740 IJL458740:IJM458740 ITH458740:ITI458740 JDD458740:JDE458740 JMZ458740:JNA458740 JWV458740:JWW458740 KGR458740:KGS458740 KQN458740:KQO458740 LAJ458740:LAK458740 LKF458740:LKG458740 LUB458740:LUC458740 MDX458740:MDY458740 MNT458740:MNU458740 MXP458740:MXQ458740 NHL458740:NHM458740 NRH458740:NRI458740 OBD458740:OBE458740 OKZ458740:OLA458740 OUV458740:OUW458740 PER458740:PES458740 PON458740:POO458740 PYJ458740:PYK458740 QIF458740:QIG458740 QSB458740:QSC458740 RBX458740:RBY458740 RLT458740:RLU458740 RVP458740:RVQ458740 SFL458740:SFM458740 SPH458740:SPI458740 SZD458740:SZE458740 TIZ458740:TJA458740 TSV458740:TSW458740 UCR458740:UCS458740 UMN458740:UMO458740 UWJ458740:UWK458740 VGF458740:VGG458740 VQB458740:VQC458740 VZX458740:VZY458740 WJT458740:WJU458740 WTP458740:WTQ458740 HD524276:HE524276 QZ524276:RA524276 AAV524276:AAW524276 AKR524276:AKS524276 AUN524276:AUO524276 BEJ524276:BEK524276 BOF524276:BOG524276 BYB524276:BYC524276 CHX524276:CHY524276 CRT524276:CRU524276 DBP524276:DBQ524276 DLL524276:DLM524276 DVH524276:DVI524276 EFD524276:EFE524276 EOZ524276:EPA524276 EYV524276:EYW524276 FIR524276:FIS524276 FSN524276:FSO524276 GCJ524276:GCK524276 GMF524276:GMG524276 GWB524276:GWC524276 HFX524276:HFY524276 HPT524276:HPU524276 HZP524276:HZQ524276 IJL524276:IJM524276 ITH524276:ITI524276 JDD524276:JDE524276 JMZ524276:JNA524276 JWV524276:JWW524276 KGR524276:KGS524276 KQN524276:KQO524276 LAJ524276:LAK524276 LKF524276:LKG524276 LUB524276:LUC524276 MDX524276:MDY524276 MNT524276:MNU524276 MXP524276:MXQ524276 NHL524276:NHM524276 NRH524276:NRI524276 OBD524276:OBE524276 OKZ524276:OLA524276 OUV524276:OUW524276 PER524276:PES524276 PON524276:POO524276 PYJ524276:PYK524276 QIF524276:QIG524276 QSB524276:QSC524276 RBX524276:RBY524276 RLT524276:RLU524276 RVP524276:RVQ524276 SFL524276:SFM524276 SPH524276:SPI524276 SZD524276:SZE524276 TIZ524276:TJA524276 TSV524276:TSW524276 UCR524276:UCS524276 UMN524276:UMO524276 UWJ524276:UWK524276 VGF524276:VGG524276 VQB524276:VQC524276 VZX524276:VZY524276 WJT524276:WJU524276 WTP524276:WTQ524276 HD589812:HE589812 QZ589812:RA589812 AAV589812:AAW589812 AKR589812:AKS589812 AUN589812:AUO589812 BEJ589812:BEK589812 BOF589812:BOG589812 BYB589812:BYC589812 CHX589812:CHY589812 CRT589812:CRU589812 DBP589812:DBQ589812 DLL589812:DLM589812 DVH589812:DVI589812 EFD589812:EFE589812 EOZ589812:EPA589812 EYV589812:EYW589812 FIR589812:FIS589812 FSN589812:FSO589812 GCJ589812:GCK589812 GMF589812:GMG589812 GWB589812:GWC589812 HFX589812:HFY589812 HPT589812:HPU589812 HZP589812:HZQ589812 IJL589812:IJM589812 ITH589812:ITI589812 JDD589812:JDE589812 JMZ589812:JNA589812 JWV589812:JWW589812 KGR589812:KGS589812 KQN589812:KQO589812 LAJ589812:LAK589812 LKF589812:LKG589812 LUB589812:LUC589812 MDX589812:MDY589812 MNT589812:MNU589812 MXP589812:MXQ589812 NHL589812:NHM589812 NRH589812:NRI589812 OBD589812:OBE589812 OKZ589812:OLA589812 OUV589812:OUW589812 PER589812:PES589812 PON589812:POO589812 PYJ589812:PYK589812 QIF589812:QIG589812 QSB589812:QSC589812 RBX589812:RBY589812 RLT589812:RLU589812 RVP589812:RVQ589812 SFL589812:SFM589812 SPH589812:SPI589812 SZD589812:SZE589812 TIZ589812:TJA589812 TSV589812:TSW589812 UCR589812:UCS589812 UMN589812:UMO589812 UWJ589812:UWK589812 VGF589812:VGG589812 VQB589812:VQC589812 VZX589812:VZY589812 WJT589812:WJU589812 WTP589812:WTQ589812 HD655348:HE655348 QZ655348:RA655348 AAV655348:AAW655348 AKR655348:AKS655348 AUN655348:AUO655348 BEJ655348:BEK655348 BOF655348:BOG655348 BYB655348:BYC655348 CHX655348:CHY655348 CRT655348:CRU655348 DBP655348:DBQ655348 DLL655348:DLM655348 DVH655348:DVI655348 EFD655348:EFE655348 EOZ655348:EPA655348 EYV655348:EYW655348 FIR655348:FIS655348 FSN655348:FSO655348 GCJ655348:GCK655348 GMF655348:GMG655348 GWB655348:GWC655348 HFX655348:HFY655348 HPT655348:HPU655348 HZP655348:HZQ655348 IJL655348:IJM655348 ITH655348:ITI655348 JDD655348:JDE655348 JMZ655348:JNA655348 JWV655348:JWW655348 KGR655348:KGS655348 KQN655348:KQO655348 LAJ655348:LAK655348 LKF655348:LKG655348 LUB655348:LUC655348 MDX655348:MDY655348 MNT655348:MNU655348 MXP655348:MXQ655348 NHL655348:NHM655348 NRH655348:NRI655348 OBD655348:OBE655348 OKZ655348:OLA655348 OUV655348:OUW655348 PER655348:PES655348 PON655348:POO655348 PYJ655348:PYK655348 QIF655348:QIG655348 QSB655348:QSC655348 RBX655348:RBY655348 RLT655348:RLU655348 RVP655348:RVQ655348 SFL655348:SFM655348 SPH655348:SPI655348 SZD655348:SZE655348 TIZ655348:TJA655348 TSV655348:TSW655348 UCR655348:UCS655348 UMN655348:UMO655348 UWJ655348:UWK655348 VGF655348:VGG655348 VQB655348:VQC655348 VZX655348:VZY655348 WJT655348:WJU655348 WTP655348:WTQ655348 HD720884:HE720884 QZ720884:RA720884 AAV720884:AAW720884 AKR720884:AKS720884 AUN720884:AUO720884 BEJ720884:BEK720884 BOF720884:BOG720884 BYB720884:BYC720884 CHX720884:CHY720884 CRT720884:CRU720884 DBP720884:DBQ720884 DLL720884:DLM720884 DVH720884:DVI720884 EFD720884:EFE720884 EOZ720884:EPA720884 EYV720884:EYW720884 FIR720884:FIS720884 FSN720884:FSO720884 GCJ720884:GCK720884 GMF720884:GMG720884 GWB720884:GWC720884 HFX720884:HFY720884 HPT720884:HPU720884 HZP720884:HZQ720884 IJL720884:IJM720884 ITH720884:ITI720884 JDD720884:JDE720884 JMZ720884:JNA720884 JWV720884:JWW720884 KGR720884:KGS720884 KQN720884:KQO720884 LAJ720884:LAK720884 LKF720884:LKG720884 LUB720884:LUC720884 MDX720884:MDY720884 MNT720884:MNU720884 MXP720884:MXQ720884 NHL720884:NHM720884 NRH720884:NRI720884 OBD720884:OBE720884 OKZ720884:OLA720884 OUV720884:OUW720884 PER720884:PES720884 PON720884:POO720884 PYJ720884:PYK720884 QIF720884:QIG720884 QSB720884:QSC720884 RBX720884:RBY720884 RLT720884:RLU720884 RVP720884:RVQ720884 SFL720884:SFM720884 SPH720884:SPI720884 SZD720884:SZE720884 TIZ720884:TJA720884 TSV720884:TSW720884 UCR720884:UCS720884 UMN720884:UMO720884 UWJ720884:UWK720884 VGF720884:VGG720884 VQB720884:VQC720884 VZX720884:VZY720884 WJT720884:WJU720884 WTP720884:WTQ720884 HD786420:HE786420 QZ786420:RA786420 AAV786420:AAW786420 AKR786420:AKS786420 AUN786420:AUO786420 BEJ786420:BEK786420 BOF786420:BOG786420 BYB786420:BYC786420 CHX786420:CHY786420 CRT786420:CRU786420 DBP786420:DBQ786420 DLL786420:DLM786420 DVH786420:DVI786420 EFD786420:EFE786420 EOZ786420:EPA786420 EYV786420:EYW786420 FIR786420:FIS786420 FSN786420:FSO786420 GCJ786420:GCK786420 GMF786420:GMG786420 GWB786420:GWC786420 HFX786420:HFY786420 HPT786420:HPU786420 HZP786420:HZQ786420 IJL786420:IJM786420 ITH786420:ITI786420 JDD786420:JDE786420 JMZ786420:JNA786420 JWV786420:JWW786420 KGR786420:KGS786420 KQN786420:KQO786420 LAJ786420:LAK786420 LKF786420:LKG786420 LUB786420:LUC786420 MDX786420:MDY786420 MNT786420:MNU786420 MXP786420:MXQ786420 NHL786420:NHM786420 NRH786420:NRI786420 OBD786420:OBE786420 OKZ786420:OLA786420 OUV786420:OUW786420 PER786420:PES786420 PON786420:POO786420 PYJ786420:PYK786420 QIF786420:QIG786420 QSB786420:QSC786420 RBX786420:RBY786420 RLT786420:RLU786420 RVP786420:RVQ786420 SFL786420:SFM786420 SPH786420:SPI786420 SZD786420:SZE786420 TIZ786420:TJA786420 TSV786420:TSW786420 UCR786420:UCS786420 UMN786420:UMO786420 UWJ786420:UWK786420 VGF786420:VGG786420 VQB786420:VQC786420 VZX786420:VZY786420 WJT786420:WJU786420 WTP786420:WTQ786420 HD851956:HE851956 QZ851956:RA851956 AAV851956:AAW851956 AKR851956:AKS851956 AUN851956:AUO851956 BEJ851956:BEK851956 BOF851956:BOG851956 BYB851956:BYC851956 CHX851956:CHY851956 CRT851956:CRU851956 DBP851956:DBQ851956 DLL851956:DLM851956 DVH851956:DVI851956 EFD851956:EFE851956 EOZ851956:EPA851956 EYV851956:EYW851956 FIR851956:FIS851956 FSN851956:FSO851956 GCJ851956:GCK851956 GMF851956:GMG851956 GWB851956:GWC851956 HFX851956:HFY851956 HPT851956:HPU851956 HZP851956:HZQ851956 IJL851956:IJM851956 ITH851956:ITI851956 JDD851956:JDE851956 JMZ851956:JNA851956 JWV851956:JWW851956 KGR851956:KGS851956 KQN851956:KQO851956 LAJ851956:LAK851956 LKF851956:LKG851956 LUB851956:LUC851956 MDX851956:MDY851956 MNT851956:MNU851956 MXP851956:MXQ851956 NHL851956:NHM851956 NRH851956:NRI851956 OBD851956:OBE851956 OKZ851956:OLA851956 OUV851956:OUW851956 PER851956:PES851956 PON851956:POO851956 PYJ851956:PYK851956 QIF851956:QIG851956 QSB851956:QSC851956 RBX851956:RBY851956 RLT851956:RLU851956 RVP851956:RVQ851956 SFL851956:SFM851956 SPH851956:SPI851956 SZD851956:SZE851956 TIZ851956:TJA851956 TSV851956:TSW851956 UCR851956:UCS851956 UMN851956:UMO851956 UWJ851956:UWK851956 VGF851956:VGG851956 VQB851956:VQC851956 VZX851956:VZY851956 WJT851956:WJU851956 WTP851956:WTQ851956 HD917492:HE917492 QZ917492:RA917492 AAV917492:AAW917492 AKR917492:AKS917492 AUN917492:AUO917492 BEJ917492:BEK917492 BOF917492:BOG917492 BYB917492:BYC917492 CHX917492:CHY917492 CRT917492:CRU917492 DBP917492:DBQ917492 DLL917492:DLM917492 DVH917492:DVI917492 EFD917492:EFE917492 EOZ917492:EPA917492 EYV917492:EYW917492 FIR917492:FIS917492 FSN917492:FSO917492 GCJ917492:GCK917492 GMF917492:GMG917492 GWB917492:GWC917492 HFX917492:HFY917492 HPT917492:HPU917492 HZP917492:HZQ917492 IJL917492:IJM917492 ITH917492:ITI917492 JDD917492:JDE917492 JMZ917492:JNA917492 JWV917492:JWW917492 KGR917492:KGS917492 KQN917492:KQO917492 LAJ917492:LAK917492 LKF917492:LKG917492 LUB917492:LUC917492 MDX917492:MDY917492 MNT917492:MNU917492 MXP917492:MXQ917492 NHL917492:NHM917492 NRH917492:NRI917492 OBD917492:OBE917492 OKZ917492:OLA917492 OUV917492:OUW917492 PER917492:PES917492 PON917492:POO917492 PYJ917492:PYK917492 QIF917492:QIG917492 QSB917492:QSC917492 RBX917492:RBY917492 RLT917492:RLU917492 RVP917492:RVQ917492 SFL917492:SFM917492 SPH917492:SPI917492 SZD917492:SZE917492 TIZ917492:TJA917492 TSV917492:TSW917492 UCR917492:UCS917492 UMN917492:UMO917492 UWJ917492:UWK917492 VGF917492:VGG917492 VQB917492:VQC917492 VZX917492:VZY917492 WJT917492:WJU917492 WTP917492:WTQ917492 HD983028:HE983028 QZ983028:RA983028 AAV983028:AAW983028 AKR983028:AKS983028 AUN983028:AUO983028 BEJ983028:BEK983028 BOF983028:BOG983028 BYB983028:BYC983028 CHX983028:CHY983028 CRT983028:CRU983028 DBP983028:DBQ983028 DLL983028:DLM983028 DVH983028:DVI983028 EFD983028:EFE983028 EOZ983028:EPA983028 EYV983028:EYW983028 FIR983028:FIS983028 FSN983028:FSO983028 GCJ983028:GCK983028 GMF983028:GMG983028 GWB983028:GWC983028 HFX983028:HFY983028 HPT983028:HPU983028 HZP983028:HZQ983028 IJL983028:IJM983028 ITH983028:ITI983028 JDD983028:JDE983028 JMZ983028:JNA983028 JWV983028:JWW983028 KGR983028:KGS983028 KQN983028:KQO983028 LAJ983028:LAK983028 LKF983028:LKG983028 LUB983028:LUC983028 MDX983028:MDY983028 MNT983028:MNU983028 MXP983028:MXQ983028 NHL983028:NHM983028 NRH983028:NRI983028 OBD983028:OBE983028 OKZ983028:OLA983028 OUV983028:OUW983028 PER983028:PES983028 PON983028:POO983028 PYJ983028:PYK983028 QIF983028:QIG983028 QSB983028:QSC983028 RBX983028:RBY983028 RLT983028:RLU983028 RVP983028:RVQ983028 SFL983028:SFM983028 SPH983028:SPI983028 SZD983028:SZE983028 TIZ983028:TJA983028 TSV983028:TSW983028 UCR983028:UCS983028 UMN983028:UMO983028 UWJ983028:UWK983028 VGF983028:VGG983028 VQB983028:VQC983028 VZX983028:VZY983028 WJT983028:WJU983028 WTP983028:WTQ983028 GG65364:GG65524 QC65364:QC65524 ZY65364:ZY65524 AJU65364:AJU65524 ATQ65364:ATQ65524 BDM65364:BDM65524 BNI65364:BNI65524 BXE65364:BXE65524 CHA65364:CHA65524 CQW65364:CQW65524 DAS65364:DAS65524 DKO65364:DKO65524 DUK65364:DUK65524 EEG65364:EEG65524 EOC65364:EOC65524 EXY65364:EXY65524 FHU65364:FHU65524 FRQ65364:FRQ65524 GBM65364:GBM65524 GLI65364:GLI65524 GVE65364:GVE65524 HFA65364:HFA65524 HOW65364:HOW65524 HYS65364:HYS65524 IIO65364:IIO65524 ISK65364:ISK65524 JCG65364:JCG65524 JMC65364:JMC65524 JVY65364:JVY65524 KFU65364:KFU65524 KPQ65364:KPQ65524 KZM65364:KZM65524 LJI65364:LJI65524 LTE65364:LTE65524 MDA65364:MDA65524 MMW65364:MMW65524 MWS65364:MWS65524 NGO65364:NGO65524 NQK65364:NQK65524 OAG65364:OAG65524 OKC65364:OKC65524 OTY65364:OTY65524 PDU65364:PDU65524 PNQ65364:PNQ65524 PXM65364:PXM65524 QHI65364:QHI65524 QRE65364:QRE65524 RBA65364:RBA65524 RKW65364:RKW65524 RUS65364:RUS65524 SEO65364:SEO65524 SOK65364:SOK65524 SYG65364:SYG65524 TIC65364:TIC65524 TRY65364:TRY65524 UBU65364:UBU65524 ULQ65364:ULQ65524 UVM65364:UVM65524 VFI65364:VFI65524 VPE65364:VPE65524 VZA65364:VZA65524 WIW65364:WIW65524 WSS65364:WSS65524 GG130900:GG131060 QC130900:QC131060 ZY130900:ZY131060 AJU130900:AJU131060 ATQ130900:ATQ131060 BDM130900:BDM131060 BNI130900:BNI131060 BXE130900:BXE131060 CHA130900:CHA131060 CQW130900:CQW131060 DAS130900:DAS131060 DKO130900:DKO131060 DUK130900:DUK131060 EEG130900:EEG131060 EOC130900:EOC131060 EXY130900:EXY131060 FHU130900:FHU131060 FRQ130900:FRQ131060 GBM130900:GBM131060 GLI130900:GLI131060 GVE130900:GVE131060 HFA130900:HFA131060 HOW130900:HOW131060 HYS130900:HYS131060 IIO130900:IIO131060 ISK130900:ISK131060 JCG130900:JCG131060 JMC130900:JMC131060 JVY130900:JVY131060 KFU130900:KFU131060 KPQ130900:KPQ131060 KZM130900:KZM131060 LJI130900:LJI131060 LTE130900:LTE131060 MDA130900:MDA131060 MMW130900:MMW131060 MWS130900:MWS131060 NGO130900:NGO131060 NQK130900:NQK131060 OAG130900:OAG131060 OKC130900:OKC131060 OTY130900:OTY131060 PDU130900:PDU131060 PNQ130900:PNQ131060 PXM130900:PXM131060 QHI130900:QHI131060 QRE130900:QRE131060 RBA130900:RBA131060 RKW130900:RKW131060 RUS130900:RUS131060 SEO130900:SEO131060 SOK130900:SOK131060 SYG130900:SYG131060 TIC130900:TIC131060 TRY130900:TRY131060 UBU130900:UBU131060 ULQ130900:ULQ131060 UVM130900:UVM131060 VFI130900:VFI131060 VPE130900:VPE131060 VZA130900:VZA131060 WIW130900:WIW131060 WSS130900:WSS131060 GG196436:GG196596 QC196436:QC196596 ZY196436:ZY196596 AJU196436:AJU196596 ATQ196436:ATQ196596 BDM196436:BDM196596 BNI196436:BNI196596 BXE196436:BXE196596 CHA196436:CHA196596 CQW196436:CQW196596 DAS196436:DAS196596 DKO196436:DKO196596 DUK196436:DUK196596 EEG196436:EEG196596 EOC196436:EOC196596 EXY196436:EXY196596 FHU196436:FHU196596 FRQ196436:FRQ196596 GBM196436:GBM196596 GLI196436:GLI196596 GVE196436:GVE196596 HFA196436:HFA196596 HOW196436:HOW196596 HYS196436:HYS196596 IIO196436:IIO196596 ISK196436:ISK196596 JCG196436:JCG196596 JMC196436:JMC196596 JVY196436:JVY196596 KFU196436:KFU196596 KPQ196436:KPQ196596 KZM196436:KZM196596 LJI196436:LJI196596 LTE196436:LTE196596 MDA196436:MDA196596 MMW196436:MMW196596 MWS196436:MWS196596 NGO196436:NGO196596 NQK196436:NQK196596 OAG196436:OAG196596 OKC196436:OKC196596 OTY196436:OTY196596 PDU196436:PDU196596 PNQ196436:PNQ196596 PXM196436:PXM196596 QHI196436:QHI196596 QRE196436:QRE196596 RBA196436:RBA196596 RKW196436:RKW196596 RUS196436:RUS196596 SEO196436:SEO196596 SOK196436:SOK196596 SYG196436:SYG196596 TIC196436:TIC196596 TRY196436:TRY196596 UBU196436:UBU196596 ULQ196436:ULQ196596 UVM196436:UVM196596 VFI196436:VFI196596 VPE196436:VPE196596 VZA196436:VZA196596 WIW196436:WIW196596 WSS196436:WSS196596 GG261972:GG262132 QC261972:QC262132 ZY261972:ZY262132 AJU261972:AJU262132 ATQ261972:ATQ262132 BDM261972:BDM262132 BNI261972:BNI262132 BXE261972:BXE262132 CHA261972:CHA262132 CQW261972:CQW262132 DAS261972:DAS262132 DKO261972:DKO262132 DUK261972:DUK262132 EEG261972:EEG262132 EOC261972:EOC262132 EXY261972:EXY262132 FHU261972:FHU262132 FRQ261972:FRQ262132 GBM261972:GBM262132 GLI261972:GLI262132 GVE261972:GVE262132 HFA261972:HFA262132 HOW261972:HOW262132 HYS261972:HYS262132 IIO261972:IIO262132 ISK261972:ISK262132 JCG261972:JCG262132 JMC261972:JMC262132 JVY261972:JVY262132 KFU261972:KFU262132 KPQ261972:KPQ262132 KZM261972:KZM262132 LJI261972:LJI262132 LTE261972:LTE262132 MDA261972:MDA262132 MMW261972:MMW262132 MWS261972:MWS262132 NGO261972:NGO262132 NQK261972:NQK262132 OAG261972:OAG262132 OKC261972:OKC262132 OTY261972:OTY262132 PDU261972:PDU262132 PNQ261972:PNQ262132 PXM261972:PXM262132 QHI261972:QHI262132 QRE261972:QRE262132 RBA261972:RBA262132 RKW261972:RKW262132 RUS261972:RUS262132 SEO261972:SEO262132 SOK261972:SOK262132 SYG261972:SYG262132 TIC261972:TIC262132 TRY261972:TRY262132 UBU261972:UBU262132 ULQ261972:ULQ262132 UVM261972:UVM262132 VFI261972:VFI262132 VPE261972:VPE262132 VZA261972:VZA262132 WIW261972:WIW262132 WSS261972:WSS262132 GG327508:GG327668 QC327508:QC327668 ZY327508:ZY327668 AJU327508:AJU327668 ATQ327508:ATQ327668 BDM327508:BDM327668 BNI327508:BNI327668 BXE327508:BXE327668 CHA327508:CHA327668 CQW327508:CQW327668 DAS327508:DAS327668 DKO327508:DKO327668 DUK327508:DUK327668 EEG327508:EEG327668 EOC327508:EOC327668 EXY327508:EXY327668 FHU327508:FHU327668 FRQ327508:FRQ327668 GBM327508:GBM327668 GLI327508:GLI327668 GVE327508:GVE327668 HFA327508:HFA327668 HOW327508:HOW327668 HYS327508:HYS327668 IIO327508:IIO327668 ISK327508:ISK327668 JCG327508:JCG327668 JMC327508:JMC327668 JVY327508:JVY327668 KFU327508:KFU327668 KPQ327508:KPQ327668 KZM327508:KZM327668 LJI327508:LJI327668 LTE327508:LTE327668 MDA327508:MDA327668 MMW327508:MMW327668 MWS327508:MWS327668 NGO327508:NGO327668 NQK327508:NQK327668 OAG327508:OAG327668 OKC327508:OKC327668 OTY327508:OTY327668 PDU327508:PDU327668 PNQ327508:PNQ327668 PXM327508:PXM327668 QHI327508:QHI327668 QRE327508:QRE327668 RBA327508:RBA327668 RKW327508:RKW327668 RUS327508:RUS327668 SEO327508:SEO327668 SOK327508:SOK327668 SYG327508:SYG327668 TIC327508:TIC327668 TRY327508:TRY327668 UBU327508:UBU327668 ULQ327508:ULQ327668 UVM327508:UVM327668 VFI327508:VFI327668 VPE327508:VPE327668 VZA327508:VZA327668 WIW327508:WIW327668 WSS327508:WSS327668 GG393044:GG393204 QC393044:QC393204 ZY393044:ZY393204 AJU393044:AJU393204 ATQ393044:ATQ393204 BDM393044:BDM393204 BNI393044:BNI393204 BXE393044:BXE393204 CHA393044:CHA393204 CQW393044:CQW393204 DAS393044:DAS393204 DKO393044:DKO393204 DUK393044:DUK393204 EEG393044:EEG393204 EOC393044:EOC393204 EXY393044:EXY393204 FHU393044:FHU393204 FRQ393044:FRQ393204 GBM393044:GBM393204 GLI393044:GLI393204 GVE393044:GVE393204 HFA393044:HFA393204 HOW393044:HOW393204 HYS393044:HYS393204 IIO393044:IIO393204 ISK393044:ISK393204 JCG393044:JCG393204 JMC393044:JMC393204 JVY393044:JVY393204 KFU393044:KFU393204 KPQ393044:KPQ393204 KZM393044:KZM393204 LJI393044:LJI393204 LTE393044:LTE393204 MDA393044:MDA393204 MMW393044:MMW393204 MWS393044:MWS393204 NGO393044:NGO393204 NQK393044:NQK393204 OAG393044:OAG393204 OKC393044:OKC393204 OTY393044:OTY393204 PDU393044:PDU393204 PNQ393044:PNQ393204 PXM393044:PXM393204 QHI393044:QHI393204 QRE393044:QRE393204 RBA393044:RBA393204 RKW393044:RKW393204 RUS393044:RUS393204 SEO393044:SEO393204 SOK393044:SOK393204 SYG393044:SYG393204 TIC393044:TIC393204 TRY393044:TRY393204 UBU393044:UBU393204 ULQ393044:ULQ393204 UVM393044:UVM393204 VFI393044:VFI393204 VPE393044:VPE393204 VZA393044:VZA393204 WIW393044:WIW393204 WSS393044:WSS393204 GG458580:GG458740 QC458580:QC458740 ZY458580:ZY458740 AJU458580:AJU458740 ATQ458580:ATQ458740 BDM458580:BDM458740 BNI458580:BNI458740 BXE458580:BXE458740 CHA458580:CHA458740 CQW458580:CQW458740 DAS458580:DAS458740 DKO458580:DKO458740 DUK458580:DUK458740 EEG458580:EEG458740 EOC458580:EOC458740 EXY458580:EXY458740 FHU458580:FHU458740 FRQ458580:FRQ458740 GBM458580:GBM458740 GLI458580:GLI458740 GVE458580:GVE458740 HFA458580:HFA458740 HOW458580:HOW458740 HYS458580:HYS458740 IIO458580:IIO458740 ISK458580:ISK458740 JCG458580:JCG458740 JMC458580:JMC458740 JVY458580:JVY458740 KFU458580:KFU458740 KPQ458580:KPQ458740 KZM458580:KZM458740 LJI458580:LJI458740 LTE458580:LTE458740 MDA458580:MDA458740 MMW458580:MMW458740 MWS458580:MWS458740 NGO458580:NGO458740 NQK458580:NQK458740 OAG458580:OAG458740 OKC458580:OKC458740 OTY458580:OTY458740 PDU458580:PDU458740 PNQ458580:PNQ458740 PXM458580:PXM458740 QHI458580:QHI458740 QRE458580:QRE458740 RBA458580:RBA458740 RKW458580:RKW458740 RUS458580:RUS458740 SEO458580:SEO458740 SOK458580:SOK458740 SYG458580:SYG458740 TIC458580:TIC458740 TRY458580:TRY458740 UBU458580:UBU458740 ULQ458580:ULQ458740 UVM458580:UVM458740 VFI458580:VFI458740 VPE458580:VPE458740 VZA458580:VZA458740 WIW458580:WIW458740 WSS458580:WSS458740 GG524116:GG524276 QC524116:QC524276 ZY524116:ZY524276 AJU524116:AJU524276 ATQ524116:ATQ524276 BDM524116:BDM524276 BNI524116:BNI524276 BXE524116:BXE524276 CHA524116:CHA524276 CQW524116:CQW524276 DAS524116:DAS524276 DKO524116:DKO524276 DUK524116:DUK524276 EEG524116:EEG524276 EOC524116:EOC524276 EXY524116:EXY524276 FHU524116:FHU524276 FRQ524116:FRQ524276 GBM524116:GBM524276 GLI524116:GLI524276 GVE524116:GVE524276 HFA524116:HFA524276 HOW524116:HOW524276 HYS524116:HYS524276 IIO524116:IIO524276 ISK524116:ISK524276 JCG524116:JCG524276 JMC524116:JMC524276 JVY524116:JVY524276 KFU524116:KFU524276 KPQ524116:KPQ524276 KZM524116:KZM524276 LJI524116:LJI524276 LTE524116:LTE524276 MDA524116:MDA524276 MMW524116:MMW524276 MWS524116:MWS524276 NGO524116:NGO524276 NQK524116:NQK524276 OAG524116:OAG524276 OKC524116:OKC524276 OTY524116:OTY524276 PDU524116:PDU524276 PNQ524116:PNQ524276 PXM524116:PXM524276 QHI524116:QHI524276 QRE524116:QRE524276 RBA524116:RBA524276 RKW524116:RKW524276 RUS524116:RUS524276 SEO524116:SEO524276 SOK524116:SOK524276 SYG524116:SYG524276 TIC524116:TIC524276 TRY524116:TRY524276 UBU524116:UBU524276 ULQ524116:ULQ524276 UVM524116:UVM524276 VFI524116:VFI524276 VPE524116:VPE524276 VZA524116:VZA524276 WIW524116:WIW524276 WSS524116:WSS524276 GG589652:GG589812 QC589652:QC589812 ZY589652:ZY589812 AJU589652:AJU589812 ATQ589652:ATQ589812 BDM589652:BDM589812 BNI589652:BNI589812 BXE589652:BXE589812 CHA589652:CHA589812 CQW589652:CQW589812 DAS589652:DAS589812 DKO589652:DKO589812 DUK589652:DUK589812 EEG589652:EEG589812 EOC589652:EOC589812 EXY589652:EXY589812 FHU589652:FHU589812 FRQ589652:FRQ589812 GBM589652:GBM589812 GLI589652:GLI589812 GVE589652:GVE589812 HFA589652:HFA589812 HOW589652:HOW589812 HYS589652:HYS589812 IIO589652:IIO589812 ISK589652:ISK589812 JCG589652:JCG589812 JMC589652:JMC589812 JVY589652:JVY589812 KFU589652:KFU589812 KPQ589652:KPQ589812 KZM589652:KZM589812 LJI589652:LJI589812 LTE589652:LTE589812 MDA589652:MDA589812 MMW589652:MMW589812 MWS589652:MWS589812 NGO589652:NGO589812 NQK589652:NQK589812 OAG589652:OAG589812 OKC589652:OKC589812 OTY589652:OTY589812 PDU589652:PDU589812 PNQ589652:PNQ589812 PXM589652:PXM589812 QHI589652:QHI589812 QRE589652:QRE589812 RBA589652:RBA589812 RKW589652:RKW589812 RUS589652:RUS589812 SEO589652:SEO589812 SOK589652:SOK589812 SYG589652:SYG589812 TIC589652:TIC589812 TRY589652:TRY589812 UBU589652:UBU589812 ULQ589652:ULQ589812 UVM589652:UVM589812 VFI589652:VFI589812 VPE589652:VPE589812 VZA589652:VZA589812 WIW589652:WIW589812 WSS589652:WSS589812 GG655188:GG655348 QC655188:QC655348 ZY655188:ZY655348 AJU655188:AJU655348 ATQ655188:ATQ655348 BDM655188:BDM655348 BNI655188:BNI655348 BXE655188:BXE655348 CHA655188:CHA655348 CQW655188:CQW655348 DAS655188:DAS655348 DKO655188:DKO655348 DUK655188:DUK655348 EEG655188:EEG655348 EOC655188:EOC655348 EXY655188:EXY655348 FHU655188:FHU655348 FRQ655188:FRQ655348 GBM655188:GBM655348 GLI655188:GLI655348 GVE655188:GVE655348 HFA655188:HFA655348 HOW655188:HOW655348 HYS655188:HYS655348 IIO655188:IIO655348 ISK655188:ISK655348 JCG655188:JCG655348 JMC655188:JMC655348 JVY655188:JVY655348 KFU655188:KFU655348 KPQ655188:KPQ655348 KZM655188:KZM655348 LJI655188:LJI655348 LTE655188:LTE655348 MDA655188:MDA655348 MMW655188:MMW655348 MWS655188:MWS655348 NGO655188:NGO655348 NQK655188:NQK655348 OAG655188:OAG655348 OKC655188:OKC655348 OTY655188:OTY655348 PDU655188:PDU655348 PNQ655188:PNQ655348 PXM655188:PXM655348 QHI655188:QHI655348 QRE655188:QRE655348 RBA655188:RBA655348 RKW655188:RKW655348 RUS655188:RUS655348 SEO655188:SEO655348 SOK655188:SOK655348 SYG655188:SYG655348 TIC655188:TIC655348 TRY655188:TRY655348 UBU655188:UBU655348 ULQ655188:ULQ655348 UVM655188:UVM655348 VFI655188:VFI655348 VPE655188:VPE655348 VZA655188:VZA655348 WIW655188:WIW655348 WSS655188:WSS655348 GG720724:GG720884 QC720724:QC720884 ZY720724:ZY720884 AJU720724:AJU720884 ATQ720724:ATQ720884 BDM720724:BDM720884 BNI720724:BNI720884 BXE720724:BXE720884 CHA720724:CHA720884 CQW720724:CQW720884 DAS720724:DAS720884 DKO720724:DKO720884 DUK720724:DUK720884 EEG720724:EEG720884 EOC720724:EOC720884 EXY720724:EXY720884 FHU720724:FHU720884 FRQ720724:FRQ720884 GBM720724:GBM720884 GLI720724:GLI720884 GVE720724:GVE720884 HFA720724:HFA720884 HOW720724:HOW720884 HYS720724:HYS720884 IIO720724:IIO720884 ISK720724:ISK720884 JCG720724:JCG720884 JMC720724:JMC720884 JVY720724:JVY720884 KFU720724:KFU720884 KPQ720724:KPQ720884 KZM720724:KZM720884 LJI720724:LJI720884 LTE720724:LTE720884 MDA720724:MDA720884 MMW720724:MMW720884 MWS720724:MWS720884 NGO720724:NGO720884 NQK720724:NQK720884 OAG720724:OAG720884 OKC720724:OKC720884 OTY720724:OTY720884 PDU720724:PDU720884 PNQ720724:PNQ720884 PXM720724:PXM720884 QHI720724:QHI720884 QRE720724:QRE720884 RBA720724:RBA720884 RKW720724:RKW720884 RUS720724:RUS720884 SEO720724:SEO720884 SOK720724:SOK720884 SYG720724:SYG720884 TIC720724:TIC720884 TRY720724:TRY720884 UBU720724:UBU720884 ULQ720724:ULQ720884 UVM720724:UVM720884 VFI720724:VFI720884 VPE720724:VPE720884 VZA720724:VZA720884 WIW720724:WIW720884 WSS720724:WSS720884 GG786260:GG786420 QC786260:QC786420 ZY786260:ZY786420 AJU786260:AJU786420 ATQ786260:ATQ786420 BDM786260:BDM786420 BNI786260:BNI786420 BXE786260:BXE786420 CHA786260:CHA786420 CQW786260:CQW786420 DAS786260:DAS786420 DKO786260:DKO786420 DUK786260:DUK786420 EEG786260:EEG786420 EOC786260:EOC786420 EXY786260:EXY786420 FHU786260:FHU786420 FRQ786260:FRQ786420 GBM786260:GBM786420 GLI786260:GLI786420 GVE786260:GVE786420 HFA786260:HFA786420 HOW786260:HOW786420 HYS786260:HYS786420 IIO786260:IIO786420 ISK786260:ISK786420 JCG786260:JCG786420 JMC786260:JMC786420 JVY786260:JVY786420 KFU786260:KFU786420 KPQ786260:KPQ786420 KZM786260:KZM786420 LJI786260:LJI786420 LTE786260:LTE786420 MDA786260:MDA786420 MMW786260:MMW786420 MWS786260:MWS786420 NGO786260:NGO786420 NQK786260:NQK786420 OAG786260:OAG786420 OKC786260:OKC786420 OTY786260:OTY786420 PDU786260:PDU786420 PNQ786260:PNQ786420 PXM786260:PXM786420 QHI786260:QHI786420 QRE786260:QRE786420 RBA786260:RBA786420 RKW786260:RKW786420 RUS786260:RUS786420 SEO786260:SEO786420 SOK786260:SOK786420 SYG786260:SYG786420 TIC786260:TIC786420 TRY786260:TRY786420 UBU786260:UBU786420 ULQ786260:ULQ786420 UVM786260:UVM786420 VFI786260:VFI786420 VPE786260:VPE786420 VZA786260:VZA786420 WIW786260:WIW786420 WSS786260:WSS786420 GG851796:GG851956 QC851796:QC851956 ZY851796:ZY851956 AJU851796:AJU851956 ATQ851796:ATQ851956 BDM851796:BDM851956 BNI851796:BNI851956 BXE851796:BXE851956 CHA851796:CHA851956 CQW851796:CQW851956 DAS851796:DAS851956 DKO851796:DKO851956 DUK851796:DUK851956 EEG851796:EEG851956 EOC851796:EOC851956 EXY851796:EXY851956 FHU851796:FHU851956 FRQ851796:FRQ851956 GBM851796:GBM851956 GLI851796:GLI851956 GVE851796:GVE851956 HFA851796:HFA851956 HOW851796:HOW851956 HYS851796:HYS851956 IIO851796:IIO851956 ISK851796:ISK851956 JCG851796:JCG851956 JMC851796:JMC851956 JVY851796:JVY851956 KFU851796:KFU851956 KPQ851796:KPQ851956 KZM851796:KZM851956 LJI851796:LJI851956 LTE851796:LTE851956 MDA851796:MDA851956 MMW851796:MMW851956 MWS851796:MWS851956 NGO851796:NGO851956 NQK851796:NQK851956 OAG851796:OAG851956 OKC851796:OKC851956 OTY851796:OTY851956 PDU851796:PDU851956 PNQ851796:PNQ851956 PXM851796:PXM851956 QHI851796:QHI851956 QRE851796:QRE851956 RBA851796:RBA851956 RKW851796:RKW851956 RUS851796:RUS851956 SEO851796:SEO851956 SOK851796:SOK851956 SYG851796:SYG851956 TIC851796:TIC851956 TRY851796:TRY851956 UBU851796:UBU851956 ULQ851796:ULQ851956 UVM851796:UVM851956 VFI851796:VFI851956 VPE851796:VPE851956 VZA851796:VZA851956 WIW851796:WIW851956 WSS851796:WSS851956 GG917332:GG917492 QC917332:QC917492 ZY917332:ZY917492 AJU917332:AJU917492 ATQ917332:ATQ917492 BDM917332:BDM917492 BNI917332:BNI917492 BXE917332:BXE917492 CHA917332:CHA917492 CQW917332:CQW917492 DAS917332:DAS917492 DKO917332:DKO917492 DUK917332:DUK917492 EEG917332:EEG917492 EOC917332:EOC917492 EXY917332:EXY917492 FHU917332:FHU917492 FRQ917332:FRQ917492 GBM917332:GBM917492 GLI917332:GLI917492 GVE917332:GVE917492 HFA917332:HFA917492 HOW917332:HOW917492 HYS917332:HYS917492 IIO917332:IIO917492 ISK917332:ISK917492 JCG917332:JCG917492 JMC917332:JMC917492 JVY917332:JVY917492 KFU917332:KFU917492 KPQ917332:KPQ917492 KZM917332:KZM917492 LJI917332:LJI917492 LTE917332:LTE917492 MDA917332:MDA917492 MMW917332:MMW917492 MWS917332:MWS917492 NGO917332:NGO917492 NQK917332:NQK917492 OAG917332:OAG917492 OKC917332:OKC917492 OTY917332:OTY917492 PDU917332:PDU917492 PNQ917332:PNQ917492 PXM917332:PXM917492 QHI917332:QHI917492 QRE917332:QRE917492 RBA917332:RBA917492 RKW917332:RKW917492 RUS917332:RUS917492 SEO917332:SEO917492 SOK917332:SOK917492 SYG917332:SYG917492 TIC917332:TIC917492 TRY917332:TRY917492 UBU917332:UBU917492 ULQ917332:ULQ917492 UVM917332:UVM917492 VFI917332:VFI917492 VPE917332:VPE917492 VZA917332:VZA917492 WIW917332:WIW917492 WSS917332:WSS917492 GG982868:GG983028 QC982868:QC983028 ZY982868:ZY983028 AJU982868:AJU983028 ATQ982868:ATQ983028 BDM982868:BDM983028 BNI982868:BNI983028 BXE982868:BXE983028 CHA982868:CHA983028 CQW982868:CQW983028 DAS982868:DAS983028 DKO982868:DKO983028 DUK982868:DUK983028 EEG982868:EEG983028 EOC982868:EOC983028 EXY982868:EXY983028 FHU982868:FHU983028 FRQ982868:FRQ983028 GBM982868:GBM983028 GLI982868:GLI983028 GVE982868:GVE983028 HFA982868:HFA983028 HOW982868:HOW983028 HYS982868:HYS983028 IIO982868:IIO983028 ISK982868:ISK983028 JCG982868:JCG983028 JMC982868:JMC983028 JVY982868:JVY983028 KFU982868:KFU983028 KPQ982868:KPQ983028 KZM982868:KZM983028 LJI982868:LJI983028 LTE982868:LTE983028 MDA982868:MDA983028 MMW982868:MMW983028 MWS982868:MWS983028 NGO982868:NGO983028 NQK982868:NQK983028 OAG982868:OAG983028 OKC982868:OKC983028 OTY982868:OTY983028 PDU982868:PDU983028 PNQ982868:PNQ983028 PXM982868:PXM983028 QHI982868:QHI983028 QRE982868:QRE983028 RBA982868:RBA983028 RKW982868:RKW983028 RUS982868:RUS983028 SEO982868:SEO983028 SOK982868:SOK983028 SYG982868:SYG983028 TIC982868:TIC983028 TRY982868:TRY983028 UBU982868:UBU983028 ULQ982868:ULQ983028 UVM982868:UVM983028 VFI982868:VFI983028 VPE982868:VPE983028 VZA982868:VZA983028 WIW982868:WIW983028 WSS982868:WSS983028 HG48 RC48 AAY48 AKU48 AUQ48 BEM48 BOI48 BYE48 CIA48 CRW48 DBS48 DLO48 DVK48 EFG48 EPC48 EYY48 FIU48 FSQ48 GCM48 GMI48 GWE48 HGA48 HPW48 HZS48 IJO48 ITK48 JDG48 JNC48 JWY48 KGU48 KQQ48 LAM48 LKI48 LUE48 MEA48 MNW48 MXS48 NHO48 NRK48 OBG48 OLC48 OUY48 PEU48 POQ48 PYM48 QII48 QSE48 RCA48 RLW48 RVS48 SFO48 SPK48 SZG48 TJC48 TSY48 UCU48 UMQ48 UWM48 VGI48 VQE48 WAA48 WJW48 WTS48 HG65388 RC65388 AAY65388 AKU65388 AUQ65388 BEM65388 BOI65388 BYE65388 CIA65388 CRW65388 DBS65388 DLO65388 DVK65388 EFG65388 EPC65388 EYY65388 FIU65388 FSQ65388 GCM65388 GMI65388 GWE65388 HGA65388 HPW65388 HZS65388 IJO65388 ITK65388 JDG65388 JNC65388 JWY65388 KGU65388 KQQ65388 LAM65388 LKI65388 LUE65388 MEA65388 MNW65388 MXS65388 NHO65388 NRK65388 OBG65388 OLC65388 OUY65388 PEU65388 POQ65388 PYM65388 QII65388 QSE65388 RCA65388 RLW65388 RVS65388 SFO65388 SPK65388 SZG65388 TJC65388 TSY65388 UCU65388 UMQ65388 UWM65388 VGI65388 VQE65388 WAA65388 WJW65388 WTS65388 HG130924 RC130924 AAY130924 AKU130924 AUQ130924 BEM130924 BOI130924 BYE130924 CIA130924 CRW130924 DBS130924 DLO130924 DVK130924 EFG130924 EPC130924 EYY130924 FIU130924 FSQ130924 GCM130924 GMI130924 GWE130924 HGA130924 HPW130924 HZS130924 IJO130924 ITK130924 JDG130924 JNC130924 JWY130924 KGU130924 KQQ130924 LAM130924 LKI130924 LUE130924 MEA130924 MNW130924 MXS130924 NHO130924 NRK130924 OBG130924 OLC130924 OUY130924 PEU130924 POQ130924 PYM130924 QII130924 QSE130924 RCA130924 RLW130924 RVS130924 SFO130924 SPK130924 SZG130924 TJC130924 TSY130924 UCU130924 UMQ130924 UWM130924 VGI130924 VQE130924 WAA130924 WJW130924 WTS130924 HG196460 RC196460 AAY196460 AKU196460 AUQ196460 BEM196460 BOI196460 BYE196460 CIA196460 CRW196460 DBS196460 DLO196460 DVK196460 EFG196460 EPC196460 EYY196460 FIU196460 FSQ196460 GCM196460 GMI196460 GWE196460 HGA196460 HPW196460 HZS196460 IJO196460 ITK196460 JDG196460 JNC196460 JWY196460 KGU196460 KQQ196460 LAM196460 LKI196460 LUE196460 MEA196460 MNW196460 MXS196460 NHO196460 NRK196460 OBG196460 OLC196460 OUY196460 PEU196460 POQ196460 PYM196460 QII196460 QSE196460 RCA196460 RLW196460 RVS196460 SFO196460 SPK196460 SZG196460 TJC196460 TSY196460 UCU196460 UMQ196460 UWM196460 VGI196460 VQE196460 WAA196460 WJW196460 WTS196460 HG261996 RC261996 AAY261996 AKU261996 AUQ261996 BEM261996 BOI261996 BYE261996 CIA261996 CRW261996 DBS261996 DLO261996 DVK261996 EFG261996 EPC261996 EYY261996 FIU261996 FSQ261996 GCM261996 GMI261996 GWE261996 HGA261996 HPW261996 HZS261996 IJO261996 ITK261996 JDG261996 JNC261996 JWY261996 KGU261996 KQQ261996 LAM261996 LKI261996 LUE261996 MEA261996 MNW261996 MXS261996 NHO261996 NRK261996 OBG261996 OLC261996 OUY261996 PEU261996 POQ261996 PYM261996 QII261996 QSE261996 RCA261996 RLW261996 RVS261996 SFO261996 SPK261996 SZG261996 TJC261996 TSY261996 UCU261996 UMQ261996 UWM261996 VGI261996 VQE261996 WAA261996 WJW261996 WTS261996 HG327532 RC327532 AAY327532 AKU327532 AUQ327532 BEM327532 BOI327532 BYE327532 CIA327532 CRW327532 DBS327532 DLO327532 DVK327532 EFG327532 EPC327532 EYY327532 FIU327532 FSQ327532 GCM327532 GMI327532 GWE327532 HGA327532 HPW327532 HZS327532 IJO327532 ITK327532 JDG327532 JNC327532 JWY327532 KGU327532 KQQ327532 LAM327532 LKI327532 LUE327532 MEA327532 MNW327532 MXS327532 NHO327532 NRK327532 OBG327532 OLC327532 OUY327532 PEU327532 POQ327532 PYM327532 QII327532 QSE327532 RCA327532 RLW327532 RVS327532 SFO327532 SPK327532 SZG327532 TJC327532 TSY327532 UCU327532 UMQ327532 UWM327532 VGI327532 VQE327532 WAA327532 WJW327532 WTS327532 HG393068 RC393068 AAY393068 AKU393068 AUQ393068 BEM393068 BOI393068 BYE393068 CIA393068 CRW393068 DBS393068 DLO393068 DVK393068 EFG393068 EPC393068 EYY393068 FIU393068 FSQ393068 GCM393068 GMI393068 GWE393068 HGA393068 HPW393068 HZS393068 IJO393068 ITK393068 JDG393068 JNC393068 JWY393068 KGU393068 KQQ393068 LAM393068 LKI393068 LUE393068 MEA393068 MNW393068 MXS393068 NHO393068 NRK393068 OBG393068 OLC393068 OUY393068 PEU393068 POQ393068 PYM393068 QII393068 QSE393068 RCA393068 RLW393068 RVS393068 SFO393068 SPK393068 SZG393068 TJC393068 TSY393068 UCU393068 UMQ393068 UWM393068 VGI393068 VQE393068 WAA393068 WJW393068 WTS393068 HG458604 RC458604 AAY458604 AKU458604 AUQ458604 BEM458604 BOI458604 BYE458604 CIA458604 CRW458604 DBS458604 DLO458604 DVK458604 EFG458604 EPC458604 EYY458604 FIU458604 FSQ458604 GCM458604 GMI458604 GWE458604 HGA458604 HPW458604 HZS458604 IJO458604 ITK458604 JDG458604 JNC458604 JWY458604 KGU458604 KQQ458604 LAM458604 LKI458604 LUE458604 MEA458604 MNW458604 MXS458604 NHO458604 NRK458604 OBG458604 OLC458604 OUY458604 PEU458604 POQ458604 PYM458604 QII458604 QSE458604 RCA458604 RLW458604 RVS458604 SFO458604 SPK458604 SZG458604 TJC458604 TSY458604 UCU458604 UMQ458604 UWM458604 VGI458604 VQE458604 WAA458604 WJW458604 WTS458604 HG524140 RC524140 AAY524140 AKU524140 AUQ524140 BEM524140 BOI524140 BYE524140 CIA524140 CRW524140 DBS524140 DLO524140 DVK524140 EFG524140 EPC524140 EYY524140 FIU524140 FSQ524140 GCM524140 GMI524140 GWE524140 HGA524140 HPW524140 HZS524140 IJO524140 ITK524140 JDG524140 JNC524140 JWY524140 KGU524140 KQQ524140 LAM524140 LKI524140 LUE524140 MEA524140 MNW524140 MXS524140 NHO524140 NRK524140 OBG524140 OLC524140 OUY524140 PEU524140 POQ524140 PYM524140 QII524140 QSE524140 RCA524140 RLW524140 RVS524140 SFO524140 SPK524140 SZG524140 TJC524140 TSY524140 UCU524140 UMQ524140 UWM524140 VGI524140 VQE524140 WAA524140 WJW524140 WTS524140 HG589676 RC589676 AAY589676 AKU589676 AUQ589676 BEM589676 BOI589676 BYE589676 CIA589676 CRW589676 DBS589676 DLO589676 DVK589676 EFG589676 EPC589676 EYY589676 FIU589676 FSQ589676 GCM589676 GMI589676 GWE589676 HGA589676 HPW589676 HZS589676 IJO589676 ITK589676 JDG589676 JNC589676 JWY589676 KGU589676 KQQ589676 LAM589676 LKI589676 LUE589676 MEA589676 MNW589676 MXS589676 NHO589676 NRK589676 OBG589676 OLC589676 OUY589676 PEU589676 POQ589676 PYM589676 QII589676 QSE589676 RCA589676 RLW589676 RVS589676 SFO589676 SPK589676 SZG589676 TJC589676 TSY589676 UCU589676 UMQ589676 UWM589676 VGI589676 VQE589676 WAA589676 WJW589676 WTS589676 HG655212 RC655212 AAY655212 AKU655212 AUQ655212 BEM655212 BOI655212 BYE655212 CIA655212 CRW655212 DBS655212 DLO655212 DVK655212 EFG655212 EPC655212 EYY655212 FIU655212 FSQ655212 GCM655212 GMI655212 GWE655212 HGA655212 HPW655212 HZS655212 IJO655212 ITK655212 JDG655212 JNC655212 JWY655212 KGU655212 KQQ655212 LAM655212 LKI655212 LUE655212 MEA655212 MNW655212 MXS655212 NHO655212 NRK655212 OBG655212 OLC655212 OUY655212 PEU655212 POQ655212 PYM655212 QII655212 QSE655212 RCA655212 RLW655212 RVS655212 SFO655212 SPK655212 SZG655212 TJC655212 TSY655212 UCU655212 UMQ655212 UWM655212 VGI655212 VQE655212 WAA655212 WJW655212 WTS655212 HG720748 RC720748 AAY720748 AKU720748 AUQ720748 BEM720748 BOI720748 BYE720748 CIA720748 CRW720748 DBS720748 DLO720748 DVK720748 EFG720748 EPC720748 EYY720748 FIU720748 FSQ720748 GCM720748 GMI720748 GWE720748 HGA720748 HPW720748 HZS720748 IJO720748 ITK720748 JDG720748 JNC720748 JWY720748 KGU720748 KQQ720748 LAM720748 LKI720748 LUE720748 MEA720748 MNW720748 MXS720748 NHO720748 NRK720748 OBG720748 OLC720748 OUY720748 PEU720748 POQ720748 PYM720748 QII720748 QSE720748 RCA720748 RLW720748 RVS720748 SFO720748 SPK720748 SZG720748 TJC720748 TSY720748 UCU720748 UMQ720748 UWM720748 VGI720748 VQE720748 WAA720748 WJW720748 WTS720748 HG786284 RC786284 AAY786284 AKU786284 AUQ786284 BEM786284 BOI786284 BYE786284 CIA786284 CRW786284 DBS786284 DLO786284 DVK786284 EFG786284 EPC786284 EYY786284 FIU786284 FSQ786284 GCM786284 GMI786284 GWE786284 HGA786284 HPW786284 HZS786284 IJO786284 ITK786284 JDG786284 JNC786284 JWY786284 KGU786284 KQQ786284 LAM786284 LKI786284 LUE786284 MEA786284 MNW786284 MXS786284 NHO786284 NRK786284 OBG786284 OLC786284 OUY786284 PEU786284 POQ786284 PYM786284 QII786284 QSE786284 RCA786284 RLW786284 RVS786284 SFO786284 SPK786284 SZG786284 TJC786284 TSY786284 UCU786284 UMQ786284 UWM786284 VGI786284 VQE786284 WAA786284 WJW786284 WTS786284 HG851820 RC851820 AAY851820 AKU851820 AUQ851820 BEM851820 BOI851820 BYE851820 CIA851820 CRW851820 DBS851820 DLO851820 DVK851820 EFG851820 EPC851820 EYY851820 FIU851820 FSQ851820 GCM851820 GMI851820 GWE851820 HGA851820 HPW851820 HZS851820 IJO851820 ITK851820 JDG851820 JNC851820 JWY851820 KGU851820 KQQ851820 LAM851820 LKI851820 LUE851820 MEA851820 MNW851820 MXS851820 NHO851820 NRK851820 OBG851820 OLC851820 OUY851820 PEU851820 POQ851820 PYM851820 QII851820 QSE851820 RCA851820 RLW851820 RVS851820 SFO851820 SPK851820 SZG851820 TJC851820 TSY851820 UCU851820 UMQ851820 UWM851820 VGI851820 VQE851820 WAA851820 WJW851820 WTS851820 HG917356 RC917356 AAY917356 AKU917356 AUQ917356 BEM917356 BOI917356 BYE917356 CIA917356 CRW917356 DBS917356 DLO917356 DVK917356 EFG917356 EPC917356 EYY917356 FIU917356 FSQ917356 GCM917356 GMI917356 GWE917356 HGA917356 HPW917356 HZS917356 IJO917356 ITK917356 JDG917356 JNC917356 JWY917356 KGU917356 KQQ917356 LAM917356 LKI917356 LUE917356 MEA917356 MNW917356 MXS917356 NHO917356 NRK917356 OBG917356 OLC917356 OUY917356 PEU917356 POQ917356 PYM917356 QII917356 QSE917356 RCA917356 RLW917356 RVS917356 SFO917356 SPK917356 SZG917356 TJC917356 TSY917356 UCU917356 UMQ917356 UWM917356 VGI917356 VQE917356 WAA917356 WJW917356 WTS917356 HG982892 RC982892 AAY982892 AKU982892 AUQ982892 BEM982892 BOI982892 BYE982892 CIA982892 CRW982892 DBS982892 DLO982892 DVK982892 EFG982892 EPC982892 EYY982892 FIU982892 FSQ982892 GCM982892 GMI982892 GWE982892 HGA982892 HPW982892 HZS982892 IJO982892 ITK982892 JDG982892 JNC982892 JWY982892 KGU982892 KQQ982892 LAM982892 LKI982892 LUE982892 MEA982892 MNW982892 MXS982892 NHO982892 NRK982892 OBG982892 OLC982892 OUY982892 PEU982892 POQ982892 PYM982892 QII982892 QSE982892 RCA982892 RLW982892 RVS982892 SFO982892 SPK982892 SZG982892 TJC982892 TSY982892 UCU982892 UMQ982892 UWM982892 VGI982892 VQE982892 WAA982892 WJW982892 WTS982892 HG65372:HG65383 RC65372:RC65383 AAY65372:AAY65383 AKU65372:AKU65383 AUQ65372:AUQ65383 BEM65372:BEM65383 BOI65372:BOI65383 BYE65372:BYE65383 CIA65372:CIA65383 CRW65372:CRW65383 DBS65372:DBS65383 DLO65372:DLO65383 DVK65372:DVK65383 EFG65372:EFG65383 EPC65372:EPC65383 EYY65372:EYY65383 FIU65372:FIU65383 FSQ65372:FSQ65383 GCM65372:GCM65383 GMI65372:GMI65383 GWE65372:GWE65383 HGA65372:HGA65383 HPW65372:HPW65383 HZS65372:HZS65383 IJO65372:IJO65383 ITK65372:ITK65383 JDG65372:JDG65383 JNC65372:JNC65383 JWY65372:JWY65383 KGU65372:KGU65383 KQQ65372:KQQ65383 LAM65372:LAM65383 LKI65372:LKI65383 LUE65372:LUE65383 MEA65372:MEA65383 MNW65372:MNW65383 MXS65372:MXS65383 NHO65372:NHO65383 NRK65372:NRK65383 OBG65372:OBG65383 OLC65372:OLC65383 OUY65372:OUY65383 PEU65372:PEU65383 POQ65372:POQ65383 PYM65372:PYM65383 QII65372:QII65383 QSE65372:QSE65383 RCA65372:RCA65383 RLW65372:RLW65383 RVS65372:RVS65383 SFO65372:SFO65383 SPK65372:SPK65383 SZG65372:SZG65383 TJC65372:TJC65383 TSY65372:TSY65383 UCU65372:UCU65383 UMQ65372:UMQ65383 UWM65372:UWM65383 VGI65372:VGI65383 VQE65372:VQE65383 WAA65372:WAA65383 WJW65372:WJW65383 WTS65372:WTS65383 HG130908:HG130919 RC130908:RC130919 AAY130908:AAY130919 AKU130908:AKU130919 AUQ130908:AUQ130919 BEM130908:BEM130919 BOI130908:BOI130919 BYE130908:BYE130919 CIA130908:CIA130919 CRW130908:CRW130919 DBS130908:DBS130919 DLO130908:DLO130919 DVK130908:DVK130919 EFG130908:EFG130919 EPC130908:EPC130919 EYY130908:EYY130919 FIU130908:FIU130919 FSQ130908:FSQ130919 GCM130908:GCM130919 GMI130908:GMI130919 GWE130908:GWE130919 HGA130908:HGA130919 HPW130908:HPW130919 HZS130908:HZS130919 IJO130908:IJO130919 ITK130908:ITK130919 JDG130908:JDG130919 JNC130908:JNC130919 JWY130908:JWY130919 KGU130908:KGU130919 KQQ130908:KQQ130919 LAM130908:LAM130919 LKI130908:LKI130919 LUE130908:LUE130919 MEA130908:MEA130919 MNW130908:MNW130919 MXS130908:MXS130919 NHO130908:NHO130919 NRK130908:NRK130919 OBG130908:OBG130919 OLC130908:OLC130919 OUY130908:OUY130919 PEU130908:PEU130919 POQ130908:POQ130919 PYM130908:PYM130919 QII130908:QII130919 QSE130908:QSE130919 RCA130908:RCA130919 RLW130908:RLW130919 RVS130908:RVS130919 SFO130908:SFO130919 SPK130908:SPK130919 SZG130908:SZG130919 TJC130908:TJC130919 TSY130908:TSY130919 UCU130908:UCU130919 UMQ130908:UMQ130919 UWM130908:UWM130919 VGI130908:VGI130919 VQE130908:VQE130919 WAA130908:WAA130919 WJW130908:WJW130919 WTS130908:WTS130919 HG196444:HG196455 RC196444:RC196455 AAY196444:AAY196455 AKU196444:AKU196455 AUQ196444:AUQ196455 BEM196444:BEM196455 BOI196444:BOI196455 BYE196444:BYE196455 CIA196444:CIA196455 CRW196444:CRW196455 DBS196444:DBS196455 DLO196444:DLO196455 DVK196444:DVK196455 EFG196444:EFG196455 EPC196444:EPC196455 EYY196444:EYY196455 FIU196444:FIU196455 FSQ196444:FSQ196455 GCM196444:GCM196455 GMI196444:GMI196455 GWE196444:GWE196455 HGA196444:HGA196455 HPW196444:HPW196455 HZS196444:HZS196455 IJO196444:IJO196455 ITK196444:ITK196455 JDG196444:JDG196455 JNC196444:JNC196455 JWY196444:JWY196455 KGU196444:KGU196455 KQQ196444:KQQ196455 LAM196444:LAM196455 LKI196444:LKI196455 LUE196444:LUE196455 MEA196444:MEA196455 MNW196444:MNW196455 MXS196444:MXS196455 NHO196444:NHO196455 NRK196444:NRK196455 OBG196444:OBG196455 OLC196444:OLC196455 OUY196444:OUY196455 PEU196444:PEU196455 POQ196444:POQ196455 PYM196444:PYM196455 QII196444:QII196455 QSE196444:QSE196455 RCA196444:RCA196455 RLW196444:RLW196455 RVS196444:RVS196455 SFO196444:SFO196455 SPK196444:SPK196455 SZG196444:SZG196455 TJC196444:TJC196455 TSY196444:TSY196455 UCU196444:UCU196455 UMQ196444:UMQ196455 UWM196444:UWM196455 VGI196444:VGI196455 VQE196444:VQE196455 WAA196444:WAA196455 WJW196444:WJW196455 WTS196444:WTS196455 HG261980:HG261991 RC261980:RC261991 AAY261980:AAY261991 AKU261980:AKU261991 AUQ261980:AUQ261991 BEM261980:BEM261991 BOI261980:BOI261991 BYE261980:BYE261991 CIA261980:CIA261991 CRW261980:CRW261991 DBS261980:DBS261991 DLO261980:DLO261991 DVK261980:DVK261991 EFG261980:EFG261991 EPC261980:EPC261991 EYY261980:EYY261991 FIU261980:FIU261991 FSQ261980:FSQ261991 GCM261980:GCM261991 GMI261980:GMI261991 GWE261980:GWE261991 HGA261980:HGA261991 HPW261980:HPW261991 HZS261980:HZS261991 IJO261980:IJO261991 ITK261980:ITK261991 JDG261980:JDG261991 JNC261980:JNC261991 JWY261980:JWY261991 KGU261980:KGU261991 KQQ261980:KQQ261991 LAM261980:LAM261991 LKI261980:LKI261991 LUE261980:LUE261991 MEA261980:MEA261991 MNW261980:MNW261991 MXS261980:MXS261991 NHO261980:NHO261991 NRK261980:NRK261991 OBG261980:OBG261991 OLC261980:OLC261991 OUY261980:OUY261991 PEU261980:PEU261991 POQ261980:POQ261991 PYM261980:PYM261991 QII261980:QII261991 QSE261980:QSE261991 RCA261980:RCA261991 RLW261980:RLW261991 RVS261980:RVS261991 SFO261980:SFO261991 SPK261980:SPK261991 SZG261980:SZG261991 TJC261980:TJC261991 TSY261980:TSY261991 UCU261980:UCU261991 UMQ261980:UMQ261991 UWM261980:UWM261991 VGI261980:VGI261991 VQE261980:VQE261991 WAA261980:WAA261991 WJW261980:WJW261991 WTS261980:WTS261991 HG327516:HG327527 RC327516:RC327527 AAY327516:AAY327527 AKU327516:AKU327527 AUQ327516:AUQ327527 BEM327516:BEM327527 BOI327516:BOI327527 BYE327516:BYE327527 CIA327516:CIA327527 CRW327516:CRW327527 DBS327516:DBS327527 DLO327516:DLO327527 DVK327516:DVK327527 EFG327516:EFG327527 EPC327516:EPC327527 EYY327516:EYY327527 FIU327516:FIU327527 FSQ327516:FSQ327527 GCM327516:GCM327527 GMI327516:GMI327527 GWE327516:GWE327527 HGA327516:HGA327527 HPW327516:HPW327527 HZS327516:HZS327527 IJO327516:IJO327527 ITK327516:ITK327527 JDG327516:JDG327527 JNC327516:JNC327527 JWY327516:JWY327527 KGU327516:KGU327527 KQQ327516:KQQ327527 LAM327516:LAM327527 LKI327516:LKI327527 LUE327516:LUE327527 MEA327516:MEA327527 MNW327516:MNW327527 MXS327516:MXS327527 NHO327516:NHO327527 NRK327516:NRK327527 OBG327516:OBG327527 OLC327516:OLC327527 OUY327516:OUY327527 PEU327516:PEU327527 POQ327516:POQ327527 PYM327516:PYM327527 QII327516:QII327527 QSE327516:QSE327527 RCA327516:RCA327527 RLW327516:RLW327527 RVS327516:RVS327527 SFO327516:SFO327527 SPK327516:SPK327527 SZG327516:SZG327527 TJC327516:TJC327527 TSY327516:TSY327527 UCU327516:UCU327527 UMQ327516:UMQ327527 UWM327516:UWM327527 VGI327516:VGI327527 VQE327516:VQE327527 WAA327516:WAA327527 WJW327516:WJW327527 WTS327516:WTS327527 HG393052:HG393063 RC393052:RC393063 AAY393052:AAY393063 AKU393052:AKU393063 AUQ393052:AUQ393063 BEM393052:BEM393063 BOI393052:BOI393063 BYE393052:BYE393063 CIA393052:CIA393063 CRW393052:CRW393063 DBS393052:DBS393063 DLO393052:DLO393063 DVK393052:DVK393063 EFG393052:EFG393063 EPC393052:EPC393063 EYY393052:EYY393063 FIU393052:FIU393063 FSQ393052:FSQ393063 GCM393052:GCM393063 GMI393052:GMI393063 GWE393052:GWE393063 HGA393052:HGA393063 HPW393052:HPW393063 HZS393052:HZS393063 IJO393052:IJO393063 ITK393052:ITK393063 JDG393052:JDG393063 JNC393052:JNC393063 JWY393052:JWY393063 KGU393052:KGU393063 KQQ393052:KQQ393063 LAM393052:LAM393063 LKI393052:LKI393063 LUE393052:LUE393063 MEA393052:MEA393063 MNW393052:MNW393063 MXS393052:MXS393063 NHO393052:NHO393063 NRK393052:NRK393063 OBG393052:OBG393063 OLC393052:OLC393063 OUY393052:OUY393063 PEU393052:PEU393063 POQ393052:POQ393063 PYM393052:PYM393063 QII393052:QII393063 QSE393052:QSE393063 RCA393052:RCA393063 RLW393052:RLW393063 RVS393052:RVS393063 SFO393052:SFO393063 SPK393052:SPK393063 SZG393052:SZG393063 TJC393052:TJC393063 TSY393052:TSY393063 UCU393052:UCU393063 UMQ393052:UMQ393063 UWM393052:UWM393063 VGI393052:VGI393063 VQE393052:VQE393063 WAA393052:WAA393063 WJW393052:WJW393063 WTS393052:WTS393063 HG458588:HG458599 RC458588:RC458599 AAY458588:AAY458599 AKU458588:AKU458599 AUQ458588:AUQ458599 BEM458588:BEM458599 BOI458588:BOI458599 BYE458588:BYE458599 CIA458588:CIA458599 CRW458588:CRW458599 DBS458588:DBS458599 DLO458588:DLO458599 DVK458588:DVK458599 EFG458588:EFG458599 EPC458588:EPC458599 EYY458588:EYY458599 FIU458588:FIU458599 FSQ458588:FSQ458599 GCM458588:GCM458599 GMI458588:GMI458599 GWE458588:GWE458599 HGA458588:HGA458599 HPW458588:HPW458599 HZS458588:HZS458599 IJO458588:IJO458599 ITK458588:ITK458599 JDG458588:JDG458599 JNC458588:JNC458599 JWY458588:JWY458599 KGU458588:KGU458599 KQQ458588:KQQ458599 LAM458588:LAM458599 LKI458588:LKI458599 LUE458588:LUE458599 MEA458588:MEA458599 MNW458588:MNW458599 MXS458588:MXS458599 NHO458588:NHO458599 NRK458588:NRK458599 OBG458588:OBG458599 OLC458588:OLC458599 OUY458588:OUY458599 PEU458588:PEU458599 POQ458588:POQ458599 PYM458588:PYM458599 QII458588:QII458599 QSE458588:QSE458599 RCA458588:RCA458599 RLW458588:RLW458599 RVS458588:RVS458599 SFO458588:SFO458599 SPK458588:SPK458599 SZG458588:SZG458599 TJC458588:TJC458599 TSY458588:TSY458599 UCU458588:UCU458599 UMQ458588:UMQ458599 UWM458588:UWM458599 VGI458588:VGI458599 VQE458588:VQE458599 WAA458588:WAA458599 WJW458588:WJW458599 WTS458588:WTS458599 HG524124:HG524135 RC524124:RC524135 AAY524124:AAY524135 AKU524124:AKU524135 AUQ524124:AUQ524135 BEM524124:BEM524135 BOI524124:BOI524135 BYE524124:BYE524135 CIA524124:CIA524135 CRW524124:CRW524135 DBS524124:DBS524135 DLO524124:DLO524135 DVK524124:DVK524135 EFG524124:EFG524135 EPC524124:EPC524135 EYY524124:EYY524135 FIU524124:FIU524135 FSQ524124:FSQ524135 GCM524124:GCM524135 GMI524124:GMI524135 GWE524124:GWE524135 HGA524124:HGA524135 HPW524124:HPW524135 HZS524124:HZS524135 IJO524124:IJO524135 ITK524124:ITK524135 JDG524124:JDG524135 JNC524124:JNC524135 JWY524124:JWY524135 KGU524124:KGU524135 KQQ524124:KQQ524135 LAM524124:LAM524135 LKI524124:LKI524135 LUE524124:LUE524135 MEA524124:MEA524135 MNW524124:MNW524135 MXS524124:MXS524135 NHO524124:NHO524135 NRK524124:NRK524135 OBG524124:OBG524135 OLC524124:OLC524135 OUY524124:OUY524135 PEU524124:PEU524135 POQ524124:POQ524135 PYM524124:PYM524135 QII524124:QII524135 QSE524124:QSE524135 RCA524124:RCA524135 RLW524124:RLW524135 RVS524124:RVS524135 SFO524124:SFO524135 SPK524124:SPK524135 SZG524124:SZG524135 TJC524124:TJC524135 TSY524124:TSY524135 UCU524124:UCU524135 UMQ524124:UMQ524135 UWM524124:UWM524135 VGI524124:VGI524135 VQE524124:VQE524135 WAA524124:WAA524135 WJW524124:WJW524135 WTS524124:WTS524135 HG589660:HG589671 RC589660:RC589671 AAY589660:AAY589671 AKU589660:AKU589671 AUQ589660:AUQ589671 BEM589660:BEM589671 BOI589660:BOI589671 BYE589660:BYE589671 CIA589660:CIA589671 CRW589660:CRW589671 DBS589660:DBS589671 DLO589660:DLO589671 DVK589660:DVK589671 EFG589660:EFG589671 EPC589660:EPC589671 EYY589660:EYY589671 FIU589660:FIU589671 FSQ589660:FSQ589671 GCM589660:GCM589671 GMI589660:GMI589671 GWE589660:GWE589671 HGA589660:HGA589671 HPW589660:HPW589671 HZS589660:HZS589671 IJO589660:IJO589671 ITK589660:ITK589671 JDG589660:JDG589671 JNC589660:JNC589671 JWY589660:JWY589671 KGU589660:KGU589671 KQQ589660:KQQ589671 LAM589660:LAM589671 LKI589660:LKI589671 LUE589660:LUE589671 MEA589660:MEA589671 MNW589660:MNW589671 MXS589660:MXS589671 NHO589660:NHO589671 NRK589660:NRK589671 OBG589660:OBG589671 OLC589660:OLC589671 OUY589660:OUY589671 PEU589660:PEU589671 POQ589660:POQ589671 PYM589660:PYM589671 QII589660:QII589671 QSE589660:QSE589671 RCA589660:RCA589671 RLW589660:RLW589671 RVS589660:RVS589671 SFO589660:SFO589671 SPK589660:SPK589671 SZG589660:SZG589671 TJC589660:TJC589671 TSY589660:TSY589671 UCU589660:UCU589671 UMQ589660:UMQ589671 UWM589660:UWM589671 VGI589660:VGI589671 VQE589660:VQE589671 WAA589660:WAA589671 WJW589660:WJW589671 WTS589660:WTS589671 HG655196:HG655207 RC655196:RC655207 AAY655196:AAY655207 AKU655196:AKU655207 AUQ655196:AUQ655207 BEM655196:BEM655207 BOI655196:BOI655207 BYE655196:BYE655207 CIA655196:CIA655207 CRW655196:CRW655207 DBS655196:DBS655207 DLO655196:DLO655207 DVK655196:DVK655207 EFG655196:EFG655207 EPC655196:EPC655207 EYY655196:EYY655207 FIU655196:FIU655207 FSQ655196:FSQ655207 GCM655196:GCM655207 GMI655196:GMI655207 GWE655196:GWE655207 HGA655196:HGA655207 HPW655196:HPW655207 HZS655196:HZS655207 IJO655196:IJO655207 ITK655196:ITK655207 JDG655196:JDG655207 JNC655196:JNC655207 JWY655196:JWY655207 KGU655196:KGU655207 KQQ655196:KQQ655207 LAM655196:LAM655207 LKI655196:LKI655207 LUE655196:LUE655207 MEA655196:MEA655207 MNW655196:MNW655207 MXS655196:MXS655207 NHO655196:NHO655207 NRK655196:NRK655207 OBG655196:OBG655207 OLC655196:OLC655207 OUY655196:OUY655207 PEU655196:PEU655207 POQ655196:POQ655207 PYM655196:PYM655207 QII655196:QII655207 QSE655196:QSE655207 RCA655196:RCA655207 RLW655196:RLW655207 RVS655196:RVS655207 SFO655196:SFO655207 SPK655196:SPK655207 SZG655196:SZG655207 TJC655196:TJC655207 TSY655196:TSY655207 UCU655196:UCU655207 UMQ655196:UMQ655207 UWM655196:UWM655207 VGI655196:VGI655207 VQE655196:VQE655207 WAA655196:WAA655207 WJW655196:WJW655207 WTS655196:WTS655207 HG720732:HG720743 RC720732:RC720743 AAY720732:AAY720743 AKU720732:AKU720743 AUQ720732:AUQ720743 BEM720732:BEM720743 BOI720732:BOI720743 BYE720732:BYE720743 CIA720732:CIA720743 CRW720732:CRW720743 DBS720732:DBS720743 DLO720732:DLO720743 DVK720732:DVK720743 EFG720732:EFG720743 EPC720732:EPC720743 EYY720732:EYY720743 FIU720732:FIU720743 FSQ720732:FSQ720743 GCM720732:GCM720743 GMI720732:GMI720743 GWE720732:GWE720743 HGA720732:HGA720743 HPW720732:HPW720743 HZS720732:HZS720743 IJO720732:IJO720743 ITK720732:ITK720743 JDG720732:JDG720743 JNC720732:JNC720743 JWY720732:JWY720743 KGU720732:KGU720743 KQQ720732:KQQ720743 LAM720732:LAM720743 LKI720732:LKI720743 LUE720732:LUE720743 MEA720732:MEA720743 MNW720732:MNW720743 MXS720732:MXS720743 NHO720732:NHO720743 NRK720732:NRK720743 OBG720732:OBG720743 OLC720732:OLC720743 OUY720732:OUY720743 PEU720732:PEU720743 POQ720732:POQ720743 PYM720732:PYM720743 QII720732:QII720743 QSE720732:QSE720743 RCA720732:RCA720743 RLW720732:RLW720743 RVS720732:RVS720743 SFO720732:SFO720743 SPK720732:SPK720743 SZG720732:SZG720743 TJC720732:TJC720743 TSY720732:TSY720743 UCU720732:UCU720743 UMQ720732:UMQ720743 UWM720732:UWM720743 VGI720732:VGI720743 VQE720732:VQE720743 WAA720732:WAA720743 WJW720732:WJW720743 WTS720732:WTS720743 HG786268:HG786279 RC786268:RC786279 AAY786268:AAY786279 AKU786268:AKU786279 AUQ786268:AUQ786279 BEM786268:BEM786279 BOI786268:BOI786279 BYE786268:BYE786279 CIA786268:CIA786279 CRW786268:CRW786279 DBS786268:DBS786279 DLO786268:DLO786279 DVK786268:DVK786279 EFG786268:EFG786279 EPC786268:EPC786279 EYY786268:EYY786279 FIU786268:FIU786279 FSQ786268:FSQ786279 GCM786268:GCM786279 GMI786268:GMI786279 GWE786268:GWE786279 HGA786268:HGA786279 HPW786268:HPW786279 HZS786268:HZS786279 IJO786268:IJO786279 ITK786268:ITK786279 JDG786268:JDG786279 JNC786268:JNC786279 JWY786268:JWY786279 KGU786268:KGU786279 KQQ786268:KQQ786279 LAM786268:LAM786279 LKI786268:LKI786279 LUE786268:LUE786279 MEA786268:MEA786279 MNW786268:MNW786279 MXS786268:MXS786279 NHO786268:NHO786279 NRK786268:NRK786279 OBG786268:OBG786279 OLC786268:OLC786279 OUY786268:OUY786279 PEU786268:PEU786279 POQ786268:POQ786279 PYM786268:PYM786279 QII786268:QII786279 QSE786268:QSE786279 RCA786268:RCA786279 RLW786268:RLW786279 RVS786268:RVS786279 SFO786268:SFO786279 SPK786268:SPK786279 SZG786268:SZG786279 TJC786268:TJC786279 TSY786268:TSY786279 UCU786268:UCU786279 UMQ786268:UMQ786279 UWM786268:UWM786279 VGI786268:VGI786279 VQE786268:VQE786279 WAA786268:WAA786279 WJW786268:WJW786279 WTS786268:WTS786279 HG851804:HG851815 RC851804:RC851815 AAY851804:AAY851815 AKU851804:AKU851815 AUQ851804:AUQ851815 BEM851804:BEM851815 BOI851804:BOI851815 BYE851804:BYE851815 CIA851804:CIA851815 CRW851804:CRW851815 DBS851804:DBS851815 DLO851804:DLO851815 DVK851804:DVK851815 EFG851804:EFG851815 EPC851804:EPC851815 EYY851804:EYY851815 FIU851804:FIU851815 FSQ851804:FSQ851815 GCM851804:GCM851815 GMI851804:GMI851815 GWE851804:GWE851815 HGA851804:HGA851815 HPW851804:HPW851815 HZS851804:HZS851815 IJO851804:IJO851815 ITK851804:ITK851815 JDG851804:JDG851815 JNC851804:JNC851815 JWY851804:JWY851815 KGU851804:KGU851815 KQQ851804:KQQ851815 LAM851804:LAM851815 LKI851804:LKI851815 LUE851804:LUE851815 MEA851804:MEA851815 MNW851804:MNW851815 MXS851804:MXS851815 NHO851804:NHO851815 NRK851804:NRK851815 OBG851804:OBG851815 OLC851804:OLC851815 OUY851804:OUY851815 PEU851804:PEU851815 POQ851804:POQ851815 PYM851804:PYM851815 QII851804:QII851815 QSE851804:QSE851815 RCA851804:RCA851815 RLW851804:RLW851815 RVS851804:RVS851815 SFO851804:SFO851815 SPK851804:SPK851815 SZG851804:SZG851815 TJC851804:TJC851815 TSY851804:TSY851815 UCU851804:UCU851815 UMQ851804:UMQ851815 UWM851804:UWM851815 VGI851804:VGI851815 VQE851804:VQE851815 WAA851804:WAA851815 WJW851804:WJW851815 WTS851804:WTS851815 HG917340:HG917351 RC917340:RC917351 AAY917340:AAY917351 AKU917340:AKU917351 AUQ917340:AUQ917351 BEM917340:BEM917351 BOI917340:BOI917351 BYE917340:BYE917351 CIA917340:CIA917351 CRW917340:CRW917351 DBS917340:DBS917351 DLO917340:DLO917351 DVK917340:DVK917351 EFG917340:EFG917351 EPC917340:EPC917351 EYY917340:EYY917351 FIU917340:FIU917351 FSQ917340:FSQ917351 GCM917340:GCM917351 GMI917340:GMI917351 GWE917340:GWE917351 HGA917340:HGA917351 HPW917340:HPW917351 HZS917340:HZS917351 IJO917340:IJO917351 ITK917340:ITK917351 JDG917340:JDG917351 JNC917340:JNC917351 JWY917340:JWY917351 KGU917340:KGU917351 KQQ917340:KQQ917351 LAM917340:LAM917351 LKI917340:LKI917351 LUE917340:LUE917351 MEA917340:MEA917351 MNW917340:MNW917351 MXS917340:MXS917351 NHO917340:NHO917351 NRK917340:NRK917351 OBG917340:OBG917351 OLC917340:OLC917351 OUY917340:OUY917351 PEU917340:PEU917351 POQ917340:POQ917351 PYM917340:PYM917351 QII917340:QII917351 QSE917340:QSE917351 RCA917340:RCA917351 RLW917340:RLW917351 RVS917340:RVS917351 SFO917340:SFO917351 SPK917340:SPK917351 SZG917340:SZG917351 TJC917340:TJC917351 TSY917340:TSY917351 UCU917340:UCU917351 UMQ917340:UMQ917351 UWM917340:UWM917351 VGI917340:VGI917351 VQE917340:VQE917351 WAA917340:WAA917351 WJW917340:WJW917351 WTS917340:WTS917351 HG982876:HG982887 RC982876:RC982887 AAY982876:AAY982887 AKU982876:AKU982887 AUQ982876:AUQ982887 BEM982876:BEM982887 BOI982876:BOI982887 BYE982876:BYE982887 CIA982876:CIA982887 CRW982876:CRW982887 DBS982876:DBS982887 DLO982876:DLO982887 DVK982876:DVK982887 EFG982876:EFG982887 EPC982876:EPC982887 EYY982876:EYY982887 FIU982876:FIU982887 FSQ982876:FSQ982887 GCM982876:GCM982887 GMI982876:GMI982887 GWE982876:GWE982887 HGA982876:HGA982887 HPW982876:HPW982887 HZS982876:HZS982887 IJO982876:IJO982887 ITK982876:ITK982887 JDG982876:JDG982887 JNC982876:JNC982887 JWY982876:JWY982887 KGU982876:KGU982887 KQQ982876:KQQ982887 LAM982876:LAM982887 LKI982876:LKI982887 LUE982876:LUE982887 MEA982876:MEA982887 MNW982876:MNW982887 MXS982876:MXS982887 NHO982876:NHO982887 NRK982876:NRK982887 OBG982876:OBG982887 OLC982876:OLC982887 OUY982876:OUY982887 PEU982876:PEU982887 POQ982876:POQ982887 PYM982876:PYM982887 QII982876:QII982887 QSE982876:QSE982887 RCA982876:RCA982887 RLW982876:RLW982887 RVS982876:RVS982887 SFO982876:SFO982887 SPK982876:SPK982887 SZG982876:SZG982887 TJC982876:TJC982887 TSY982876:TSY982887 UCU982876:UCU982887 UMQ982876:UMQ982887 UWM982876:UWM982887 VGI982876:VGI982887 VQE982876:VQE982887 WAA982876:WAA982887 WJW982876:WJW982887 WTS982876:WTS982887 HG56 RC56 AAY56 AKU56 AUQ56 BEM56 BOI56 BYE56 CIA56 CRW56 DBS56 DLO56 DVK56 EFG56 EPC56 EYY56 FIU56 FSQ56 GCM56 GMI56 GWE56 HGA56 HPW56 HZS56 IJO56 ITK56 JDG56 JNC56 JWY56 KGU56 KQQ56 LAM56 LKI56 LUE56 MEA56 MNW56 MXS56 NHO56 NRK56 OBG56 OLC56 OUY56 PEU56 POQ56 PYM56 QII56 QSE56 RCA56 RLW56 RVS56 SFO56 SPK56 SZG56 TJC56 TSY56 UCU56 UMQ56 UWM56 VGI56 VQE56 WAA56 WJW56 WTS56 HG65399:HG65400 RC65399:RC65400 AAY65399:AAY65400 AKU65399:AKU65400 AUQ65399:AUQ65400 BEM65399:BEM65400 BOI65399:BOI65400 BYE65399:BYE65400 CIA65399:CIA65400 CRW65399:CRW65400 DBS65399:DBS65400 DLO65399:DLO65400 DVK65399:DVK65400 EFG65399:EFG65400 EPC65399:EPC65400 EYY65399:EYY65400 FIU65399:FIU65400 FSQ65399:FSQ65400 GCM65399:GCM65400 GMI65399:GMI65400 GWE65399:GWE65400 HGA65399:HGA65400 HPW65399:HPW65400 HZS65399:HZS65400 IJO65399:IJO65400 ITK65399:ITK65400 JDG65399:JDG65400 JNC65399:JNC65400 JWY65399:JWY65400 KGU65399:KGU65400 KQQ65399:KQQ65400 LAM65399:LAM65400 LKI65399:LKI65400 LUE65399:LUE65400 MEA65399:MEA65400 MNW65399:MNW65400 MXS65399:MXS65400 NHO65399:NHO65400 NRK65399:NRK65400 OBG65399:OBG65400 OLC65399:OLC65400 OUY65399:OUY65400 PEU65399:PEU65400 POQ65399:POQ65400 PYM65399:PYM65400 QII65399:QII65400 QSE65399:QSE65400 RCA65399:RCA65400 RLW65399:RLW65400 RVS65399:RVS65400 SFO65399:SFO65400 SPK65399:SPK65400 SZG65399:SZG65400 TJC65399:TJC65400 TSY65399:TSY65400 UCU65399:UCU65400 UMQ65399:UMQ65400 UWM65399:UWM65400 VGI65399:VGI65400 VQE65399:VQE65400 WAA65399:WAA65400 WJW65399:WJW65400 WTS65399:WTS65400 HG130935:HG130936 RC130935:RC130936 AAY130935:AAY130936 AKU130935:AKU130936 AUQ130935:AUQ130936 BEM130935:BEM130936 BOI130935:BOI130936 BYE130935:BYE130936 CIA130935:CIA130936 CRW130935:CRW130936 DBS130935:DBS130936 DLO130935:DLO130936 DVK130935:DVK130936 EFG130935:EFG130936 EPC130935:EPC130936 EYY130935:EYY130936 FIU130935:FIU130936 FSQ130935:FSQ130936 GCM130935:GCM130936 GMI130935:GMI130936 GWE130935:GWE130936 HGA130935:HGA130936 HPW130935:HPW130936 HZS130935:HZS130936 IJO130935:IJO130936 ITK130935:ITK130936 JDG130935:JDG130936 JNC130935:JNC130936 JWY130935:JWY130936 KGU130935:KGU130936 KQQ130935:KQQ130936 LAM130935:LAM130936 LKI130935:LKI130936 LUE130935:LUE130936 MEA130935:MEA130936 MNW130935:MNW130936 MXS130935:MXS130936 NHO130935:NHO130936 NRK130935:NRK130936 OBG130935:OBG130936 OLC130935:OLC130936 OUY130935:OUY130936 PEU130935:PEU130936 POQ130935:POQ130936 PYM130935:PYM130936 QII130935:QII130936 QSE130935:QSE130936 RCA130935:RCA130936 RLW130935:RLW130936 RVS130935:RVS130936 SFO130935:SFO130936 SPK130935:SPK130936 SZG130935:SZG130936 TJC130935:TJC130936 TSY130935:TSY130936 UCU130935:UCU130936 UMQ130935:UMQ130936 UWM130935:UWM130936 VGI130935:VGI130936 VQE130935:VQE130936 WAA130935:WAA130936 WJW130935:WJW130936 WTS130935:WTS130936 HG196471:HG196472 RC196471:RC196472 AAY196471:AAY196472 AKU196471:AKU196472 AUQ196471:AUQ196472 BEM196471:BEM196472 BOI196471:BOI196472 BYE196471:BYE196472 CIA196471:CIA196472 CRW196471:CRW196472 DBS196471:DBS196472 DLO196471:DLO196472 DVK196471:DVK196472 EFG196471:EFG196472 EPC196471:EPC196472 EYY196471:EYY196472 FIU196471:FIU196472 FSQ196471:FSQ196472 GCM196471:GCM196472 GMI196471:GMI196472 GWE196471:GWE196472 HGA196471:HGA196472 HPW196471:HPW196472 HZS196471:HZS196472 IJO196471:IJO196472 ITK196471:ITK196472 JDG196471:JDG196472 JNC196471:JNC196472 JWY196471:JWY196472 KGU196471:KGU196472 KQQ196471:KQQ196472 LAM196471:LAM196472 LKI196471:LKI196472 LUE196471:LUE196472 MEA196471:MEA196472 MNW196471:MNW196472 MXS196471:MXS196472 NHO196471:NHO196472 NRK196471:NRK196472 OBG196471:OBG196472 OLC196471:OLC196472 OUY196471:OUY196472 PEU196471:PEU196472 POQ196471:POQ196472 PYM196471:PYM196472 QII196471:QII196472 QSE196471:QSE196472 RCA196471:RCA196472 RLW196471:RLW196472 RVS196471:RVS196472 SFO196471:SFO196472 SPK196471:SPK196472 SZG196471:SZG196472 TJC196471:TJC196472 TSY196471:TSY196472 UCU196471:UCU196472 UMQ196471:UMQ196472 UWM196471:UWM196472 VGI196471:VGI196472 VQE196471:VQE196472 WAA196471:WAA196472 WJW196471:WJW196472 WTS196471:WTS196472 HG262007:HG262008 RC262007:RC262008 AAY262007:AAY262008 AKU262007:AKU262008 AUQ262007:AUQ262008 BEM262007:BEM262008 BOI262007:BOI262008 BYE262007:BYE262008 CIA262007:CIA262008 CRW262007:CRW262008 DBS262007:DBS262008 DLO262007:DLO262008 DVK262007:DVK262008 EFG262007:EFG262008 EPC262007:EPC262008 EYY262007:EYY262008 FIU262007:FIU262008 FSQ262007:FSQ262008 GCM262007:GCM262008 GMI262007:GMI262008 GWE262007:GWE262008 HGA262007:HGA262008 HPW262007:HPW262008 HZS262007:HZS262008 IJO262007:IJO262008 ITK262007:ITK262008 JDG262007:JDG262008 JNC262007:JNC262008 JWY262007:JWY262008 KGU262007:KGU262008 KQQ262007:KQQ262008 LAM262007:LAM262008 LKI262007:LKI262008 LUE262007:LUE262008 MEA262007:MEA262008 MNW262007:MNW262008 MXS262007:MXS262008 NHO262007:NHO262008 NRK262007:NRK262008 OBG262007:OBG262008 OLC262007:OLC262008 OUY262007:OUY262008 PEU262007:PEU262008 POQ262007:POQ262008 PYM262007:PYM262008 QII262007:QII262008 QSE262007:QSE262008 RCA262007:RCA262008 RLW262007:RLW262008 RVS262007:RVS262008 SFO262007:SFO262008 SPK262007:SPK262008 SZG262007:SZG262008 TJC262007:TJC262008 TSY262007:TSY262008 UCU262007:UCU262008 UMQ262007:UMQ262008 UWM262007:UWM262008 VGI262007:VGI262008 VQE262007:VQE262008 WAA262007:WAA262008 WJW262007:WJW262008 WTS262007:WTS262008 HG327543:HG327544 RC327543:RC327544 AAY327543:AAY327544 AKU327543:AKU327544 AUQ327543:AUQ327544 BEM327543:BEM327544 BOI327543:BOI327544 BYE327543:BYE327544 CIA327543:CIA327544 CRW327543:CRW327544 DBS327543:DBS327544 DLO327543:DLO327544 DVK327543:DVK327544 EFG327543:EFG327544 EPC327543:EPC327544 EYY327543:EYY327544 FIU327543:FIU327544 FSQ327543:FSQ327544 GCM327543:GCM327544 GMI327543:GMI327544 GWE327543:GWE327544 HGA327543:HGA327544 HPW327543:HPW327544 HZS327543:HZS327544 IJO327543:IJO327544 ITK327543:ITK327544 JDG327543:JDG327544 JNC327543:JNC327544 JWY327543:JWY327544 KGU327543:KGU327544 KQQ327543:KQQ327544 LAM327543:LAM327544 LKI327543:LKI327544 LUE327543:LUE327544 MEA327543:MEA327544 MNW327543:MNW327544 MXS327543:MXS327544 NHO327543:NHO327544 NRK327543:NRK327544 OBG327543:OBG327544 OLC327543:OLC327544 OUY327543:OUY327544 PEU327543:PEU327544 POQ327543:POQ327544 PYM327543:PYM327544 QII327543:QII327544 QSE327543:QSE327544 RCA327543:RCA327544 RLW327543:RLW327544 RVS327543:RVS327544 SFO327543:SFO327544 SPK327543:SPK327544 SZG327543:SZG327544 TJC327543:TJC327544 TSY327543:TSY327544 UCU327543:UCU327544 UMQ327543:UMQ327544 UWM327543:UWM327544 VGI327543:VGI327544 VQE327543:VQE327544 WAA327543:WAA327544 WJW327543:WJW327544 WTS327543:WTS327544 HG393079:HG393080 RC393079:RC393080 AAY393079:AAY393080 AKU393079:AKU393080 AUQ393079:AUQ393080 BEM393079:BEM393080 BOI393079:BOI393080 BYE393079:BYE393080 CIA393079:CIA393080 CRW393079:CRW393080 DBS393079:DBS393080 DLO393079:DLO393080 DVK393079:DVK393080 EFG393079:EFG393080 EPC393079:EPC393080 EYY393079:EYY393080 FIU393079:FIU393080 FSQ393079:FSQ393080 GCM393079:GCM393080 GMI393079:GMI393080 GWE393079:GWE393080 HGA393079:HGA393080 HPW393079:HPW393080 HZS393079:HZS393080 IJO393079:IJO393080 ITK393079:ITK393080 JDG393079:JDG393080 JNC393079:JNC393080 JWY393079:JWY393080 KGU393079:KGU393080 KQQ393079:KQQ393080 LAM393079:LAM393080 LKI393079:LKI393080 LUE393079:LUE393080 MEA393079:MEA393080 MNW393079:MNW393080 MXS393079:MXS393080 NHO393079:NHO393080 NRK393079:NRK393080 OBG393079:OBG393080 OLC393079:OLC393080 OUY393079:OUY393080 PEU393079:PEU393080 POQ393079:POQ393080 PYM393079:PYM393080 QII393079:QII393080 QSE393079:QSE393080 RCA393079:RCA393080 RLW393079:RLW393080 RVS393079:RVS393080 SFO393079:SFO393080 SPK393079:SPK393080 SZG393079:SZG393080 TJC393079:TJC393080 TSY393079:TSY393080 UCU393079:UCU393080 UMQ393079:UMQ393080 UWM393079:UWM393080 VGI393079:VGI393080 VQE393079:VQE393080 WAA393079:WAA393080 WJW393079:WJW393080 WTS393079:WTS393080 HG458615:HG458616 RC458615:RC458616 AAY458615:AAY458616 AKU458615:AKU458616 AUQ458615:AUQ458616 BEM458615:BEM458616 BOI458615:BOI458616 BYE458615:BYE458616 CIA458615:CIA458616 CRW458615:CRW458616 DBS458615:DBS458616 DLO458615:DLO458616 DVK458615:DVK458616 EFG458615:EFG458616 EPC458615:EPC458616 EYY458615:EYY458616 FIU458615:FIU458616 FSQ458615:FSQ458616 GCM458615:GCM458616 GMI458615:GMI458616 GWE458615:GWE458616 HGA458615:HGA458616 HPW458615:HPW458616 HZS458615:HZS458616 IJO458615:IJO458616 ITK458615:ITK458616 JDG458615:JDG458616 JNC458615:JNC458616 JWY458615:JWY458616 KGU458615:KGU458616 KQQ458615:KQQ458616 LAM458615:LAM458616 LKI458615:LKI458616 LUE458615:LUE458616 MEA458615:MEA458616 MNW458615:MNW458616 MXS458615:MXS458616 NHO458615:NHO458616 NRK458615:NRK458616 OBG458615:OBG458616 OLC458615:OLC458616 OUY458615:OUY458616 PEU458615:PEU458616 POQ458615:POQ458616 PYM458615:PYM458616 QII458615:QII458616 QSE458615:QSE458616 RCA458615:RCA458616 RLW458615:RLW458616 RVS458615:RVS458616 SFO458615:SFO458616 SPK458615:SPK458616 SZG458615:SZG458616 TJC458615:TJC458616 TSY458615:TSY458616 UCU458615:UCU458616 UMQ458615:UMQ458616 UWM458615:UWM458616 VGI458615:VGI458616 VQE458615:VQE458616 WAA458615:WAA458616 WJW458615:WJW458616 WTS458615:WTS458616 HG524151:HG524152 RC524151:RC524152 AAY524151:AAY524152 AKU524151:AKU524152 AUQ524151:AUQ524152 BEM524151:BEM524152 BOI524151:BOI524152 BYE524151:BYE524152 CIA524151:CIA524152 CRW524151:CRW524152 DBS524151:DBS524152 DLO524151:DLO524152 DVK524151:DVK524152 EFG524151:EFG524152 EPC524151:EPC524152 EYY524151:EYY524152 FIU524151:FIU524152 FSQ524151:FSQ524152 GCM524151:GCM524152 GMI524151:GMI524152 GWE524151:GWE524152 HGA524151:HGA524152 HPW524151:HPW524152 HZS524151:HZS524152 IJO524151:IJO524152 ITK524151:ITK524152 JDG524151:JDG524152 JNC524151:JNC524152 JWY524151:JWY524152 KGU524151:KGU524152 KQQ524151:KQQ524152 LAM524151:LAM524152 LKI524151:LKI524152 LUE524151:LUE524152 MEA524151:MEA524152 MNW524151:MNW524152 MXS524151:MXS524152 NHO524151:NHO524152 NRK524151:NRK524152 OBG524151:OBG524152 OLC524151:OLC524152 OUY524151:OUY524152 PEU524151:PEU524152 POQ524151:POQ524152 PYM524151:PYM524152 QII524151:QII524152 QSE524151:QSE524152 RCA524151:RCA524152 RLW524151:RLW524152 RVS524151:RVS524152 SFO524151:SFO524152 SPK524151:SPK524152 SZG524151:SZG524152 TJC524151:TJC524152 TSY524151:TSY524152 UCU524151:UCU524152 UMQ524151:UMQ524152 UWM524151:UWM524152 VGI524151:VGI524152 VQE524151:VQE524152 WAA524151:WAA524152 WJW524151:WJW524152 WTS524151:WTS524152 HG589687:HG589688 RC589687:RC589688 AAY589687:AAY589688 AKU589687:AKU589688 AUQ589687:AUQ589688 BEM589687:BEM589688 BOI589687:BOI589688 BYE589687:BYE589688 CIA589687:CIA589688 CRW589687:CRW589688 DBS589687:DBS589688 DLO589687:DLO589688 DVK589687:DVK589688 EFG589687:EFG589688 EPC589687:EPC589688 EYY589687:EYY589688 FIU589687:FIU589688 FSQ589687:FSQ589688 GCM589687:GCM589688 GMI589687:GMI589688 GWE589687:GWE589688 HGA589687:HGA589688 HPW589687:HPW589688 HZS589687:HZS589688 IJO589687:IJO589688 ITK589687:ITK589688 JDG589687:JDG589688 JNC589687:JNC589688 JWY589687:JWY589688 KGU589687:KGU589688 KQQ589687:KQQ589688 LAM589687:LAM589688 LKI589687:LKI589688 LUE589687:LUE589688 MEA589687:MEA589688 MNW589687:MNW589688 MXS589687:MXS589688 NHO589687:NHO589688 NRK589687:NRK589688 OBG589687:OBG589688 OLC589687:OLC589688 OUY589687:OUY589688 PEU589687:PEU589688 POQ589687:POQ589688 PYM589687:PYM589688 QII589687:QII589688 QSE589687:QSE589688 RCA589687:RCA589688 RLW589687:RLW589688 RVS589687:RVS589688 SFO589687:SFO589688 SPK589687:SPK589688 SZG589687:SZG589688 TJC589687:TJC589688 TSY589687:TSY589688 UCU589687:UCU589688 UMQ589687:UMQ589688 UWM589687:UWM589688 VGI589687:VGI589688 VQE589687:VQE589688 WAA589687:WAA589688 WJW589687:WJW589688 WTS589687:WTS589688 HG655223:HG655224 RC655223:RC655224 AAY655223:AAY655224 AKU655223:AKU655224 AUQ655223:AUQ655224 BEM655223:BEM655224 BOI655223:BOI655224 BYE655223:BYE655224 CIA655223:CIA655224 CRW655223:CRW655224 DBS655223:DBS655224 DLO655223:DLO655224 DVK655223:DVK655224 EFG655223:EFG655224 EPC655223:EPC655224 EYY655223:EYY655224 FIU655223:FIU655224 FSQ655223:FSQ655224 GCM655223:GCM655224 GMI655223:GMI655224 GWE655223:GWE655224 HGA655223:HGA655224 HPW655223:HPW655224 HZS655223:HZS655224 IJO655223:IJO655224 ITK655223:ITK655224 JDG655223:JDG655224 JNC655223:JNC655224 JWY655223:JWY655224 KGU655223:KGU655224 KQQ655223:KQQ655224 LAM655223:LAM655224 LKI655223:LKI655224 LUE655223:LUE655224 MEA655223:MEA655224 MNW655223:MNW655224 MXS655223:MXS655224 NHO655223:NHO655224 NRK655223:NRK655224 OBG655223:OBG655224 OLC655223:OLC655224 OUY655223:OUY655224 PEU655223:PEU655224 POQ655223:POQ655224 PYM655223:PYM655224 QII655223:QII655224 QSE655223:QSE655224 RCA655223:RCA655224 RLW655223:RLW655224 RVS655223:RVS655224 SFO655223:SFO655224 SPK655223:SPK655224 SZG655223:SZG655224 TJC655223:TJC655224 TSY655223:TSY655224 UCU655223:UCU655224 UMQ655223:UMQ655224 UWM655223:UWM655224 VGI655223:VGI655224 VQE655223:VQE655224 WAA655223:WAA655224 WJW655223:WJW655224 WTS655223:WTS655224 HG720759:HG720760 RC720759:RC720760 AAY720759:AAY720760 AKU720759:AKU720760 AUQ720759:AUQ720760 BEM720759:BEM720760 BOI720759:BOI720760 BYE720759:BYE720760 CIA720759:CIA720760 CRW720759:CRW720760 DBS720759:DBS720760 DLO720759:DLO720760 DVK720759:DVK720760 EFG720759:EFG720760 EPC720759:EPC720760 EYY720759:EYY720760 FIU720759:FIU720760 FSQ720759:FSQ720760 GCM720759:GCM720760 GMI720759:GMI720760 GWE720759:GWE720760 HGA720759:HGA720760 HPW720759:HPW720760 HZS720759:HZS720760 IJO720759:IJO720760 ITK720759:ITK720760 JDG720759:JDG720760 JNC720759:JNC720760 JWY720759:JWY720760 KGU720759:KGU720760 KQQ720759:KQQ720760 LAM720759:LAM720760 LKI720759:LKI720760 LUE720759:LUE720760 MEA720759:MEA720760 MNW720759:MNW720760 MXS720759:MXS720760 NHO720759:NHO720760 NRK720759:NRK720760 OBG720759:OBG720760 OLC720759:OLC720760 OUY720759:OUY720760 PEU720759:PEU720760 POQ720759:POQ720760 PYM720759:PYM720760 QII720759:QII720760 QSE720759:QSE720760 RCA720759:RCA720760 RLW720759:RLW720760 RVS720759:RVS720760 SFO720759:SFO720760 SPK720759:SPK720760 SZG720759:SZG720760 TJC720759:TJC720760 TSY720759:TSY720760 UCU720759:UCU720760 UMQ720759:UMQ720760 UWM720759:UWM720760 VGI720759:VGI720760 VQE720759:VQE720760 WAA720759:WAA720760 WJW720759:WJW720760 WTS720759:WTS720760 HG786295:HG786296 RC786295:RC786296 AAY786295:AAY786296 AKU786295:AKU786296 AUQ786295:AUQ786296 BEM786295:BEM786296 BOI786295:BOI786296 BYE786295:BYE786296 CIA786295:CIA786296 CRW786295:CRW786296 DBS786295:DBS786296 DLO786295:DLO786296 DVK786295:DVK786296 EFG786295:EFG786296 EPC786295:EPC786296 EYY786295:EYY786296 FIU786295:FIU786296 FSQ786295:FSQ786296 GCM786295:GCM786296 GMI786295:GMI786296 GWE786295:GWE786296 HGA786295:HGA786296 HPW786295:HPW786296 HZS786295:HZS786296 IJO786295:IJO786296 ITK786295:ITK786296 JDG786295:JDG786296 JNC786295:JNC786296 JWY786295:JWY786296 KGU786295:KGU786296 KQQ786295:KQQ786296 LAM786295:LAM786296 LKI786295:LKI786296 LUE786295:LUE786296 MEA786295:MEA786296 MNW786295:MNW786296 MXS786295:MXS786296 NHO786295:NHO786296 NRK786295:NRK786296 OBG786295:OBG786296 OLC786295:OLC786296 OUY786295:OUY786296 PEU786295:PEU786296 POQ786295:POQ786296 PYM786295:PYM786296 QII786295:QII786296 QSE786295:QSE786296 RCA786295:RCA786296 RLW786295:RLW786296 RVS786295:RVS786296 SFO786295:SFO786296 SPK786295:SPK786296 SZG786295:SZG786296 TJC786295:TJC786296 TSY786295:TSY786296 UCU786295:UCU786296 UMQ786295:UMQ786296 UWM786295:UWM786296 VGI786295:VGI786296 VQE786295:VQE786296 WAA786295:WAA786296 WJW786295:WJW786296 WTS786295:WTS786296 HG851831:HG851832 RC851831:RC851832 AAY851831:AAY851832 AKU851831:AKU851832 AUQ851831:AUQ851832 BEM851831:BEM851832 BOI851831:BOI851832 BYE851831:BYE851832 CIA851831:CIA851832 CRW851831:CRW851832 DBS851831:DBS851832 DLO851831:DLO851832 DVK851831:DVK851832 EFG851831:EFG851832 EPC851831:EPC851832 EYY851831:EYY851832 FIU851831:FIU851832 FSQ851831:FSQ851832 GCM851831:GCM851832 GMI851831:GMI851832 GWE851831:GWE851832 HGA851831:HGA851832 HPW851831:HPW851832 HZS851831:HZS851832 IJO851831:IJO851832 ITK851831:ITK851832 JDG851831:JDG851832 JNC851831:JNC851832 JWY851831:JWY851832 KGU851831:KGU851832 KQQ851831:KQQ851832 LAM851831:LAM851832 LKI851831:LKI851832 LUE851831:LUE851832 MEA851831:MEA851832 MNW851831:MNW851832 MXS851831:MXS851832 NHO851831:NHO851832 NRK851831:NRK851832 OBG851831:OBG851832 OLC851831:OLC851832 OUY851831:OUY851832 PEU851831:PEU851832 POQ851831:POQ851832 PYM851831:PYM851832 QII851831:QII851832 QSE851831:QSE851832 RCA851831:RCA851832 RLW851831:RLW851832 RVS851831:RVS851832 SFO851831:SFO851832 SPK851831:SPK851832 SZG851831:SZG851832 TJC851831:TJC851832 TSY851831:TSY851832 UCU851831:UCU851832 UMQ851831:UMQ851832 UWM851831:UWM851832 VGI851831:VGI851832 VQE851831:VQE851832 WAA851831:WAA851832 WJW851831:WJW851832 WTS851831:WTS851832 HG917367:HG917368 RC917367:RC917368 AAY917367:AAY917368 AKU917367:AKU917368 AUQ917367:AUQ917368 BEM917367:BEM917368 BOI917367:BOI917368 BYE917367:BYE917368 CIA917367:CIA917368 CRW917367:CRW917368 DBS917367:DBS917368 DLO917367:DLO917368 DVK917367:DVK917368 EFG917367:EFG917368 EPC917367:EPC917368 EYY917367:EYY917368 FIU917367:FIU917368 FSQ917367:FSQ917368 GCM917367:GCM917368 GMI917367:GMI917368 GWE917367:GWE917368 HGA917367:HGA917368 HPW917367:HPW917368 HZS917367:HZS917368 IJO917367:IJO917368 ITK917367:ITK917368 JDG917367:JDG917368 JNC917367:JNC917368 JWY917367:JWY917368 KGU917367:KGU917368 KQQ917367:KQQ917368 LAM917367:LAM917368 LKI917367:LKI917368 LUE917367:LUE917368 MEA917367:MEA917368 MNW917367:MNW917368 MXS917367:MXS917368 NHO917367:NHO917368 NRK917367:NRK917368 OBG917367:OBG917368 OLC917367:OLC917368 OUY917367:OUY917368 PEU917367:PEU917368 POQ917367:POQ917368 PYM917367:PYM917368 QII917367:QII917368 QSE917367:QSE917368 RCA917367:RCA917368 RLW917367:RLW917368 RVS917367:RVS917368 SFO917367:SFO917368 SPK917367:SPK917368 SZG917367:SZG917368 TJC917367:TJC917368 TSY917367:TSY917368 UCU917367:UCU917368 UMQ917367:UMQ917368 UWM917367:UWM917368 VGI917367:VGI917368 VQE917367:VQE917368 WAA917367:WAA917368 WJW917367:WJW917368 WTS917367:WTS917368 HG982903:HG982904 RC982903:RC982904 AAY982903:AAY982904 AKU982903:AKU982904 AUQ982903:AUQ982904 BEM982903:BEM982904 BOI982903:BOI982904 BYE982903:BYE982904 CIA982903:CIA982904 CRW982903:CRW982904 DBS982903:DBS982904 DLO982903:DLO982904 DVK982903:DVK982904 EFG982903:EFG982904 EPC982903:EPC982904 EYY982903:EYY982904 FIU982903:FIU982904 FSQ982903:FSQ982904 GCM982903:GCM982904 GMI982903:GMI982904 GWE982903:GWE982904 HGA982903:HGA982904 HPW982903:HPW982904 HZS982903:HZS982904 IJO982903:IJO982904 ITK982903:ITK982904 JDG982903:JDG982904 JNC982903:JNC982904 JWY982903:JWY982904 KGU982903:KGU982904 KQQ982903:KQQ982904 LAM982903:LAM982904 LKI982903:LKI982904 LUE982903:LUE982904 MEA982903:MEA982904 MNW982903:MNW982904 MXS982903:MXS982904 NHO982903:NHO982904 NRK982903:NRK982904 OBG982903:OBG982904 OLC982903:OLC982904 OUY982903:OUY982904 PEU982903:PEU982904 POQ982903:POQ982904 PYM982903:PYM982904 QII982903:QII982904 QSE982903:QSE982904 RCA982903:RCA982904 RLW982903:RLW982904 RVS982903:RVS982904 SFO982903:SFO982904 SPK982903:SPK982904 SZG982903:SZG982904 TJC982903:TJC982904 TSY982903:TSY982904 UCU982903:UCU982904 UMQ982903:UMQ982904 UWM982903:UWM982904 VGI982903:VGI982904 VQE982903:VQE982904 WAA982903:WAA982904 WJW982903:WJW982904 WTS982903:WTS982904 HD65388:HD65392 QZ65388:QZ65392 AAV65388:AAV65392 AKR65388:AKR65392 AUN65388:AUN65392 BEJ65388:BEJ65392 BOF65388:BOF65392 BYB65388:BYB65392 CHX65388:CHX65392 CRT65388:CRT65392 DBP65388:DBP65392 DLL65388:DLL65392 DVH65388:DVH65392 EFD65388:EFD65392 EOZ65388:EOZ65392 EYV65388:EYV65392 FIR65388:FIR65392 FSN65388:FSN65392 GCJ65388:GCJ65392 GMF65388:GMF65392 GWB65388:GWB65392 HFX65388:HFX65392 HPT65388:HPT65392 HZP65388:HZP65392 IJL65388:IJL65392 ITH65388:ITH65392 JDD65388:JDD65392 JMZ65388:JMZ65392 JWV65388:JWV65392 KGR65388:KGR65392 KQN65388:KQN65392 LAJ65388:LAJ65392 LKF65388:LKF65392 LUB65388:LUB65392 MDX65388:MDX65392 MNT65388:MNT65392 MXP65388:MXP65392 NHL65388:NHL65392 NRH65388:NRH65392 OBD65388:OBD65392 OKZ65388:OKZ65392 OUV65388:OUV65392 PER65388:PER65392 PON65388:PON65392 PYJ65388:PYJ65392 QIF65388:QIF65392 QSB65388:QSB65392 RBX65388:RBX65392 RLT65388:RLT65392 RVP65388:RVP65392 SFL65388:SFL65392 SPH65388:SPH65392 SZD65388:SZD65392 TIZ65388:TIZ65392 TSV65388:TSV65392 UCR65388:UCR65392 UMN65388:UMN65392 UWJ65388:UWJ65392 VGF65388:VGF65392 VQB65388:VQB65392 VZX65388:VZX65392 WJT65388:WJT65392 WTP65388:WTP65392 HD130924:HD130928 QZ130924:QZ130928 AAV130924:AAV130928 AKR130924:AKR130928 AUN130924:AUN130928 BEJ130924:BEJ130928 BOF130924:BOF130928 BYB130924:BYB130928 CHX130924:CHX130928 CRT130924:CRT130928 DBP130924:DBP130928 DLL130924:DLL130928 DVH130924:DVH130928 EFD130924:EFD130928 EOZ130924:EOZ130928 EYV130924:EYV130928 FIR130924:FIR130928 FSN130924:FSN130928 GCJ130924:GCJ130928 GMF130924:GMF130928 GWB130924:GWB130928 HFX130924:HFX130928 HPT130924:HPT130928 HZP130924:HZP130928 IJL130924:IJL130928 ITH130924:ITH130928 JDD130924:JDD130928 JMZ130924:JMZ130928 JWV130924:JWV130928 KGR130924:KGR130928 KQN130924:KQN130928 LAJ130924:LAJ130928 LKF130924:LKF130928 LUB130924:LUB130928 MDX130924:MDX130928 MNT130924:MNT130928 MXP130924:MXP130928 NHL130924:NHL130928 NRH130924:NRH130928 OBD130924:OBD130928 OKZ130924:OKZ130928 OUV130924:OUV130928 PER130924:PER130928 PON130924:PON130928 PYJ130924:PYJ130928 QIF130924:QIF130928 QSB130924:QSB130928 RBX130924:RBX130928 RLT130924:RLT130928 RVP130924:RVP130928 SFL130924:SFL130928 SPH130924:SPH130928 SZD130924:SZD130928 TIZ130924:TIZ130928 TSV130924:TSV130928 UCR130924:UCR130928 UMN130924:UMN130928 UWJ130924:UWJ130928 VGF130924:VGF130928 VQB130924:VQB130928 VZX130924:VZX130928 WJT130924:WJT130928 WTP130924:WTP130928 HD196460:HD196464 QZ196460:QZ196464 AAV196460:AAV196464 AKR196460:AKR196464 AUN196460:AUN196464 BEJ196460:BEJ196464 BOF196460:BOF196464 BYB196460:BYB196464 CHX196460:CHX196464 CRT196460:CRT196464 DBP196460:DBP196464 DLL196460:DLL196464 DVH196460:DVH196464 EFD196460:EFD196464 EOZ196460:EOZ196464 EYV196460:EYV196464 FIR196460:FIR196464 FSN196460:FSN196464 GCJ196460:GCJ196464 GMF196460:GMF196464 GWB196460:GWB196464 HFX196460:HFX196464 HPT196460:HPT196464 HZP196460:HZP196464 IJL196460:IJL196464 ITH196460:ITH196464 JDD196460:JDD196464 JMZ196460:JMZ196464 JWV196460:JWV196464 KGR196460:KGR196464 KQN196460:KQN196464 LAJ196460:LAJ196464 LKF196460:LKF196464 LUB196460:LUB196464 MDX196460:MDX196464 MNT196460:MNT196464 MXP196460:MXP196464 NHL196460:NHL196464 NRH196460:NRH196464 OBD196460:OBD196464 OKZ196460:OKZ196464 OUV196460:OUV196464 PER196460:PER196464 PON196460:PON196464 PYJ196460:PYJ196464 QIF196460:QIF196464 QSB196460:QSB196464 RBX196460:RBX196464 RLT196460:RLT196464 RVP196460:RVP196464 SFL196460:SFL196464 SPH196460:SPH196464 SZD196460:SZD196464 TIZ196460:TIZ196464 TSV196460:TSV196464 UCR196460:UCR196464 UMN196460:UMN196464 UWJ196460:UWJ196464 VGF196460:VGF196464 VQB196460:VQB196464 VZX196460:VZX196464 WJT196460:WJT196464 WTP196460:WTP196464 HD261996:HD262000 QZ261996:QZ262000 AAV261996:AAV262000 AKR261996:AKR262000 AUN261996:AUN262000 BEJ261996:BEJ262000 BOF261996:BOF262000 BYB261996:BYB262000 CHX261996:CHX262000 CRT261996:CRT262000 DBP261996:DBP262000 DLL261996:DLL262000 DVH261996:DVH262000 EFD261996:EFD262000 EOZ261996:EOZ262000 EYV261996:EYV262000 FIR261996:FIR262000 FSN261996:FSN262000 GCJ261996:GCJ262000 GMF261996:GMF262000 GWB261996:GWB262000 HFX261996:HFX262000 HPT261996:HPT262000 HZP261996:HZP262000 IJL261996:IJL262000 ITH261996:ITH262000 JDD261996:JDD262000 JMZ261996:JMZ262000 JWV261996:JWV262000 KGR261996:KGR262000 KQN261996:KQN262000 LAJ261996:LAJ262000 LKF261996:LKF262000 LUB261996:LUB262000 MDX261996:MDX262000 MNT261996:MNT262000 MXP261996:MXP262000 NHL261996:NHL262000 NRH261996:NRH262000 OBD261996:OBD262000 OKZ261996:OKZ262000 OUV261996:OUV262000 PER261996:PER262000 PON261996:PON262000 PYJ261996:PYJ262000 QIF261996:QIF262000 QSB261996:QSB262000 RBX261996:RBX262000 RLT261996:RLT262000 RVP261996:RVP262000 SFL261996:SFL262000 SPH261996:SPH262000 SZD261996:SZD262000 TIZ261996:TIZ262000 TSV261996:TSV262000 UCR261996:UCR262000 UMN261996:UMN262000 UWJ261996:UWJ262000 VGF261996:VGF262000 VQB261996:VQB262000 VZX261996:VZX262000 WJT261996:WJT262000 WTP261996:WTP262000 HD327532:HD327536 QZ327532:QZ327536 AAV327532:AAV327536 AKR327532:AKR327536 AUN327532:AUN327536 BEJ327532:BEJ327536 BOF327532:BOF327536 BYB327532:BYB327536 CHX327532:CHX327536 CRT327532:CRT327536 DBP327532:DBP327536 DLL327532:DLL327536 DVH327532:DVH327536 EFD327532:EFD327536 EOZ327532:EOZ327536 EYV327532:EYV327536 FIR327532:FIR327536 FSN327532:FSN327536 GCJ327532:GCJ327536 GMF327532:GMF327536 GWB327532:GWB327536 HFX327532:HFX327536 HPT327532:HPT327536 HZP327532:HZP327536 IJL327532:IJL327536 ITH327532:ITH327536 JDD327532:JDD327536 JMZ327532:JMZ327536 JWV327532:JWV327536 KGR327532:KGR327536 KQN327532:KQN327536 LAJ327532:LAJ327536 LKF327532:LKF327536 LUB327532:LUB327536 MDX327532:MDX327536 MNT327532:MNT327536 MXP327532:MXP327536 NHL327532:NHL327536 NRH327532:NRH327536 OBD327532:OBD327536 OKZ327532:OKZ327536 OUV327532:OUV327536 PER327532:PER327536 PON327532:PON327536 PYJ327532:PYJ327536 QIF327532:QIF327536 QSB327532:QSB327536 RBX327532:RBX327536 RLT327532:RLT327536 RVP327532:RVP327536 SFL327532:SFL327536 SPH327532:SPH327536 SZD327532:SZD327536 TIZ327532:TIZ327536 TSV327532:TSV327536 UCR327532:UCR327536 UMN327532:UMN327536 UWJ327532:UWJ327536 VGF327532:VGF327536 VQB327532:VQB327536 VZX327532:VZX327536 WJT327532:WJT327536 WTP327532:WTP327536 HD393068:HD393072 QZ393068:QZ393072 AAV393068:AAV393072 AKR393068:AKR393072 AUN393068:AUN393072 BEJ393068:BEJ393072 BOF393068:BOF393072 BYB393068:BYB393072 CHX393068:CHX393072 CRT393068:CRT393072 DBP393068:DBP393072 DLL393068:DLL393072 DVH393068:DVH393072 EFD393068:EFD393072 EOZ393068:EOZ393072 EYV393068:EYV393072 FIR393068:FIR393072 FSN393068:FSN393072 GCJ393068:GCJ393072 GMF393068:GMF393072 GWB393068:GWB393072 HFX393068:HFX393072 HPT393068:HPT393072 HZP393068:HZP393072 IJL393068:IJL393072 ITH393068:ITH393072 JDD393068:JDD393072 JMZ393068:JMZ393072 JWV393068:JWV393072 KGR393068:KGR393072 KQN393068:KQN393072 LAJ393068:LAJ393072 LKF393068:LKF393072 LUB393068:LUB393072 MDX393068:MDX393072 MNT393068:MNT393072 MXP393068:MXP393072 NHL393068:NHL393072 NRH393068:NRH393072 OBD393068:OBD393072 OKZ393068:OKZ393072 OUV393068:OUV393072 PER393068:PER393072 PON393068:PON393072 PYJ393068:PYJ393072 QIF393068:QIF393072 QSB393068:QSB393072 RBX393068:RBX393072 RLT393068:RLT393072 RVP393068:RVP393072 SFL393068:SFL393072 SPH393068:SPH393072 SZD393068:SZD393072 TIZ393068:TIZ393072 TSV393068:TSV393072 UCR393068:UCR393072 UMN393068:UMN393072 UWJ393068:UWJ393072 VGF393068:VGF393072 VQB393068:VQB393072 VZX393068:VZX393072 WJT393068:WJT393072 WTP393068:WTP393072 HD458604:HD458608 QZ458604:QZ458608 AAV458604:AAV458608 AKR458604:AKR458608 AUN458604:AUN458608 BEJ458604:BEJ458608 BOF458604:BOF458608 BYB458604:BYB458608 CHX458604:CHX458608 CRT458604:CRT458608 DBP458604:DBP458608 DLL458604:DLL458608 DVH458604:DVH458608 EFD458604:EFD458608 EOZ458604:EOZ458608 EYV458604:EYV458608 FIR458604:FIR458608 FSN458604:FSN458608 GCJ458604:GCJ458608 GMF458604:GMF458608 GWB458604:GWB458608 HFX458604:HFX458608 HPT458604:HPT458608 HZP458604:HZP458608 IJL458604:IJL458608 ITH458604:ITH458608 JDD458604:JDD458608 JMZ458604:JMZ458608 JWV458604:JWV458608 KGR458604:KGR458608 KQN458604:KQN458608 LAJ458604:LAJ458608 LKF458604:LKF458608 LUB458604:LUB458608 MDX458604:MDX458608 MNT458604:MNT458608 MXP458604:MXP458608 NHL458604:NHL458608 NRH458604:NRH458608 OBD458604:OBD458608 OKZ458604:OKZ458608 OUV458604:OUV458608 PER458604:PER458608 PON458604:PON458608 PYJ458604:PYJ458608 QIF458604:QIF458608 QSB458604:QSB458608 RBX458604:RBX458608 RLT458604:RLT458608 RVP458604:RVP458608 SFL458604:SFL458608 SPH458604:SPH458608 SZD458604:SZD458608 TIZ458604:TIZ458608 TSV458604:TSV458608 UCR458604:UCR458608 UMN458604:UMN458608 UWJ458604:UWJ458608 VGF458604:VGF458608 VQB458604:VQB458608 VZX458604:VZX458608 WJT458604:WJT458608 WTP458604:WTP458608 HD524140:HD524144 QZ524140:QZ524144 AAV524140:AAV524144 AKR524140:AKR524144 AUN524140:AUN524144 BEJ524140:BEJ524144 BOF524140:BOF524144 BYB524140:BYB524144 CHX524140:CHX524144 CRT524140:CRT524144 DBP524140:DBP524144 DLL524140:DLL524144 DVH524140:DVH524144 EFD524140:EFD524144 EOZ524140:EOZ524144 EYV524140:EYV524144 FIR524140:FIR524144 FSN524140:FSN524144 GCJ524140:GCJ524144 GMF524140:GMF524144 GWB524140:GWB524144 HFX524140:HFX524144 HPT524140:HPT524144 HZP524140:HZP524144 IJL524140:IJL524144 ITH524140:ITH524144 JDD524140:JDD524144 JMZ524140:JMZ524144 JWV524140:JWV524144 KGR524140:KGR524144 KQN524140:KQN524144 LAJ524140:LAJ524144 LKF524140:LKF524144 LUB524140:LUB524144 MDX524140:MDX524144 MNT524140:MNT524144 MXP524140:MXP524144 NHL524140:NHL524144 NRH524140:NRH524144 OBD524140:OBD524144 OKZ524140:OKZ524144 OUV524140:OUV524144 PER524140:PER524144 PON524140:PON524144 PYJ524140:PYJ524144 QIF524140:QIF524144 QSB524140:QSB524144 RBX524140:RBX524144 RLT524140:RLT524144 RVP524140:RVP524144 SFL524140:SFL524144 SPH524140:SPH524144 SZD524140:SZD524144 TIZ524140:TIZ524144 TSV524140:TSV524144 UCR524140:UCR524144 UMN524140:UMN524144 UWJ524140:UWJ524144 VGF524140:VGF524144 VQB524140:VQB524144 VZX524140:VZX524144 WJT524140:WJT524144 WTP524140:WTP524144 HD589676:HD589680 QZ589676:QZ589680 AAV589676:AAV589680 AKR589676:AKR589680 AUN589676:AUN589680 BEJ589676:BEJ589680 BOF589676:BOF589680 BYB589676:BYB589680 CHX589676:CHX589680 CRT589676:CRT589680 DBP589676:DBP589680 DLL589676:DLL589680 DVH589676:DVH589680 EFD589676:EFD589680 EOZ589676:EOZ589680 EYV589676:EYV589680 FIR589676:FIR589680 FSN589676:FSN589680 GCJ589676:GCJ589680 GMF589676:GMF589680 GWB589676:GWB589680 HFX589676:HFX589680 HPT589676:HPT589680 HZP589676:HZP589680 IJL589676:IJL589680 ITH589676:ITH589680 JDD589676:JDD589680 JMZ589676:JMZ589680 JWV589676:JWV589680 KGR589676:KGR589680 KQN589676:KQN589680 LAJ589676:LAJ589680 LKF589676:LKF589680 LUB589676:LUB589680 MDX589676:MDX589680 MNT589676:MNT589680 MXP589676:MXP589680 NHL589676:NHL589680 NRH589676:NRH589680 OBD589676:OBD589680 OKZ589676:OKZ589680 OUV589676:OUV589680 PER589676:PER589680 PON589676:PON589680 PYJ589676:PYJ589680 QIF589676:QIF589680 QSB589676:QSB589680 RBX589676:RBX589680 RLT589676:RLT589680 RVP589676:RVP589680 SFL589676:SFL589680 SPH589676:SPH589680 SZD589676:SZD589680 TIZ589676:TIZ589680 TSV589676:TSV589680 UCR589676:UCR589680 UMN589676:UMN589680 UWJ589676:UWJ589680 VGF589676:VGF589680 VQB589676:VQB589680 VZX589676:VZX589680 WJT589676:WJT589680 WTP589676:WTP589680 HD655212:HD655216 QZ655212:QZ655216 AAV655212:AAV655216 AKR655212:AKR655216 AUN655212:AUN655216 BEJ655212:BEJ655216 BOF655212:BOF655216 BYB655212:BYB655216 CHX655212:CHX655216 CRT655212:CRT655216 DBP655212:DBP655216 DLL655212:DLL655216 DVH655212:DVH655216 EFD655212:EFD655216 EOZ655212:EOZ655216 EYV655212:EYV655216 FIR655212:FIR655216 FSN655212:FSN655216 GCJ655212:GCJ655216 GMF655212:GMF655216 GWB655212:GWB655216 HFX655212:HFX655216 HPT655212:HPT655216 HZP655212:HZP655216 IJL655212:IJL655216 ITH655212:ITH655216 JDD655212:JDD655216 JMZ655212:JMZ655216 JWV655212:JWV655216 KGR655212:KGR655216 KQN655212:KQN655216 LAJ655212:LAJ655216 LKF655212:LKF655216 LUB655212:LUB655216 MDX655212:MDX655216 MNT655212:MNT655216 MXP655212:MXP655216 NHL655212:NHL655216 NRH655212:NRH655216 OBD655212:OBD655216 OKZ655212:OKZ655216 OUV655212:OUV655216 PER655212:PER655216 PON655212:PON655216 PYJ655212:PYJ655216 QIF655212:QIF655216 QSB655212:QSB655216 RBX655212:RBX655216 RLT655212:RLT655216 RVP655212:RVP655216 SFL655212:SFL655216 SPH655212:SPH655216 SZD655212:SZD655216 TIZ655212:TIZ655216 TSV655212:TSV655216 UCR655212:UCR655216 UMN655212:UMN655216 UWJ655212:UWJ655216 VGF655212:VGF655216 VQB655212:VQB655216 VZX655212:VZX655216 WJT655212:WJT655216 WTP655212:WTP655216 HD720748:HD720752 QZ720748:QZ720752 AAV720748:AAV720752 AKR720748:AKR720752 AUN720748:AUN720752 BEJ720748:BEJ720752 BOF720748:BOF720752 BYB720748:BYB720752 CHX720748:CHX720752 CRT720748:CRT720752 DBP720748:DBP720752 DLL720748:DLL720752 DVH720748:DVH720752 EFD720748:EFD720752 EOZ720748:EOZ720752 EYV720748:EYV720752 FIR720748:FIR720752 FSN720748:FSN720752 GCJ720748:GCJ720752 GMF720748:GMF720752 GWB720748:GWB720752 HFX720748:HFX720752 HPT720748:HPT720752 HZP720748:HZP720752 IJL720748:IJL720752 ITH720748:ITH720752 JDD720748:JDD720752 JMZ720748:JMZ720752 JWV720748:JWV720752 KGR720748:KGR720752 KQN720748:KQN720752 LAJ720748:LAJ720752 LKF720748:LKF720752 LUB720748:LUB720752 MDX720748:MDX720752 MNT720748:MNT720752 MXP720748:MXP720752 NHL720748:NHL720752 NRH720748:NRH720752 OBD720748:OBD720752 OKZ720748:OKZ720752 OUV720748:OUV720752 PER720748:PER720752 PON720748:PON720752 PYJ720748:PYJ720752 QIF720748:QIF720752 QSB720748:QSB720752 RBX720748:RBX720752 RLT720748:RLT720752 RVP720748:RVP720752 SFL720748:SFL720752 SPH720748:SPH720752 SZD720748:SZD720752 TIZ720748:TIZ720752 TSV720748:TSV720752 UCR720748:UCR720752 UMN720748:UMN720752 UWJ720748:UWJ720752 VGF720748:VGF720752 VQB720748:VQB720752 VZX720748:VZX720752 WJT720748:WJT720752 WTP720748:WTP720752 HD786284:HD786288 QZ786284:QZ786288 AAV786284:AAV786288 AKR786284:AKR786288 AUN786284:AUN786288 BEJ786284:BEJ786288 BOF786284:BOF786288 BYB786284:BYB786288 CHX786284:CHX786288 CRT786284:CRT786288 DBP786284:DBP786288 DLL786284:DLL786288 DVH786284:DVH786288 EFD786284:EFD786288 EOZ786284:EOZ786288 EYV786284:EYV786288 FIR786284:FIR786288 FSN786284:FSN786288 GCJ786284:GCJ786288 GMF786284:GMF786288 GWB786284:GWB786288 HFX786284:HFX786288 HPT786284:HPT786288 HZP786284:HZP786288 IJL786284:IJL786288 ITH786284:ITH786288 JDD786284:JDD786288 JMZ786284:JMZ786288 JWV786284:JWV786288 KGR786284:KGR786288 KQN786284:KQN786288 LAJ786284:LAJ786288 LKF786284:LKF786288 LUB786284:LUB786288 MDX786284:MDX786288 MNT786284:MNT786288 MXP786284:MXP786288 NHL786284:NHL786288 NRH786284:NRH786288 OBD786284:OBD786288 OKZ786284:OKZ786288 OUV786284:OUV786288 PER786284:PER786288 PON786284:PON786288 PYJ786284:PYJ786288 QIF786284:QIF786288 QSB786284:QSB786288 RBX786284:RBX786288 RLT786284:RLT786288 RVP786284:RVP786288 SFL786284:SFL786288 SPH786284:SPH786288 SZD786284:SZD786288 TIZ786284:TIZ786288 TSV786284:TSV786288 UCR786284:UCR786288 UMN786284:UMN786288 UWJ786284:UWJ786288 VGF786284:VGF786288 VQB786284:VQB786288 VZX786284:VZX786288 WJT786284:WJT786288 WTP786284:WTP786288 HD851820:HD851824 QZ851820:QZ851824 AAV851820:AAV851824 AKR851820:AKR851824 AUN851820:AUN851824 BEJ851820:BEJ851824 BOF851820:BOF851824 BYB851820:BYB851824 CHX851820:CHX851824 CRT851820:CRT851824 DBP851820:DBP851824 DLL851820:DLL851824 DVH851820:DVH851824 EFD851820:EFD851824 EOZ851820:EOZ851824 EYV851820:EYV851824 FIR851820:FIR851824 FSN851820:FSN851824 GCJ851820:GCJ851824 GMF851820:GMF851824 GWB851820:GWB851824 HFX851820:HFX851824 HPT851820:HPT851824 HZP851820:HZP851824 IJL851820:IJL851824 ITH851820:ITH851824 JDD851820:JDD851824 JMZ851820:JMZ851824 JWV851820:JWV851824 KGR851820:KGR851824 KQN851820:KQN851824 LAJ851820:LAJ851824 LKF851820:LKF851824 LUB851820:LUB851824 MDX851820:MDX851824 MNT851820:MNT851824 MXP851820:MXP851824 NHL851820:NHL851824 NRH851820:NRH851824 OBD851820:OBD851824 OKZ851820:OKZ851824 OUV851820:OUV851824 PER851820:PER851824 PON851820:PON851824 PYJ851820:PYJ851824 QIF851820:QIF851824 QSB851820:QSB851824 RBX851820:RBX851824 RLT851820:RLT851824 RVP851820:RVP851824 SFL851820:SFL851824 SPH851820:SPH851824 SZD851820:SZD851824 TIZ851820:TIZ851824 TSV851820:TSV851824 UCR851820:UCR851824 UMN851820:UMN851824 UWJ851820:UWJ851824 VGF851820:VGF851824 VQB851820:VQB851824 VZX851820:VZX851824 WJT851820:WJT851824 WTP851820:WTP851824 HD917356:HD917360 QZ917356:QZ917360 AAV917356:AAV917360 AKR917356:AKR917360 AUN917356:AUN917360 BEJ917356:BEJ917360 BOF917356:BOF917360 BYB917356:BYB917360 CHX917356:CHX917360 CRT917356:CRT917360 DBP917356:DBP917360 DLL917356:DLL917360 DVH917356:DVH917360 EFD917356:EFD917360 EOZ917356:EOZ917360 EYV917356:EYV917360 FIR917356:FIR917360 FSN917356:FSN917360 GCJ917356:GCJ917360 GMF917356:GMF917360 GWB917356:GWB917360 HFX917356:HFX917360 HPT917356:HPT917360 HZP917356:HZP917360 IJL917356:IJL917360 ITH917356:ITH917360 JDD917356:JDD917360 JMZ917356:JMZ917360 JWV917356:JWV917360 KGR917356:KGR917360 KQN917356:KQN917360 LAJ917356:LAJ917360 LKF917356:LKF917360 LUB917356:LUB917360 MDX917356:MDX917360 MNT917356:MNT917360 MXP917356:MXP917360 NHL917356:NHL917360 NRH917356:NRH917360 OBD917356:OBD917360 OKZ917356:OKZ917360 OUV917356:OUV917360 PER917356:PER917360 PON917356:PON917360 PYJ917356:PYJ917360 QIF917356:QIF917360 QSB917356:QSB917360 RBX917356:RBX917360 RLT917356:RLT917360 RVP917356:RVP917360 SFL917356:SFL917360 SPH917356:SPH917360 SZD917356:SZD917360 TIZ917356:TIZ917360 TSV917356:TSV917360 UCR917356:UCR917360 UMN917356:UMN917360 UWJ917356:UWJ917360 VGF917356:VGF917360 VQB917356:VQB917360 VZX917356:VZX917360 WJT917356:WJT917360 WTP917356:WTP917360 HD982892:HD982896 QZ982892:QZ982896 AAV982892:AAV982896 AKR982892:AKR982896 AUN982892:AUN982896 BEJ982892:BEJ982896 BOF982892:BOF982896 BYB982892:BYB982896 CHX982892:CHX982896 CRT982892:CRT982896 DBP982892:DBP982896 DLL982892:DLL982896 DVH982892:DVH982896 EFD982892:EFD982896 EOZ982892:EOZ982896 EYV982892:EYV982896 FIR982892:FIR982896 FSN982892:FSN982896 GCJ982892:GCJ982896 GMF982892:GMF982896 GWB982892:GWB982896 HFX982892:HFX982896 HPT982892:HPT982896 HZP982892:HZP982896 IJL982892:IJL982896 ITH982892:ITH982896 JDD982892:JDD982896 JMZ982892:JMZ982896 JWV982892:JWV982896 KGR982892:KGR982896 KQN982892:KQN982896 LAJ982892:LAJ982896 LKF982892:LKF982896 LUB982892:LUB982896 MDX982892:MDX982896 MNT982892:MNT982896 MXP982892:MXP982896 NHL982892:NHL982896 NRH982892:NRH982896 OBD982892:OBD982896 OKZ982892:OKZ982896 OUV982892:OUV982896 PER982892:PER982896 PON982892:PON982896 PYJ982892:PYJ982896 QIF982892:QIF982896 QSB982892:QSB982896 RBX982892:RBX982896 RLT982892:RLT982896 RVP982892:RVP982896 SFL982892:SFL982896 SPH982892:SPH982896 SZD982892:SZD982896 TIZ982892:TIZ982896 TSV982892:TSV982896 UCR982892:UCR982896 UMN982892:UMN982896 UWJ982892:UWJ982896 VGF982892:VGF982896 VQB982892:VQB982896 VZX982892:VZX982896 WJT982892:WJT982896 WTP982892:WTP982896 HD65394:HD65409 QZ65394:QZ65409 AAV65394:AAV65409 AKR65394:AKR65409 AUN65394:AUN65409 BEJ65394:BEJ65409 BOF65394:BOF65409 BYB65394:BYB65409 CHX65394:CHX65409 CRT65394:CRT65409 DBP65394:DBP65409 DLL65394:DLL65409 DVH65394:DVH65409 EFD65394:EFD65409 EOZ65394:EOZ65409 EYV65394:EYV65409 FIR65394:FIR65409 FSN65394:FSN65409 GCJ65394:GCJ65409 GMF65394:GMF65409 GWB65394:GWB65409 HFX65394:HFX65409 HPT65394:HPT65409 HZP65394:HZP65409 IJL65394:IJL65409 ITH65394:ITH65409 JDD65394:JDD65409 JMZ65394:JMZ65409 JWV65394:JWV65409 KGR65394:KGR65409 KQN65394:KQN65409 LAJ65394:LAJ65409 LKF65394:LKF65409 LUB65394:LUB65409 MDX65394:MDX65409 MNT65394:MNT65409 MXP65394:MXP65409 NHL65394:NHL65409 NRH65394:NRH65409 OBD65394:OBD65409 OKZ65394:OKZ65409 OUV65394:OUV65409 PER65394:PER65409 PON65394:PON65409 PYJ65394:PYJ65409 QIF65394:QIF65409 QSB65394:QSB65409 RBX65394:RBX65409 RLT65394:RLT65409 RVP65394:RVP65409 SFL65394:SFL65409 SPH65394:SPH65409 SZD65394:SZD65409 TIZ65394:TIZ65409 TSV65394:TSV65409 UCR65394:UCR65409 UMN65394:UMN65409 UWJ65394:UWJ65409 VGF65394:VGF65409 VQB65394:VQB65409 VZX65394:VZX65409 WJT65394:WJT65409 WTP65394:WTP65409 HD130930:HD130945 QZ130930:QZ130945 AAV130930:AAV130945 AKR130930:AKR130945 AUN130930:AUN130945 BEJ130930:BEJ130945 BOF130930:BOF130945 BYB130930:BYB130945 CHX130930:CHX130945 CRT130930:CRT130945 DBP130930:DBP130945 DLL130930:DLL130945 DVH130930:DVH130945 EFD130930:EFD130945 EOZ130930:EOZ130945 EYV130930:EYV130945 FIR130930:FIR130945 FSN130930:FSN130945 GCJ130930:GCJ130945 GMF130930:GMF130945 GWB130930:GWB130945 HFX130930:HFX130945 HPT130930:HPT130945 HZP130930:HZP130945 IJL130930:IJL130945 ITH130930:ITH130945 JDD130930:JDD130945 JMZ130930:JMZ130945 JWV130930:JWV130945 KGR130930:KGR130945 KQN130930:KQN130945 LAJ130930:LAJ130945 LKF130930:LKF130945 LUB130930:LUB130945 MDX130930:MDX130945 MNT130930:MNT130945 MXP130930:MXP130945 NHL130930:NHL130945 NRH130930:NRH130945 OBD130930:OBD130945 OKZ130930:OKZ130945 OUV130930:OUV130945 PER130930:PER130945 PON130930:PON130945 PYJ130930:PYJ130945 QIF130930:QIF130945 QSB130930:QSB130945 RBX130930:RBX130945 RLT130930:RLT130945 RVP130930:RVP130945 SFL130930:SFL130945 SPH130930:SPH130945 SZD130930:SZD130945 TIZ130930:TIZ130945 TSV130930:TSV130945 UCR130930:UCR130945 UMN130930:UMN130945 UWJ130930:UWJ130945 VGF130930:VGF130945 VQB130930:VQB130945 VZX130930:VZX130945 WJT130930:WJT130945 WTP130930:WTP130945 HD196466:HD196481 QZ196466:QZ196481 AAV196466:AAV196481 AKR196466:AKR196481 AUN196466:AUN196481 BEJ196466:BEJ196481 BOF196466:BOF196481 BYB196466:BYB196481 CHX196466:CHX196481 CRT196466:CRT196481 DBP196466:DBP196481 DLL196466:DLL196481 DVH196466:DVH196481 EFD196466:EFD196481 EOZ196466:EOZ196481 EYV196466:EYV196481 FIR196466:FIR196481 FSN196466:FSN196481 GCJ196466:GCJ196481 GMF196466:GMF196481 GWB196466:GWB196481 HFX196466:HFX196481 HPT196466:HPT196481 HZP196466:HZP196481 IJL196466:IJL196481 ITH196466:ITH196481 JDD196466:JDD196481 JMZ196466:JMZ196481 JWV196466:JWV196481 KGR196466:KGR196481 KQN196466:KQN196481 LAJ196466:LAJ196481 LKF196466:LKF196481 LUB196466:LUB196481 MDX196466:MDX196481 MNT196466:MNT196481 MXP196466:MXP196481 NHL196466:NHL196481 NRH196466:NRH196481 OBD196466:OBD196481 OKZ196466:OKZ196481 OUV196466:OUV196481 PER196466:PER196481 PON196466:PON196481 PYJ196466:PYJ196481 QIF196466:QIF196481 QSB196466:QSB196481 RBX196466:RBX196481 RLT196466:RLT196481 RVP196466:RVP196481 SFL196466:SFL196481 SPH196466:SPH196481 SZD196466:SZD196481 TIZ196466:TIZ196481 TSV196466:TSV196481 UCR196466:UCR196481 UMN196466:UMN196481 UWJ196466:UWJ196481 VGF196466:VGF196481 VQB196466:VQB196481 VZX196466:VZX196481 WJT196466:WJT196481 WTP196466:WTP196481 HD262002:HD262017 QZ262002:QZ262017 AAV262002:AAV262017 AKR262002:AKR262017 AUN262002:AUN262017 BEJ262002:BEJ262017 BOF262002:BOF262017 BYB262002:BYB262017 CHX262002:CHX262017 CRT262002:CRT262017 DBP262002:DBP262017 DLL262002:DLL262017 DVH262002:DVH262017 EFD262002:EFD262017 EOZ262002:EOZ262017 EYV262002:EYV262017 FIR262002:FIR262017 FSN262002:FSN262017 GCJ262002:GCJ262017 GMF262002:GMF262017 GWB262002:GWB262017 HFX262002:HFX262017 HPT262002:HPT262017 HZP262002:HZP262017 IJL262002:IJL262017 ITH262002:ITH262017 JDD262002:JDD262017 JMZ262002:JMZ262017 JWV262002:JWV262017 KGR262002:KGR262017 KQN262002:KQN262017 LAJ262002:LAJ262017 LKF262002:LKF262017 LUB262002:LUB262017 MDX262002:MDX262017 MNT262002:MNT262017 MXP262002:MXP262017 NHL262002:NHL262017 NRH262002:NRH262017 OBD262002:OBD262017 OKZ262002:OKZ262017 OUV262002:OUV262017 PER262002:PER262017 PON262002:PON262017 PYJ262002:PYJ262017 QIF262002:QIF262017 QSB262002:QSB262017 RBX262002:RBX262017 RLT262002:RLT262017 RVP262002:RVP262017 SFL262002:SFL262017 SPH262002:SPH262017 SZD262002:SZD262017 TIZ262002:TIZ262017 TSV262002:TSV262017 UCR262002:UCR262017 UMN262002:UMN262017 UWJ262002:UWJ262017 VGF262002:VGF262017 VQB262002:VQB262017 VZX262002:VZX262017 WJT262002:WJT262017 WTP262002:WTP262017 HD327538:HD327553 QZ327538:QZ327553 AAV327538:AAV327553 AKR327538:AKR327553 AUN327538:AUN327553 BEJ327538:BEJ327553 BOF327538:BOF327553 BYB327538:BYB327553 CHX327538:CHX327553 CRT327538:CRT327553 DBP327538:DBP327553 DLL327538:DLL327553 DVH327538:DVH327553 EFD327538:EFD327553 EOZ327538:EOZ327553 EYV327538:EYV327553 FIR327538:FIR327553 FSN327538:FSN327553 GCJ327538:GCJ327553 GMF327538:GMF327553 GWB327538:GWB327553 HFX327538:HFX327553 HPT327538:HPT327553 HZP327538:HZP327553 IJL327538:IJL327553 ITH327538:ITH327553 JDD327538:JDD327553 JMZ327538:JMZ327553 JWV327538:JWV327553 KGR327538:KGR327553 KQN327538:KQN327553 LAJ327538:LAJ327553 LKF327538:LKF327553 LUB327538:LUB327553 MDX327538:MDX327553 MNT327538:MNT327553 MXP327538:MXP327553 NHL327538:NHL327553 NRH327538:NRH327553 OBD327538:OBD327553 OKZ327538:OKZ327553 OUV327538:OUV327553 PER327538:PER327553 PON327538:PON327553 PYJ327538:PYJ327553 QIF327538:QIF327553 QSB327538:QSB327553 RBX327538:RBX327553 RLT327538:RLT327553 RVP327538:RVP327553 SFL327538:SFL327553 SPH327538:SPH327553 SZD327538:SZD327553 TIZ327538:TIZ327553 TSV327538:TSV327553 UCR327538:UCR327553 UMN327538:UMN327553 UWJ327538:UWJ327553 VGF327538:VGF327553 VQB327538:VQB327553 VZX327538:VZX327553 WJT327538:WJT327553 WTP327538:WTP327553 HD393074:HD393089 QZ393074:QZ393089 AAV393074:AAV393089 AKR393074:AKR393089 AUN393074:AUN393089 BEJ393074:BEJ393089 BOF393074:BOF393089 BYB393074:BYB393089 CHX393074:CHX393089 CRT393074:CRT393089 DBP393074:DBP393089 DLL393074:DLL393089 DVH393074:DVH393089 EFD393074:EFD393089 EOZ393074:EOZ393089 EYV393074:EYV393089 FIR393074:FIR393089 FSN393074:FSN393089 GCJ393074:GCJ393089 GMF393074:GMF393089 GWB393074:GWB393089 HFX393074:HFX393089 HPT393074:HPT393089 HZP393074:HZP393089 IJL393074:IJL393089 ITH393074:ITH393089 JDD393074:JDD393089 JMZ393074:JMZ393089 JWV393074:JWV393089 KGR393074:KGR393089 KQN393074:KQN393089 LAJ393074:LAJ393089 LKF393074:LKF393089 LUB393074:LUB393089 MDX393074:MDX393089 MNT393074:MNT393089 MXP393074:MXP393089 NHL393074:NHL393089 NRH393074:NRH393089 OBD393074:OBD393089 OKZ393074:OKZ393089 OUV393074:OUV393089 PER393074:PER393089 PON393074:PON393089 PYJ393074:PYJ393089 QIF393074:QIF393089 QSB393074:QSB393089 RBX393074:RBX393089 RLT393074:RLT393089 RVP393074:RVP393089 SFL393074:SFL393089 SPH393074:SPH393089 SZD393074:SZD393089 TIZ393074:TIZ393089 TSV393074:TSV393089 UCR393074:UCR393089 UMN393074:UMN393089 UWJ393074:UWJ393089 VGF393074:VGF393089 VQB393074:VQB393089 VZX393074:VZX393089 WJT393074:WJT393089 WTP393074:WTP393089 HD458610:HD458625 QZ458610:QZ458625 AAV458610:AAV458625 AKR458610:AKR458625 AUN458610:AUN458625 BEJ458610:BEJ458625 BOF458610:BOF458625 BYB458610:BYB458625 CHX458610:CHX458625 CRT458610:CRT458625 DBP458610:DBP458625 DLL458610:DLL458625 DVH458610:DVH458625 EFD458610:EFD458625 EOZ458610:EOZ458625 EYV458610:EYV458625 FIR458610:FIR458625 FSN458610:FSN458625 GCJ458610:GCJ458625 GMF458610:GMF458625 GWB458610:GWB458625 HFX458610:HFX458625 HPT458610:HPT458625 HZP458610:HZP458625 IJL458610:IJL458625 ITH458610:ITH458625 JDD458610:JDD458625 JMZ458610:JMZ458625 JWV458610:JWV458625 KGR458610:KGR458625 KQN458610:KQN458625 LAJ458610:LAJ458625 LKF458610:LKF458625 LUB458610:LUB458625 MDX458610:MDX458625 MNT458610:MNT458625 MXP458610:MXP458625 NHL458610:NHL458625 NRH458610:NRH458625 OBD458610:OBD458625 OKZ458610:OKZ458625 OUV458610:OUV458625 PER458610:PER458625 PON458610:PON458625 PYJ458610:PYJ458625 QIF458610:QIF458625 QSB458610:QSB458625 RBX458610:RBX458625 RLT458610:RLT458625 RVP458610:RVP458625 SFL458610:SFL458625 SPH458610:SPH458625 SZD458610:SZD458625 TIZ458610:TIZ458625 TSV458610:TSV458625 UCR458610:UCR458625 UMN458610:UMN458625 UWJ458610:UWJ458625 VGF458610:VGF458625 VQB458610:VQB458625 VZX458610:VZX458625 WJT458610:WJT458625 WTP458610:WTP458625 HD524146:HD524161 QZ524146:QZ524161 AAV524146:AAV524161 AKR524146:AKR524161 AUN524146:AUN524161 BEJ524146:BEJ524161 BOF524146:BOF524161 BYB524146:BYB524161 CHX524146:CHX524161 CRT524146:CRT524161 DBP524146:DBP524161 DLL524146:DLL524161 DVH524146:DVH524161 EFD524146:EFD524161 EOZ524146:EOZ524161 EYV524146:EYV524161 FIR524146:FIR524161 FSN524146:FSN524161 GCJ524146:GCJ524161 GMF524146:GMF524161 GWB524146:GWB524161 HFX524146:HFX524161 HPT524146:HPT524161 HZP524146:HZP524161 IJL524146:IJL524161 ITH524146:ITH524161 JDD524146:JDD524161 JMZ524146:JMZ524161 JWV524146:JWV524161 KGR524146:KGR524161 KQN524146:KQN524161 LAJ524146:LAJ524161 LKF524146:LKF524161 LUB524146:LUB524161 MDX524146:MDX524161 MNT524146:MNT524161 MXP524146:MXP524161 NHL524146:NHL524161 NRH524146:NRH524161 OBD524146:OBD524161 OKZ524146:OKZ524161 OUV524146:OUV524161 PER524146:PER524161 PON524146:PON524161 PYJ524146:PYJ524161 QIF524146:QIF524161 QSB524146:QSB524161 RBX524146:RBX524161 RLT524146:RLT524161 RVP524146:RVP524161 SFL524146:SFL524161 SPH524146:SPH524161 SZD524146:SZD524161 TIZ524146:TIZ524161 TSV524146:TSV524161 UCR524146:UCR524161 UMN524146:UMN524161 UWJ524146:UWJ524161 VGF524146:VGF524161 VQB524146:VQB524161 VZX524146:VZX524161 WJT524146:WJT524161 WTP524146:WTP524161 HD589682:HD589697 QZ589682:QZ589697 AAV589682:AAV589697 AKR589682:AKR589697 AUN589682:AUN589697 BEJ589682:BEJ589697 BOF589682:BOF589697 BYB589682:BYB589697 CHX589682:CHX589697 CRT589682:CRT589697 DBP589682:DBP589697 DLL589682:DLL589697 DVH589682:DVH589697 EFD589682:EFD589697 EOZ589682:EOZ589697 EYV589682:EYV589697 FIR589682:FIR589697 FSN589682:FSN589697 GCJ589682:GCJ589697 GMF589682:GMF589697 GWB589682:GWB589697 HFX589682:HFX589697 HPT589682:HPT589697 HZP589682:HZP589697 IJL589682:IJL589697 ITH589682:ITH589697 JDD589682:JDD589697 JMZ589682:JMZ589697 JWV589682:JWV589697 KGR589682:KGR589697 KQN589682:KQN589697 LAJ589682:LAJ589697 LKF589682:LKF589697 LUB589682:LUB589697 MDX589682:MDX589697 MNT589682:MNT589697 MXP589682:MXP589697 NHL589682:NHL589697 NRH589682:NRH589697 OBD589682:OBD589697 OKZ589682:OKZ589697 OUV589682:OUV589697 PER589682:PER589697 PON589682:PON589697 PYJ589682:PYJ589697 QIF589682:QIF589697 QSB589682:QSB589697 RBX589682:RBX589697 RLT589682:RLT589697 RVP589682:RVP589697 SFL589682:SFL589697 SPH589682:SPH589697 SZD589682:SZD589697 TIZ589682:TIZ589697 TSV589682:TSV589697 UCR589682:UCR589697 UMN589682:UMN589697 UWJ589682:UWJ589697 VGF589682:VGF589697 VQB589682:VQB589697 VZX589682:VZX589697 WJT589682:WJT589697 WTP589682:WTP589697 HD655218:HD655233 QZ655218:QZ655233 AAV655218:AAV655233 AKR655218:AKR655233 AUN655218:AUN655233 BEJ655218:BEJ655233 BOF655218:BOF655233 BYB655218:BYB655233 CHX655218:CHX655233 CRT655218:CRT655233 DBP655218:DBP655233 DLL655218:DLL655233 DVH655218:DVH655233 EFD655218:EFD655233 EOZ655218:EOZ655233 EYV655218:EYV655233 FIR655218:FIR655233 FSN655218:FSN655233 GCJ655218:GCJ655233 GMF655218:GMF655233 GWB655218:GWB655233 HFX655218:HFX655233 HPT655218:HPT655233 HZP655218:HZP655233 IJL655218:IJL655233 ITH655218:ITH655233 JDD655218:JDD655233 JMZ655218:JMZ655233 JWV655218:JWV655233 KGR655218:KGR655233 KQN655218:KQN655233 LAJ655218:LAJ655233 LKF655218:LKF655233 LUB655218:LUB655233 MDX655218:MDX655233 MNT655218:MNT655233 MXP655218:MXP655233 NHL655218:NHL655233 NRH655218:NRH655233 OBD655218:OBD655233 OKZ655218:OKZ655233 OUV655218:OUV655233 PER655218:PER655233 PON655218:PON655233 PYJ655218:PYJ655233 QIF655218:QIF655233 QSB655218:QSB655233 RBX655218:RBX655233 RLT655218:RLT655233 RVP655218:RVP655233 SFL655218:SFL655233 SPH655218:SPH655233 SZD655218:SZD655233 TIZ655218:TIZ655233 TSV655218:TSV655233 UCR655218:UCR655233 UMN655218:UMN655233 UWJ655218:UWJ655233 VGF655218:VGF655233 VQB655218:VQB655233 VZX655218:VZX655233 WJT655218:WJT655233 WTP655218:WTP655233 HD720754:HD720769 QZ720754:QZ720769 AAV720754:AAV720769 AKR720754:AKR720769 AUN720754:AUN720769 BEJ720754:BEJ720769 BOF720754:BOF720769 BYB720754:BYB720769 CHX720754:CHX720769 CRT720754:CRT720769 DBP720754:DBP720769 DLL720754:DLL720769 DVH720754:DVH720769 EFD720754:EFD720769 EOZ720754:EOZ720769 EYV720754:EYV720769 FIR720754:FIR720769 FSN720754:FSN720769 GCJ720754:GCJ720769 GMF720754:GMF720769 GWB720754:GWB720769 HFX720754:HFX720769 HPT720754:HPT720769 HZP720754:HZP720769 IJL720754:IJL720769 ITH720754:ITH720769 JDD720754:JDD720769 JMZ720754:JMZ720769 JWV720754:JWV720769 KGR720754:KGR720769 KQN720754:KQN720769 LAJ720754:LAJ720769 LKF720754:LKF720769 LUB720754:LUB720769 MDX720754:MDX720769 MNT720754:MNT720769 MXP720754:MXP720769 NHL720754:NHL720769 NRH720754:NRH720769 OBD720754:OBD720769 OKZ720754:OKZ720769 OUV720754:OUV720769 PER720754:PER720769 PON720754:PON720769 PYJ720754:PYJ720769 QIF720754:QIF720769 QSB720754:QSB720769 RBX720754:RBX720769 RLT720754:RLT720769 RVP720754:RVP720769 SFL720754:SFL720769 SPH720754:SPH720769 SZD720754:SZD720769 TIZ720754:TIZ720769 TSV720754:TSV720769 UCR720754:UCR720769 UMN720754:UMN720769 UWJ720754:UWJ720769 VGF720754:VGF720769 VQB720754:VQB720769 VZX720754:VZX720769 WJT720754:WJT720769 WTP720754:WTP720769 HD786290:HD786305 QZ786290:QZ786305 AAV786290:AAV786305 AKR786290:AKR786305 AUN786290:AUN786305 BEJ786290:BEJ786305 BOF786290:BOF786305 BYB786290:BYB786305 CHX786290:CHX786305 CRT786290:CRT786305 DBP786290:DBP786305 DLL786290:DLL786305 DVH786290:DVH786305 EFD786290:EFD786305 EOZ786290:EOZ786305 EYV786290:EYV786305 FIR786290:FIR786305 FSN786290:FSN786305 GCJ786290:GCJ786305 GMF786290:GMF786305 GWB786290:GWB786305 HFX786290:HFX786305 HPT786290:HPT786305 HZP786290:HZP786305 IJL786290:IJL786305 ITH786290:ITH786305 JDD786290:JDD786305 JMZ786290:JMZ786305 JWV786290:JWV786305 KGR786290:KGR786305 KQN786290:KQN786305 LAJ786290:LAJ786305 LKF786290:LKF786305 LUB786290:LUB786305 MDX786290:MDX786305 MNT786290:MNT786305 MXP786290:MXP786305 NHL786290:NHL786305 NRH786290:NRH786305 OBD786290:OBD786305 OKZ786290:OKZ786305 OUV786290:OUV786305 PER786290:PER786305 PON786290:PON786305 PYJ786290:PYJ786305 QIF786290:QIF786305 QSB786290:QSB786305 RBX786290:RBX786305 RLT786290:RLT786305 RVP786290:RVP786305 SFL786290:SFL786305 SPH786290:SPH786305 SZD786290:SZD786305 TIZ786290:TIZ786305 TSV786290:TSV786305 UCR786290:UCR786305 UMN786290:UMN786305 UWJ786290:UWJ786305 VGF786290:VGF786305 VQB786290:VQB786305 VZX786290:VZX786305 WJT786290:WJT786305 WTP786290:WTP786305 HD851826:HD851841 QZ851826:QZ851841 AAV851826:AAV851841 AKR851826:AKR851841 AUN851826:AUN851841 BEJ851826:BEJ851841 BOF851826:BOF851841 BYB851826:BYB851841 CHX851826:CHX851841 CRT851826:CRT851841 DBP851826:DBP851841 DLL851826:DLL851841 DVH851826:DVH851841 EFD851826:EFD851841 EOZ851826:EOZ851841 EYV851826:EYV851841 FIR851826:FIR851841 FSN851826:FSN851841 GCJ851826:GCJ851841 GMF851826:GMF851841 GWB851826:GWB851841 HFX851826:HFX851841 HPT851826:HPT851841 HZP851826:HZP851841 IJL851826:IJL851841 ITH851826:ITH851841 JDD851826:JDD851841 JMZ851826:JMZ851841 JWV851826:JWV851841 KGR851826:KGR851841 KQN851826:KQN851841 LAJ851826:LAJ851841 LKF851826:LKF851841 LUB851826:LUB851841 MDX851826:MDX851841 MNT851826:MNT851841 MXP851826:MXP851841 NHL851826:NHL851841 NRH851826:NRH851841 OBD851826:OBD851841 OKZ851826:OKZ851841 OUV851826:OUV851841 PER851826:PER851841 PON851826:PON851841 PYJ851826:PYJ851841 QIF851826:QIF851841 QSB851826:QSB851841 RBX851826:RBX851841 RLT851826:RLT851841 RVP851826:RVP851841 SFL851826:SFL851841 SPH851826:SPH851841 SZD851826:SZD851841 TIZ851826:TIZ851841 TSV851826:TSV851841 UCR851826:UCR851841 UMN851826:UMN851841 UWJ851826:UWJ851841 VGF851826:VGF851841 VQB851826:VQB851841 VZX851826:VZX851841 WJT851826:WJT851841 WTP851826:WTP851841 HD917362:HD917377 QZ917362:QZ917377 AAV917362:AAV917377 AKR917362:AKR917377 AUN917362:AUN917377 BEJ917362:BEJ917377 BOF917362:BOF917377 BYB917362:BYB917377 CHX917362:CHX917377 CRT917362:CRT917377 DBP917362:DBP917377 DLL917362:DLL917377 DVH917362:DVH917377 EFD917362:EFD917377 EOZ917362:EOZ917377 EYV917362:EYV917377 FIR917362:FIR917377 FSN917362:FSN917377 GCJ917362:GCJ917377 GMF917362:GMF917377 GWB917362:GWB917377 HFX917362:HFX917377 HPT917362:HPT917377 HZP917362:HZP917377 IJL917362:IJL917377 ITH917362:ITH917377 JDD917362:JDD917377 JMZ917362:JMZ917377 JWV917362:JWV917377 KGR917362:KGR917377 KQN917362:KQN917377 LAJ917362:LAJ917377 LKF917362:LKF917377 LUB917362:LUB917377 MDX917362:MDX917377 MNT917362:MNT917377 MXP917362:MXP917377 NHL917362:NHL917377 NRH917362:NRH917377 OBD917362:OBD917377 OKZ917362:OKZ917377 OUV917362:OUV917377 PER917362:PER917377 PON917362:PON917377 PYJ917362:PYJ917377 QIF917362:QIF917377 QSB917362:QSB917377 RBX917362:RBX917377 RLT917362:RLT917377 RVP917362:RVP917377 SFL917362:SFL917377 SPH917362:SPH917377 SZD917362:SZD917377 TIZ917362:TIZ917377 TSV917362:TSV917377 UCR917362:UCR917377 UMN917362:UMN917377 UWJ917362:UWJ917377 VGF917362:VGF917377 VQB917362:VQB917377 VZX917362:VZX917377 WJT917362:WJT917377 WTP917362:WTP917377 HD982898:HD982913 QZ982898:QZ982913 AAV982898:AAV982913 AKR982898:AKR982913 AUN982898:AUN982913 BEJ982898:BEJ982913 BOF982898:BOF982913 BYB982898:BYB982913 CHX982898:CHX982913 CRT982898:CRT982913 DBP982898:DBP982913 DLL982898:DLL982913 DVH982898:DVH982913 EFD982898:EFD982913 EOZ982898:EOZ982913 EYV982898:EYV982913 FIR982898:FIR982913 FSN982898:FSN982913 GCJ982898:GCJ982913 GMF982898:GMF982913 GWB982898:GWB982913 HFX982898:HFX982913 HPT982898:HPT982913 HZP982898:HZP982913 IJL982898:IJL982913 ITH982898:ITH982913 JDD982898:JDD982913 JMZ982898:JMZ982913 JWV982898:JWV982913 KGR982898:KGR982913 KQN982898:KQN982913 LAJ982898:LAJ982913 LKF982898:LKF982913 LUB982898:LUB982913 MDX982898:MDX982913 MNT982898:MNT982913 MXP982898:MXP982913 NHL982898:NHL982913 NRH982898:NRH982913 OBD982898:OBD982913 OKZ982898:OKZ982913 OUV982898:OUV982913 PER982898:PER982913 PON982898:PON982913 PYJ982898:PYJ982913 QIF982898:QIF982913 QSB982898:QSB982913 RBX982898:RBX982913 RLT982898:RLT982913 RVP982898:RVP982913 SFL982898:SFL982913 SPH982898:SPH982913 SZD982898:SZD982913 TIZ982898:TIZ982913 TSV982898:TSV982913 UCR982898:UCR982913 UMN982898:UMN982913 UWJ982898:UWJ982913 VGF982898:VGF982913 VQB982898:VQB982913 VZX982898:VZX982913 WJT982898:WJT982913 WTP982898:WTP982913 HD65364:HD65384 QZ65364:QZ65384 AAV65364:AAV65384 AKR65364:AKR65384 AUN65364:AUN65384 BEJ65364:BEJ65384 BOF65364:BOF65384 BYB65364:BYB65384 CHX65364:CHX65384 CRT65364:CRT65384 DBP65364:DBP65384 DLL65364:DLL65384 DVH65364:DVH65384 EFD65364:EFD65384 EOZ65364:EOZ65384 EYV65364:EYV65384 FIR65364:FIR65384 FSN65364:FSN65384 GCJ65364:GCJ65384 GMF65364:GMF65384 GWB65364:GWB65384 HFX65364:HFX65384 HPT65364:HPT65384 HZP65364:HZP65384 IJL65364:IJL65384 ITH65364:ITH65384 JDD65364:JDD65384 JMZ65364:JMZ65384 JWV65364:JWV65384 KGR65364:KGR65384 KQN65364:KQN65384 LAJ65364:LAJ65384 LKF65364:LKF65384 LUB65364:LUB65384 MDX65364:MDX65384 MNT65364:MNT65384 MXP65364:MXP65384 NHL65364:NHL65384 NRH65364:NRH65384 OBD65364:OBD65384 OKZ65364:OKZ65384 OUV65364:OUV65384 PER65364:PER65384 PON65364:PON65384 PYJ65364:PYJ65384 QIF65364:QIF65384 QSB65364:QSB65384 RBX65364:RBX65384 RLT65364:RLT65384 RVP65364:RVP65384 SFL65364:SFL65384 SPH65364:SPH65384 SZD65364:SZD65384 TIZ65364:TIZ65384 TSV65364:TSV65384 UCR65364:UCR65384 UMN65364:UMN65384 UWJ65364:UWJ65384 VGF65364:VGF65384 VQB65364:VQB65384 VZX65364:VZX65384 WJT65364:WJT65384 WTP65364:WTP65384 HD130900:HD130920 QZ130900:QZ130920 AAV130900:AAV130920 AKR130900:AKR130920 AUN130900:AUN130920 BEJ130900:BEJ130920 BOF130900:BOF130920 BYB130900:BYB130920 CHX130900:CHX130920 CRT130900:CRT130920 DBP130900:DBP130920 DLL130900:DLL130920 DVH130900:DVH130920 EFD130900:EFD130920 EOZ130900:EOZ130920 EYV130900:EYV130920 FIR130900:FIR130920 FSN130900:FSN130920 GCJ130900:GCJ130920 GMF130900:GMF130920 GWB130900:GWB130920 HFX130900:HFX130920 HPT130900:HPT130920 HZP130900:HZP130920 IJL130900:IJL130920 ITH130900:ITH130920 JDD130900:JDD130920 JMZ130900:JMZ130920 JWV130900:JWV130920 KGR130900:KGR130920 KQN130900:KQN130920 LAJ130900:LAJ130920 LKF130900:LKF130920 LUB130900:LUB130920 MDX130900:MDX130920 MNT130900:MNT130920 MXP130900:MXP130920 NHL130900:NHL130920 NRH130900:NRH130920 OBD130900:OBD130920 OKZ130900:OKZ130920 OUV130900:OUV130920 PER130900:PER130920 PON130900:PON130920 PYJ130900:PYJ130920 QIF130900:QIF130920 QSB130900:QSB130920 RBX130900:RBX130920 RLT130900:RLT130920 RVP130900:RVP130920 SFL130900:SFL130920 SPH130900:SPH130920 SZD130900:SZD130920 TIZ130900:TIZ130920 TSV130900:TSV130920 UCR130900:UCR130920 UMN130900:UMN130920 UWJ130900:UWJ130920 VGF130900:VGF130920 VQB130900:VQB130920 VZX130900:VZX130920 WJT130900:WJT130920 WTP130900:WTP130920 HD196436:HD196456 QZ196436:QZ196456 AAV196436:AAV196456 AKR196436:AKR196456 AUN196436:AUN196456 BEJ196436:BEJ196456 BOF196436:BOF196456 BYB196436:BYB196456 CHX196436:CHX196456 CRT196436:CRT196456 DBP196436:DBP196456 DLL196436:DLL196456 DVH196436:DVH196456 EFD196436:EFD196456 EOZ196436:EOZ196456 EYV196436:EYV196456 FIR196436:FIR196456 FSN196436:FSN196456 GCJ196436:GCJ196456 GMF196436:GMF196456 GWB196436:GWB196456 HFX196436:HFX196456 HPT196436:HPT196456 HZP196436:HZP196456 IJL196436:IJL196456 ITH196436:ITH196456 JDD196436:JDD196456 JMZ196436:JMZ196456 JWV196436:JWV196456 KGR196436:KGR196456 KQN196436:KQN196456 LAJ196436:LAJ196456 LKF196436:LKF196456 LUB196436:LUB196456 MDX196436:MDX196456 MNT196436:MNT196456 MXP196436:MXP196456 NHL196436:NHL196456 NRH196436:NRH196456 OBD196436:OBD196456 OKZ196436:OKZ196456 OUV196436:OUV196456 PER196436:PER196456 PON196436:PON196456 PYJ196436:PYJ196456 QIF196436:QIF196456 QSB196436:QSB196456 RBX196436:RBX196456 RLT196436:RLT196456 RVP196436:RVP196456 SFL196436:SFL196456 SPH196436:SPH196456 SZD196436:SZD196456 TIZ196436:TIZ196456 TSV196436:TSV196456 UCR196436:UCR196456 UMN196436:UMN196456 UWJ196436:UWJ196456 VGF196436:VGF196456 VQB196436:VQB196456 VZX196436:VZX196456 WJT196436:WJT196456 WTP196436:WTP196456 HD261972:HD261992 QZ261972:QZ261992 AAV261972:AAV261992 AKR261972:AKR261992 AUN261972:AUN261992 BEJ261972:BEJ261992 BOF261972:BOF261992 BYB261972:BYB261992 CHX261972:CHX261992 CRT261972:CRT261992 DBP261972:DBP261992 DLL261972:DLL261992 DVH261972:DVH261992 EFD261972:EFD261992 EOZ261972:EOZ261992 EYV261972:EYV261992 FIR261972:FIR261992 FSN261972:FSN261992 GCJ261972:GCJ261992 GMF261972:GMF261992 GWB261972:GWB261992 HFX261972:HFX261992 HPT261972:HPT261992 HZP261972:HZP261992 IJL261972:IJL261992 ITH261972:ITH261992 JDD261972:JDD261992 JMZ261972:JMZ261992 JWV261972:JWV261992 KGR261972:KGR261992 KQN261972:KQN261992 LAJ261972:LAJ261992 LKF261972:LKF261992 LUB261972:LUB261992 MDX261972:MDX261992 MNT261972:MNT261992 MXP261972:MXP261992 NHL261972:NHL261992 NRH261972:NRH261992 OBD261972:OBD261992 OKZ261972:OKZ261992 OUV261972:OUV261992 PER261972:PER261992 PON261972:PON261992 PYJ261972:PYJ261992 QIF261972:QIF261992 QSB261972:QSB261992 RBX261972:RBX261992 RLT261972:RLT261992 RVP261972:RVP261992 SFL261972:SFL261992 SPH261972:SPH261992 SZD261972:SZD261992 TIZ261972:TIZ261992 TSV261972:TSV261992 UCR261972:UCR261992 UMN261972:UMN261992 UWJ261972:UWJ261992 VGF261972:VGF261992 VQB261972:VQB261992 VZX261972:VZX261992 WJT261972:WJT261992 WTP261972:WTP261992 HD327508:HD327528 QZ327508:QZ327528 AAV327508:AAV327528 AKR327508:AKR327528 AUN327508:AUN327528 BEJ327508:BEJ327528 BOF327508:BOF327528 BYB327508:BYB327528 CHX327508:CHX327528 CRT327508:CRT327528 DBP327508:DBP327528 DLL327508:DLL327528 DVH327508:DVH327528 EFD327508:EFD327528 EOZ327508:EOZ327528 EYV327508:EYV327528 FIR327508:FIR327528 FSN327508:FSN327528 GCJ327508:GCJ327528 GMF327508:GMF327528 GWB327508:GWB327528 HFX327508:HFX327528 HPT327508:HPT327528 HZP327508:HZP327528 IJL327508:IJL327528 ITH327508:ITH327528 JDD327508:JDD327528 JMZ327508:JMZ327528 JWV327508:JWV327528 KGR327508:KGR327528 KQN327508:KQN327528 LAJ327508:LAJ327528 LKF327508:LKF327528 LUB327508:LUB327528 MDX327508:MDX327528 MNT327508:MNT327528 MXP327508:MXP327528 NHL327508:NHL327528 NRH327508:NRH327528 OBD327508:OBD327528 OKZ327508:OKZ327528 OUV327508:OUV327528 PER327508:PER327528 PON327508:PON327528 PYJ327508:PYJ327528 QIF327508:QIF327528 QSB327508:QSB327528 RBX327508:RBX327528 RLT327508:RLT327528 RVP327508:RVP327528 SFL327508:SFL327528 SPH327508:SPH327528 SZD327508:SZD327528 TIZ327508:TIZ327528 TSV327508:TSV327528 UCR327508:UCR327528 UMN327508:UMN327528 UWJ327508:UWJ327528 VGF327508:VGF327528 VQB327508:VQB327528 VZX327508:VZX327528 WJT327508:WJT327528 WTP327508:WTP327528 HD393044:HD393064 QZ393044:QZ393064 AAV393044:AAV393064 AKR393044:AKR393064 AUN393044:AUN393064 BEJ393044:BEJ393064 BOF393044:BOF393064 BYB393044:BYB393064 CHX393044:CHX393064 CRT393044:CRT393064 DBP393044:DBP393064 DLL393044:DLL393064 DVH393044:DVH393064 EFD393044:EFD393064 EOZ393044:EOZ393064 EYV393044:EYV393064 FIR393044:FIR393064 FSN393044:FSN393064 GCJ393044:GCJ393064 GMF393044:GMF393064 GWB393044:GWB393064 HFX393044:HFX393064 HPT393044:HPT393064 HZP393044:HZP393064 IJL393044:IJL393064 ITH393044:ITH393064 JDD393044:JDD393064 JMZ393044:JMZ393064 JWV393044:JWV393064 KGR393044:KGR393064 KQN393044:KQN393064 LAJ393044:LAJ393064 LKF393044:LKF393064 LUB393044:LUB393064 MDX393044:MDX393064 MNT393044:MNT393064 MXP393044:MXP393064 NHL393044:NHL393064 NRH393044:NRH393064 OBD393044:OBD393064 OKZ393044:OKZ393064 OUV393044:OUV393064 PER393044:PER393064 PON393044:PON393064 PYJ393044:PYJ393064 QIF393044:QIF393064 QSB393044:QSB393064 RBX393044:RBX393064 RLT393044:RLT393064 RVP393044:RVP393064 SFL393044:SFL393064 SPH393044:SPH393064 SZD393044:SZD393064 TIZ393044:TIZ393064 TSV393044:TSV393064 UCR393044:UCR393064 UMN393044:UMN393064 UWJ393044:UWJ393064 VGF393044:VGF393064 VQB393044:VQB393064 VZX393044:VZX393064 WJT393044:WJT393064 WTP393044:WTP393064 HD458580:HD458600 QZ458580:QZ458600 AAV458580:AAV458600 AKR458580:AKR458600 AUN458580:AUN458600 BEJ458580:BEJ458600 BOF458580:BOF458600 BYB458580:BYB458600 CHX458580:CHX458600 CRT458580:CRT458600 DBP458580:DBP458600 DLL458580:DLL458600 DVH458580:DVH458600 EFD458580:EFD458600 EOZ458580:EOZ458600 EYV458580:EYV458600 FIR458580:FIR458600 FSN458580:FSN458600 GCJ458580:GCJ458600 GMF458580:GMF458600 GWB458580:GWB458600 HFX458580:HFX458600 HPT458580:HPT458600 HZP458580:HZP458600 IJL458580:IJL458600 ITH458580:ITH458600 JDD458580:JDD458600 JMZ458580:JMZ458600 JWV458580:JWV458600 KGR458580:KGR458600 KQN458580:KQN458600 LAJ458580:LAJ458600 LKF458580:LKF458600 LUB458580:LUB458600 MDX458580:MDX458600 MNT458580:MNT458600 MXP458580:MXP458600 NHL458580:NHL458600 NRH458580:NRH458600 OBD458580:OBD458600 OKZ458580:OKZ458600 OUV458580:OUV458600 PER458580:PER458600 PON458580:PON458600 PYJ458580:PYJ458600 QIF458580:QIF458600 QSB458580:QSB458600 RBX458580:RBX458600 RLT458580:RLT458600 RVP458580:RVP458600 SFL458580:SFL458600 SPH458580:SPH458600 SZD458580:SZD458600 TIZ458580:TIZ458600 TSV458580:TSV458600 UCR458580:UCR458600 UMN458580:UMN458600 UWJ458580:UWJ458600 VGF458580:VGF458600 VQB458580:VQB458600 VZX458580:VZX458600 WJT458580:WJT458600 WTP458580:WTP458600 HD524116:HD524136 QZ524116:QZ524136 AAV524116:AAV524136 AKR524116:AKR524136 AUN524116:AUN524136 BEJ524116:BEJ524136 BOF524116:BOF524136 BYB524116:BYB524136 CHX524116:CHX524136 CRT524116:CRT524136 DBP524116:DBP524136 DLL524116:DLL524136 DVH524116:DVH524136 EFD524116:EFD524136 EOZ524116:EOZ524136 EYV524116:EYV524136 FIR524116:FIR524136 FSN524116:FSN524136 GCJ524116:GCJ524136 GMF524116:GMF524136 GWB524116:GWB524136 HFX524116:HFX524136 HPT524116:HPT524136 HZP524116:HZP524136 IJL524116:IJL524136 ITH524116:ITH524136 JDD524116:JDD524136 JMZ524116:JMZ524136 JWV524116:JWV524136 KGR524116:KGR524136 KQN524116:KQN524136 LAJ524116:LAJ524136 LKF524116:LKF524136 LUB524116:LUB524136 MDX524116:MDX524136 MNT524116:MNT524136 MXP524116:MXP524136 NHL524116:NHL524136 NRH524116:NRH524136 OBD524116:OBD524136 OKZ524116:OKZ524136 OUV524116:OUV524136 PER524116:PER524136 PON524116:PON524136 PYJ524116:PYJ524136 QIF524116:QIF524136 QSB524116:QSB524136 RBX524116:RBX524136 RLT524116:RLT524136 RVP524116:RVP524136 SFL524116:SFL524136 SPH524116:SPH524136 SZD524116:SZD524136 TIZ524116:TIZ524136 TSV524116:TSV524136 UCR524116:UCR524136 UMN524116:UMN524136 UWJ524116:UWJ524136 VGF524116:VGF524136 VQB524116:VQB524136 VZX524116:VZX524136 WJT524116:WJT524136 WTP524116:WTP524136 HD589652:HD589672 QZ589652:QZ589672 AAV589652:AAV589672 AKR589652:AKR589672 AUN589652:AUN589672 BEJ589652:BEJ589672 BOF589652:BOF589672 BYB589652:BYB589672 CHX589652:CHX589672 CRT589652:CRT589672 DBP589652:DBP589672 DLL589652:DLL589672 DVH589652:DVH589672 EFD589652:EFD589672 EOZ589652:EOZ589672 EYV589652:EYV589672 FIR589652:FIR589672 FSN589652:FSN589672 GCJ589652:GCJ589672 GMF589652:GMF589672 GWB589652:GWB589672 HFX589652:HFX589672 HPT589652:HPT589672 HZP589652:HZP589672 IJL589652:IJL589672 ITH589652:ITH589672 JDD589652:JDD589672 JMZ589652:JMZ589672 JWV589652:JWV589672 KGR589652:KGR589672 KQN589652:KQN589672 LAJ589652:LAJ589672 LKF589652:LKF589672 LUB589652:LUB589672 MDX589652:MDX589672 MNT589652:MNT589672 MXP589652:MXP589672 NHL589652:NHL589672 NRH589652:NRH589672 OBD589652:OBD589672 OKZ589652:OKZ589672 OUV589652:OUV589672 PER589652:PER589672 PON589652:PON589672 PYJ589652:PYJ589672 QIF589652:QIF589672 QSB589652:QSB589672 RBX589652:RBX589672 RLT589652:RLT589672 RVP589652:RVP589672 SFL589652:SFL589672 SPH589652:SPH589672 SZD589652:SZD589672 TIZ589652:TIZ589672 TSV589652:TSV589672 UCR589652:UCR589672 UMN589652:UMN589672 UWJ589652:UWJ589672 VGF589652:VGF589672 VQB589652:VQB589672 VZX589652:VZX589672 WJT589652:WJT589672 WTP589652:WTP589672 HD655188:HD655208 QZ655188:QZ655208 AAV655188:AAV655208 AKR655188:AKR655208 AUN655188:AUN655208 BEJ655188:BEJ655208 BOF655188:BOF655208 BYB655188:BYB655208 CHX655188:CHX655208 CRT655188:CRT655208 DBP655188:DBP655208 DLL655188:DLL655208 DVH655188:DVH655208 EFD655188:EFD655208 EOZ655188:EOZ655208 EYV655188:EYV655208 FIR655188:FIR655208 FSN655188:FSN655208 GCJ655188:GCJ655208 GMF655188:GMF655208 GWB655188:GWB655208 HFX655188:HFX655208 HPT655188:HPT655208 HZP655188:HZP655208 IJL655188:IJL655208 ITH655188:ITH655208 JDD655188:JDD655208 JMZ655188:JMZ655208 JWV655188:JWV655208 KGR655188:KGR655208 KQN655188:KQN655208 LAJ655188:LAJ655208 LKF655188:LKF655208 LUB655188:LUB655208 MDX655188:MDX655208 MNT655188:MNT655208 MXP655188:MXP655208 NHL655188:NHL655208 NRH655188:NRH655208 OBD655188:OBD655208 OKZ655188:OKZ655208 OUV655188:OUV655208 PER655188:PER655208 PON655188:PON655208 PYJ655188:PYJ655208 QIF655188:QIF655208 QSB655188:QSB655208 RBX655188:RBX655208 RLT655188:RLT655208 RVP655188:RVP655208 SFL655188:SFL655208 SPH655188:SPH655208 SZD655188:SZD655208 TIZ655188:TIZ655208 TSV655188:TSV655208 UCR655188:UCR655208 UMN655188:UMN655208 UWJ655188:UWJ655208 VGF655188:VGF655208 VQB655188:VQB655208 VZX655188:VZX655208 WJT655188:WJT655208 WTP655188:WTP655208 HD720724:HD720744 QZ720724:QZ720744 AAV720724:AAV720744 AKR720724:AKR720744 AUN720724:AUN720744 BEJ720724:BEJ720744 BOF720724:BOF720744 BYB720724:BYB720744 CHX720724:CHX720744 CRT720724:CRT720744 DBP720724:DBP720744 DLL720724:DLL720744 DVH720724:DVH720744 EFD720724:EFD720744 EOZ720724:EOZ720744 EYV720724:EYV720744 FIR720724:FIR720744 FSN720724:FSN720744 GCJ720724:GCJ720744 GMF720724:GMF720744 GWB720724:GWB720744 HFX720724:HFX720744 HPT720724:HPT720744 HZP720724:HZP720744 IJL720724:IJL720744 ITH720724:ITH720744 JDD720724:JDD720744 JMZ720724:JMZ720744 JWV720724:JWV720744 KGR720724:KGR720744 KQN720724:KQN720744 LAJ720724:LAJ720744 LKF720724:LKF720744 LUB720724:LUB720744 MDX720724:MDX720744 MNT720724:MNT720744 MXP720724:MXP720744 NHL720724:NHL720744 NRH720724:NRH720744 OBD720724:OBD720744 OKZ720724:OKZ720744 OUV720724:OUV720744 PER720724:PER720744 PON720724:PON720744 PYJ720724:PYJ720744 QIF720724:QIF720744 QSB720724:QSB720744 RBX720724:RBX720744 RLT720724:RLT720744 RVP720724:RVP720744 SFL720724:SFL720744 SPH720724:SPH720744 SZD720724:SZD720744 TIZ720724:TIZ720744 TSV720724:TSV720744 UCR720724:UCR720744 UMN720724:UMN720744 UWJ720724:UWJ720744 VGF720724:VGF720744 VQB720724:VQB720744 VZX720724:VZX720744 WJT720724:WJT720744 WTP720724:WTP720744 HD786260:HD786280 QZ786260:QZ786280 AAV786260:AAV786280 AKR786260:AKR786280 AUN786260:AUN786280 BEJ786260:BEJ786280 BOF786260:BOF786280 BYB786260:BYB786280 CHX786260:CHX786280 CRT786260:CRT786280 DBP786260:DBP786280 DLL786260:DLL786280 DVH786260:DVH786280 EFD786260:EFD786280 EOZ786260:EOZ786280 EYV786260:EYV786280 FIR786260:FIR786280 FSN786260:FSN786280 GCJ786260:GCJ786280 GMF786260:GMF786280 GWB786260:GWB786280 HFX786260:HFX786280 HPT786260:HPT786280 HZP786260:HZP786280 IJL786260:IJL786280 ITH786260:ITH786280 JDD786260:JDD786280 JMZ786260:JMZ786280 JWV786260:JWV786280 KGR786260:KGR786280 KQN786260:KQN786280 LAJ786260:LAJ786280 LKF786260:LKF786280 LUB786260:LUB786280 MDX786260:MDX786280 MNT786260:MNT786280 MXP786260:MXP786280 NHL786260:NHL786280 NRH786260:NRH786280 OBD786260:OBD786280 OKZ786260:OKZ786280 OUV786260:OUV786280 PER786260:PER786280 PON786260:PON786280 PYJ786260:PYJ786280 QIF786260:QIF786280 QSB786260:QSB786280 RBX786260:RBX786280 RLT786260:RLT786280 RVP786260:RVP786280 SFL786260:SFL786280 SPH786260:SPH786280 SZD786260:SZD786280 TIZ786260:TIZ786280 TSV786260:TSV786280 UCR786260:UCR786280 UMN786260:UMN786280 UWJ786260:UWJ786280 VGF786260:VGF786280 VQB786260:VQB786280 VZX786260:VZX786280 WJT786260:WJT786280 WTP786260:WTP786280 HD851796:HD851816 QZ851796:QZ851816 AAV851796:AAV851816 AKR851796:AKR851816 AUN851796:AUN851816 BEJ851796:BEJ851816 BOF851796:BOF851816 BYB851796:BYB851816 CHX851796:CHX851816 CRT851796:CRT851816 DBP851796:DBP851816 DLL851796:DLL851816 DVH851796:DVH851816 EFD851796:EFD851816 EOZ851796:EOZ851816 EYV851796:EYV851816 FIR851796:FIR851816 FSN851796:FSN851816 GCJ851796:GCJ851816 GMF851796:GMF851816 GWB851796:GWB851816 HFX851796:HFX851816 HPT851796:HPT851816 HZP851796:HZP851816 IJL851796:IJL851816 ITH851796:ITH851816 JDD851796:JDD851816 JMZ851796:JMZ851816 JWV851796:JWV851816 KGR851796:KGR851816 KQN851796:KQN851816 LAJ851796:LAJ851816 LKF851796:LKF851816 LUB851796:LUB851816 MDX851796:MDX851816 MNT851796:MNT851816 MXP851796:MXP851816 NHL851796:NHL851816 NRH851796:NRH851816 OBD851796:OBD851816 OKZ851796:OKZ851816 OUV851796:OUV851816 PER851796:PER851816 PON851796:PON851816 PYJ851796:PYJ851816 QIF851796:QIF851816 QSB851796:QSB851816 RBX851796:RBX851816 RLT851796:RLT851816 RVP851796:RVP851816 SFL851796:SFL851816 SPH851796:SPH851816 SZD851796:SZD851816 TIZ851796:TIZ851816 TSV851796:TSV851816 UCR851796:UCR851816 UMN851796:UMN851816 UWJ851796:UWJ851816 VGF851796:VGF851816 VQB851796:VQB851816 VZX851796:VZX851816 WJT851796:WJT851816 WTP851796:WTP851816 HD917332:HD917352 QZ917332:QZ917352 AAV917332:AAV917352 AKR917332:AKR917352 AUN917332:AUN917352 BEJ917332:BEJ917352 BOF917332:BOF917352 BYB917332:BYB917352 CHX917332:CHX917352 CRT917332:CRT917352 DBP917332:DBP917352 DLL917332:DLL917352 DVH917332:DVH917352 EFD917332:EFD917352 EOZ917332:EOZ917352 EYV917332:EYV917352 FIR917332:FIR917352 FSN917332:FSN917352 GCJ917332:GCJ917352 GMF917332:GMF917352 GWB917332:GWB917352 HFX917332:HFX917352 HPT917332:HPT917352 HZP917332:HZP917352 IJL917332:IJL917352 ITH917332:ITH917352 JDD917332:JDD917352 JMZ917332:JMZ917352 JWV917332:JWV917352 KGR917332:KGR917352 KQN917332:KQN917352 LAJ917332:LAJ917352 LKF917332:LKF917352 LUB917332:LUB917352 MDX917332:MDX917352 MNT917332:MNT917352 MXP917332:MXP917352 NHL917332:NHL917352 NRH917332:NRH917352 OBD917332:OBD917352 OKZ917332:OKZ917352 OUV917332:OUV917352 PER917332:PER917352 PON917332:PON917352 PYJ917332:PYJ917352 QIF917332:QIF917352 QSB917332:QSB917352 RBX917332:RBX917352 RLT917332:RLT917352 RVP917332:RVP917352 SFL917332:SFL917352 SPH917332:SPH917352 SZD917332:SZD917352 TIZ917332:TIZ917352 TSV917332:TSV917352 UCR917332:UCR917352 UMN917332:UMN917352 UWJ917332:UWJ917352 VGF917332:VGF917352 VQB917332:VQB917352 VZX917332:VZX917352 WJT917332:WJT917352 WTP917332:WTP917352 HD982868:HD982888 QZ982868:QZ982888 AAV982868:AAV982888 AKR982868:AKR982888 AUN982868:AUN982888 BEJ982868:BEJ982888 BOF982868:BOF982888 BYB982868:BYB982888 CHX982868:CHX982888 CRT982868:CRT982888 DBP982868:DBP982888 DLL982868:DLL982888 DVH982868:DVH982888 EFD982868:EFD982888 EOZ982868:EOZ982888 EYV982868:EYV982888 FIR982868:FIR982888 FSN982868:FSN982888 GCJ982868:GCJ982888 GMF982868:GMF982888 GWB982868:GWB982888 HFX982868:HFX982888 HPT982868:HPT982888 HZP982868:HZP982888 IJL982868:IJL982888 ITH982868:ITH982888 JDD982868:JDD982888 JMZ982868:JMZ982888 JWV982868:JWV982888 KGR982868:KGR982888 KQN982868:KQN982888 LAJ982868:LAJ982888 LKF982868:LKF982888 LUB982868:LUB982888 MDX982868:MDX982888 MNT982868:MNT982888 MXP982868:MXP982888 NHL982868:NHL982888 NRH982868:NRH982888 OBD982868:OBD982888 OKZ982868:OKZ982888 OUV982868:OUV982888 PER982868:PER982888 PON982868:PON982888 PYJ982868:PYJ982888 QIF982868:QIF982888 QSB982868:QSB982888 RBX982868:RBX982888 RLT982868:RLT982888 RVP982868:RVP982888 SFL982868:SFL982888 SPH982868:SPH982888 SZD982868:SZD982888 TIZ982868:TIZ982888 TSV982868:TSV982888 UCR982868:UCR982888 UMN982868:UMN982888 UWJ982868:UWJ982888 VGF982868:VGF982888 VQB982868:VQB982888 VZX982868:VZX982888 WJT982868:WJT982888 WTP982868:WTP982888 HD51:HG51 QZ51:RC51 AAV51:AAY51 AKR51:AKU51 AUN51:AUQ51 BEJ51:BEM51 BOF51:BOI51 BYB51:BYE51 CHX51:CIA51 CRT51:CRW51 DBP51:DBS51 DLL51:DLO51 DVH51:DVK51 EFD51:EFG51 EOZ51:EPC51 EYV51:EYY51 FIR51:FIU51 FSN51:FSQ51 GCJ51:GCM51 GMF51:GMI51 GWB51:GWE51 HFX51:HGA51 HPT51:HPW51 HZP51:HZS51 IJL51:IJO51 ITH51:ITK51 JDD51:JDG51 JMZ51:JNC51 JWV51:JWY51 KGR51:KGU51 KQN51:KQQ51 LAJ51:LAM51 LKF51:LKI51 LUB51:LUE51 MDX51:MEA51 MNT51:MNW51 MXP51:MXS51 NHL51:NHO51 NRH51:NRK51 OBD51:OBG51 OKZ51:OLC51 OUV51:OUY51 PER51:PEU51 PON51:POQ51 PYJ51:PYM51 QIF51:QII51 QSB51:QSE51 RBX51:RCA51 RLT51:RLW51 RVP51:RVS51 SFL51:SFO51 SPH51:SPK51 SZD51:SZG51 TIZ51:TJC51 TSV51:TSY51 UCR51:UCU51 UMN51:UMQ51 UWJ51:UWM51 VGF51:VGI51 VQB51:VQE51 VZX51:WAA51 WJT51:WJW51 WTP51:WTS51 HD65393:HG65393 QZ65393:RC65393 AAV65393:AAY65393 AKR65393:AKU65393 AUN65393:AUQ65393 BEJ65393:BEM65393 BOF65393:BOI65393 BYB65393:BYE65393 CHX65393:CIA65393 CRT65393:CRW65393 DBP65393:DBS65393 DLL65393:DLO65393 DVH65393:DVK65393 EFD65393:EFG65393 EOZ65393:EPC65393 EYV65393:EYY65393 FIR65393:FIU65393 FSN65393:FSQ65393 GCJ65393:GCM65393 GMF65393:GMI65393 GWB65393:GWE65393 HFX65393:HGA65393 HPT65393:HPW65393 HZP65393:HZS65393 IJL65393:IJO65393 ITH65393:ITK65393 JDD65393:JDG65393 JMZ65393:JNC65393 JWV65393:JWY65393 KGR65393:KGU65393 KQN65393:KQQ65393 LAJ65393:LAM65393 LKF65393:LKI65393 LUB65393:LUE65393 MDX65393:MEA65393 MNT65393:MNW65393 MXP65393:MXS65393 NHL65393:NHO65393 NRH65393:NRK65393 OBD65393:OBG65393 OKZ65393:OLC65393 OUV65393:OUY65393 PER65393:PEU65393 PON65393:POQ65393 PYJ65393:PYM65393 QIF65393:QII65393 QSB65393:QSE65393 RBX65393:RCA65393 RLT65393:RLW65393 RVP65393:RVS65393 SFL65393:SFO65393 SPH65393:SPK65393 SZD65393:SZG65393 TIZ65393:TJC65393 TSV65393:TSY65393 UCR65393:UCU65393 UMN65393:UMQ65393 UWJ65393:UWM65393 VGF65393:VGI65393 VQB65393:VQE65393 VZX65393:WAA65393 WJT65393:WJW65393 WTP65393:WTS65393 HD130929:HG130929 QZ130929:RC130929 AAV130929:AAY130929 AKR130929:AKU130929 AUN130929:AUQ130929 BEJ130929:BEM130929 BOF130929:BOI130929 BYB130929:BYE130929 CHX130929:CIA130929 CRT130929:CRW130929 DBP130929:DBS130929 DLL130929:DLO130929 DVH130929:DVK130929 EFD130929:EFG130929 EOZ130929:EPC130929 EYV130929:EYY130929 FIR130929:FIU130929 FSN130929:FSQ130929 GCJ130929:GCM130929 GMF130929:GMI130929 GWB130929:GWE130929 HFX130929:HGA130929 HPT130929:HPW130929 HZP130929:HZS130929 IJL130929:IJO130929 ITH130929:ITK130929 JDD130929:JDG130929 JMZ130929:JNC130929 JWV130929:JWY130929 KGR130929:KGU130929 KQN130929:KQQ130929 LAJ130929:LAM130929 LKF130929:LKI130929 LUB130929:LUE130929 MDX130929:MEA130929 MNT130929:MNW130929 MXP130929:MXS130929 NHL130929:NHO130929 NRH130929:NRK130929 OBD130929:OBG130929 OKZ130929:OLC130929 OUV130929:OUY130929 PER130929:PEU130929 PON130929:POQ130929 PYJ130929:PYM130929 QIF130929:QII130929 QSB130929:QSE130929 RBX130929:RCA130929 RLT130929:RLW130929 RVP130929:RVS130929 SFL130929:SFO130929 SPH130929:SPK130929 SZD130929:SZG130929 TIZ130929:TJC130929 TSV130929:TSY130929 UCR130929:UCU130929 UMN130929:UMQ130929 UWJ130929:UWM130929 VGF130929:VGI130929 VQB130929:VQE130929 VZX130929:WAA130929 WJT130929:WJW130929 WTP130929:WTS130929 HD196465:HG196465 QZ196465:RC196465 AAV196465:AAY196465 AKR196465:AKU196465 AUN196465:AUQ196465 BEJ196465:BEM196465 BOF196465:BOI196465 BYB196465:BYE196465 CHX196465:CIA196465 CRT196465:CRW196465 DBP196465:DBS196465 DLL196465:DLO196465 DVH196465:DVK196465 EFD196465:EFG196465 EOZ196465:EPC196465 EYV196465:EYY196465 FIR196465:FIU196465 FSN196465:FSQ196465 GCJ196465:GCM196465 GMF196465:GMI196465 GWB196465:GWE196465 HFX196465:HGA196465 HPT196465:HPW196465 HZP196465:HZS196465 IJL196465:IJO196465 ITH196465:ITK196465 JDD196465:JDG196465 JMZ196465:JNC196465 JWV196465:JWY196465 KGR196465:KGU196465 KQN196465:KQQ196465 LAJ196465:LAM196465 LKF196465:LKI196465 LUB196465:LUE196465 MDX196465:MEA196465 MNT196465:MNW196465 MXP196465:MXS196465 NHL196465:NHO196465 NRH196465:NRK196465 OBD196465:OBG196465 OKZ196465:OLC196465 OUV196465:OUY196465 PER196465:PEU196465 PON196465:POQ196465 PYJ196465:PYM196465 QIF196465:QII196465 QSB196465:QSE196465 RBX196465:RCA196465 RLT196465:RLW196465 RVP196465:RVS196465 SFL196465:SFO196465 SPH196465:SPK196465 SZD196465:SZG196465 TIZ196465:TJC196465 TSV196465:TSY196465 UCR196465:UCU196465 UMN196465:UMQ196465 UWJ196465:UWM196465 VGF196465:VGI196465 VQB196465:VQE196465 VZX196465:WAA196465 WJT196465:WJW196465 WTP196465:WTS196465 HD262001:HG262001 QZ262001:RC262001 AAV262001:AAY262001 AKR262001:AKU262001 AUN262001:AUQ262001 BEJ262001:BEM262001 BOF262001:BOI262001 BYB262001:BYE262001 CHX262001:CIA262001 CRT262001:CRW262001 DBP262001:DBS262001 DLL262001:DLO262001 DVH262001:DVK262001 EFD262001:EFG262001 EOZ262001:EPC262001 EYV262001:EYY262001 FIR262001:FIU262001 FSN262001:FSQ262001 GCJ262001:GCM262001 GMF262001:GMI262001 GWB262001:GWE262001 HFX262001:HGA262001 HPT262001:HPW262001 HZP262001:HZS262001 IJL262001:IJO262001 ITH262001:ITK262001 JDD262001:JDG262001 JMZ262001:JNC262001 JWV262001:JWY262001 KGR262001:KGU262001 KQN262001:KQQ262001 LAJ262001:LAM262001 LKF262001:LKI262001 LUB262001:LUE262001 MDX262001:MEA262001 MNT262001:MNW262001 MXP262001:MXS262001 NHL262001:NHO262001 NRH262001:NRK262001 OBD262001:OBG262001 OKZ262001:OLC262001 OUV262001:OUY262001 PER262001:PEU262001 PON262001:POQ262001 PYJ262001:PYM262001 QIF262001:QII262001 QSB262001:QSE262001 RBX262001:RCA262001 RLT262001:RLW262001 RVP262001:RVS262001 SFL262001:SFO262001 SPH262001:SPK262001 SZD262001:SZG262001 TIZ262001:TJC262001 TSV262001:TSY262001 UCR262001:UCU262001 UMN262001:UMQ262001 UWJ262001:UWM262001 VGF262001:VGI262001 VQB262001:VQE262001 VZX262001:WAA262001 WJT262001:WJW262001 WTP262001:WTS262001 HD327537:HG327537 QZ327537:RC327537 AAV327537:AAY327537 AKR327537:AKU327537 AUN327537:AUQ327537 BEJ327537:BEM327537 BOF327537:BOI327537 BYB327537:BYE327537 CHX327537:CIA327537 CRT327537:CRW327537 DBP327537:DBS327537 DLL327537:DLO327537 DVH327537:DVK327537 EFD327537:EFG327537 EOZ327537:EPC327537 EYV327537:EYY327537 FIR327537:FIU327537 FSN327537:FSQ327537 GCJ327537:GCM327537 GMF327537:GMI327537 GWB327537:GWE327537 HFX327537:HGA327537 HPT327537:HPW327537 HZP327537:HZS327537 IJL327537:IJO327537 ITH327537:ITK327537 JDD327537:JDG327537 JMZ327537:JNC327537 JWV327537:JWY327537 KGR327537:KGU327537 KQN327537:KQQ327537 LAJ327537:LAM327537 LKF327537:LKI327537 LUB327537:LUE327537 MDX327537:MEA327537 MNT327537:MNW327537 MXP327537:MXS327537 NHL327537:NHO327537 NRH327537:NRK327537 OBD327537:OBG327537 OKZ327537:OLC327537 OUV327537:OUY327537 PER327537:PEU327537 PON327537:POQ327537 PYJ327537:PYM327537 QIF327537:QII327537 QSB327537:QSE327537 RBX327537:RCA327537 RLT327537:RLW327537 RVP327537:RVS327537 SFL327537:SFO327537 SPH327537:SPK327537 SZD327537:SZG327537 TIZ327537:TJC327537 TSV327537:TSY327537 UCR327537:UCU327537 UMN327537:UMQ327537 UWJ327537:UWM327537 VGF327537:VGI327537 VQB327537:VQE327537 VZX327537:WAA327537 WJT327537:WJW327537 WTP327537:WTS327537 HD393073:HG393073 QZ393073:RC393073 AAV393073:AAY393073 AKR393073:AKU393073 AUN393073:AUQ393073 BEJ393073:BEM393073 BOF393073:BOI393073 BYB393073:BYE393073 CHX393073:CIA393073 CRT393073:CRW393073 DBP393073:DBS393073 DLL393073:DLO393073 DVH393073:DVK393073 EFD393073:EFG393073 EOZ393073:EPC393073 EYV393073:EYY393073 FIR393073:FIU393073 FSN393073:FSQ393073 GCJ393073:GCM393073 GMF393073:GMI393073 GWB393073:GWE393073 HFX393073:HGA393073 HPT393073:HPW393073 HZP393073:HZS393073 IJL393073:IJO393073 ITH393073:ITK393073 JDD393073:JDG393073 JMZ393073:JNC393073 JWV393073:JWY393073 KGR393073:KGU393073 KQN393073:KQQ393073 LAJ393073:LAM393073 LKF393073:LKI393073 LUB393073:LUE393073 MDX393073:MEA393073 MNT393073:MNW393073 MXP393073:MXS393073 NHL393073:NHO393073 NRH393073:NRK393073 OBD393073:OBG393073 OKZ393073:OLC393073 OUV393073:OUY393073 PER393073:PEU393073 PON393073:POQ393073 PYJ393073:PYM393073 QIF393073:QII393073 QSB393073:QSE393073 RBX393073:RCA393073 RLT393073:RLW393073 RVP393073:RVS393073 SFL393073:SFO393073 SPH393073:SPK393073 SZD393073:SZG393073 TIZ393073:TJC393073 TSV393073:TSY393073 UCR393073:UCU393073 UMN393073:UMQ393073 UWJ393073:UWM393073 VGF393073:VGI393073 VQB393073:VQE393073 VZX393073:WAA393073 WJT393073:WJW393073 WTP393073:WTS393073 HD458609:HG458609 QZ458609:RC458609 AAV458609:AAY458609 AKR458609:AKU458609 AUN458609:AUQ458609 BEJ458609:BEM458609 BOF458609:BOI458609 BYB458609:BYE458609 CHX458609:CIA458609 CRT458609:CRW458609 DBP458609:DBS458609 DLL458609:DLO458609 DVH458609:DVK458609 EFD458609:EFG458609 EOZ458609:EPC458609 EYV458609:EYY458609 FIR458609:FIU458609 FSN458609:FSQ458609 GCJ458609:GCM458609 GMF458609:GMI458609 GWB458609:GWE458609 HFX458609:HGA458609 HPT458609:HPW458609 HZP458609:HZS458609 IJL458609:IJO458609 ITH458609:ITK458609 JDD458609:JDG458609 JMZ458609:JNC458609 JWV458609:JWY458609 KGR458609:KGU458609 KQN458609:KQQ458609 LAJ458609:LAM458609 LKF458609:LKI458609 LUB458609:LUE458609 MDX458609:MEA458609 MNT458609:MNW458609 MXP458609:MXS458609 NHL458609:NHO458609 NRH458609:NRK458609 OBD458609:OBG458609 OKZ458609:OLC458609 OUV458609:OUY458609 PER458609:PEU458609 PON458609:POQ458609 PYJ458609:PYM458609 QIF458609:QII458609 QSB458609:QSE458609 RBX458609:RCA458609 RLT458609:RLW458609 RVP458609:RVS458609 SFL458609:SFO458609 SPH458609:SPK458609 SZD458609:SZG458609 TIZ458609:TJC458609 TSV458609:TSY458609 UCR458609:UCU458609 UMN458609:UMQ458609 UWJ458609:UWM458609 VGF458609:VGI458609 VQB458609:VQE458609 VZX458609:WAA458609 WJT458609:WJW458609 WTP458609:WTS458609 HD524145:HG524145 QZ524145:RC524145 AAV524145:AAY524145 AKR524145:AKU524145 AUN524145:AUQ524145 BEJ524145:BEM524145 BOF524145:BOI524145 BYB524145:BYE524145 CHX524145:CIA524145 CRT524145:CRW524145 DBP524145:DBS524145 DLL524145:DLO524145 DVH524145:DVK524145 EFD524145:EFG524145 EOZ524145:EPC524145 EYV524145:EYY524145 FIR524145:FIU524145 FSN524145:FSQ524145 GCJ524145:GCM524145 GMF524145:GMI524145 GWB524145:GWE524145 HFX524145:HGA524145 HPT524145:HPW524145 HZP524145:HZS524145 IJL524145:IJO524145 ITH524145:ITK524145 JDD524145:JDG524145 JMZ524145:JNC524145 JWV524145:JWY524145 KGR524145:KGU524145 KQN524145:KQQ524145 LAJ524145:LAM524145 LKF524145:LKI524145 LUB524145:LUE524145 MDX524145:MEA524145 MNT524145:MNW524145 MXP524145:MXS524145 NHL524145:NHO524145 NRH524145:NRK524145 OBD524145:OBG524145 OKZ524145:OLC524145 OUV524145:OUY524145 PER524145:PEU524145 PON524145:POQ524145 PYJ524145:PYM524145 QIF524145:QII524145 QSB524145:QSE524145 RBX524145:RCA524145 RLT524145:RLW524145 RVP524145:RVS524145 SFL524145:SFO524145 SPH524145:SPK524145 SZD524145:SZG524145 TIZ524145:TJC524145 TSV524145:TSY524145 UCR524145:UCU524145 UMN524145:UMQ524145 UWJ524145:UWM524145 VGF524145:VGI524145 VQB524145:VQE524145 VZX524145:WAA524145 WJT524145:WJW524145 WTP524145:WTS524145 HD589681:HG589681 QZ589681:RC589681 AAV589681:AAY589681 AKR589681:AKU589681 AUN589681:AUQ589681 BEJ589681:BEM589681 BOF589681:BOI589681 BYB589681:BYE589681 CHX589681:CIA589681 CRT589681:CRW589681 DBP589681:DBS589681 DLL589681:DLO589681 DVH589681:DVK589681 EFD589681:EFG589681 EOZ589681:EPC589681 EYV589681:EYY589681 FIR589681:FIU589681 FSN589681:FSQ589681 GCJ589681:GCM589681 GMF589681:GMI589681 GWB589681:GWE589681 HFX589681:HGA589681 HPT589681:HPW589681 HZP589681:HZS589681 IJL589681:IJO589681 ITH589681:ITK589681 JDD589681:JDG589681 JMZ589681:JNC589681 JWV589681:JWY589681 KGR589681:KGU589681 KQN589681:KQQ589681 LAJ589681:LAM589681 LKF589681:LKI589681 LUB589681:LUE589681 MDX589681:MEA589681 MNT589681:MNW589681 MXP589681:MXS589681 NHL589681:NHO589681 NRH589681:NRK589681 OBD589681:OBG589681 OKZ589681:OLC589681 OUV589681:OUY589681 PER589681:PEU589681 PON589681:POQ589681 PYJ589681:PYM589681 QIF589681:QII589681 QSB589681:QSE589681 RBX589681:RCA589681 RLT589681:RLW589681 RVP589681:RVS589681 SFL589681:SFO589681 SPH589681:SPK589681 SZD589681:SZG589681 TIZ589681:TJC589681 TSV589681:TSY589681 UCR589681:UCU589681 UMN589681:UMQ589681 UWJ589681:UWM589681 VGF589681:VGI589681 VQB589681:VQE589681 VZX589681:WAA589681 WJT589681:WJW589681 WTP589681:WTS589681 HD655217:HG655217 QZ655217:RC655217 AAV655217:AAY655217 AKR655217:AKU655217 AUN655217:AUQ655217 BEJ655217:BEM655217 BOF655217:BOI655217 BYB655217:BYE655217 CHX655217:CIA655217 CRT655217:CRW655217 DBP655217:DBS655217 DLL655217:DLO655217 DVH655217:DVK655217 EFD655217:EFG655217 EOZ655217:EPC655217 EYV655217:EYY655217 FIR655217:FIU655217 FSN655217:FSQ655217 GCJ655217:GCM655217 GMF655217:GMI655217 GWB655217:GWE655217 HFX655217:HGA655217 HPT655217:HPW655217 HZP655217:HZS655217 IJL655217:IJO655217 ITH655217:ITK655217 JDD655217:JDG655217 JMZ655217:JNC655217 JWV655217:JWY655217 KGR655217:KGU655217 KQN655217:KQQ655217 LAJ655217:LAM655217 LKF655217:LKI655217 LUB655217:LUE655217 MDX655217:MEA655217 MNT655217:MNW655217 MXP655217:MXS655217 NHL655217:NHO655217 NRH655217:NRK655217 OBD655217:OBG655217 OKZ655217:OLC655217 OUV655217:OUY655217 PER655217:PEU655217 PON655217:POQ655217 PYJ655217:PYM655217 QIF655217:QII655217 QSB655217:QSE655217 RBX655217:RCA655217 RLT655217:RLW655217 RVP655217:RVS655217 SFL655217:SFO655217 SPH655217:SPK655217 SZD655217:SZG655217 TIZ655217:TJC655217 TSV655217:TSY655217 UCR655217:UCU655217 UMN655217:UMQ655217 UWJ655217:UWM655217 VGF655217:VGI655217 VQB655217:VQE655217 VZX655217:WAA655217 WJT655217:WJW655217 WTP655217:WTS655217 HD720753:HG720753 QZ720753:RC720753 AAV720753:AAY720753 AKR720753:AKU720753 AUN720753:AUQ720753 BEJ720753:BEM720753 BOF720753:BOI720753 BYB720753:BYE720753 CHX720753:CIA720753 CRT720753:CRW720753 DBP720753:DBS720753 DLL720753:DLO720753 DVH720753:DVK720753 EFD720753:EFG720753 EOZ720753:EPC720753 EYV720753:EYY720753 FIR720753:FIU720753 FSN720753:FSQ720753 GCJ720753:GCM720753 GMF720753:GMI720753 GWB720753:GWE720753 HFX720753:HGA720753 HPT720753:HPW720753 HZP720753:HZS720753 IJL720753:IJO720753 ITH720753:ITK720753 JDD720753:JDG720753 JMZ720753:JNC720753 JWV720753:JWY720753 KGR720753:KGU720753 KQN720753:KQQ720753 LAJ720753:LAM720753 LKF720753:LKI720753 LUB720753:LUE720753 MDX720753:MEA720753 MNT720753:MNW720753 MXP720753:MXS720753 NHL720753:NHO720753 NRH720753:NRK720753 OBD720753:OBG720753 OKZ720753:OLC720753 OUV720753:OUY720753 PER720753:PEU720753 PON720753:POQ720753 PYJ720753:PYM720753 QIF720753:QII720753 QSB720753:QSE720753 RBX720753:RCA720753 RLT720753:RLW720753 RVP720753:RVS720753 SFL720753:SFO720753 SPH720753:SPK720753 SZD720753:SZG720753 TIZ720753:TJC720753 TSV720753:TSY720753 UCR720753:UCU720753 UMN720753:UMQ720753 UWJ720753:UWM720753 VGF720753:VGI720753 VQB720753:VQE720753 VZX720753:WAA720753 WJT720753:WJW720753 WTP720753:WTS720753 HD786289:HG786289 QZ786289:RC786289 AAV786289:AAY786289 AKR786289:AKU786289 AUN786289:AUQ786289 BEJ786289:BEM786289 BOF786289:BOI786289 BYB786289:BYE786289 CHX786289:CIA786289 CRT786289:CRW786289 DBP786289:DBS786289 DLL786289:DLO786289 DVH786289:DVK786289 EFD786289:EFG786289 EOZ786289:EPC786289 EYV786289:EYY786289 FIR786289:FIU786289 FSN786289:FSQ786289 GCJ786289:GCM786289 GMF786289:GMI786289 GWB786289:GWE786289 HFX786289:HGA786289 HPT786289:HPW786289 HZP786289:HZS786289 IJL786289:IJO786289 ITH786289:ITK786289 JDD786289:JDG786289 JMZ786289:JNC786289 JWV786289:JWY786289 KGR786289:KGU786289 KQN786289:KQQ786289 LAJ786289:LAM786289 LKF786289:LKI786289 LUB786289:LUE786289 MDX786289:MEA786289 MNT786289:MNW786289 MXP786289:MXS786289 NHL786289:NHO786289 NRH786289:NRK786289 OBD786289:OBG786289 OKZ786289:OLC786289 OUV786289:OUY786289 PER786289:PEU786289 PON786289:POQ786289 PYJ786289:PYM786289 QIF786289:QII786289 QSB786289:QSE786289 RBX786289:RCA786289 RLT786289:RLW786289 RVP786289:RVS786289 SFL786289:SFO786289 SPH786289:SPK786289 SZD786289:SZG786289 TIZ786289:TJC786289 TSV786289:TSY786289 UCR786289:UCU786289 UMN786289:UMQ786289 UWJ786289:UWM786289 VGF786289:VGI786289 VQB786289:VQE786289 VZX786289:WAA786289 WJT786289:WJW786289 WTP786289:WTS786289 HD851825:HG851825 QZ851825:RC851825 AAV851825:AAY851825 AKR851825:AKU851825 AUN851825:AUQ851825 BEJ851825:BEM851825 BOF851825:BOI851825 BYB851825:BYE851825 CHX851825:CIA851825 CRT851825:CRW851825 DBP851825:DBS851825 DLL851825:DLO851825 DVH851825:DVK851825 EFD851825:EFG851825 EOZ851825:EPC851825 EYV851825:EYY851825 FIR851825:FIU851825 FSN851825:FSQ851825 GCJ851825:GCM851825 GMF851825:GMI851825 GWB851825:GWE851825 HFX851825:HGA851825 HPT851825:HPW851825 HZP851825:HZS851825 IJL851825:IJO851825 ITH851825:ITK851825 JDD851825:JDG851825 JMZ851825:JNC851825 JWV851825:JWY851825 KGR851825:KGU851825 KQN851825:KQQ851825 LAJ851825:LAM851825 LKF851825:LKI851825 LUB851825:LUE851825 MDX851825:MEA851825 MNT851825:MNW851825 MXP851825:MXS851825 NHL851825:NHO851825 NRH851825:NRK851825 OBD851825:OBG851825 OKZ851825:OLC851825 OUV851825:OUY851825 PER851825:PEU851825 PON851825:POQ851825 PYJ851825:PYM851825 QIF851825:QII851825 QSB851825:QSE851825 RBX851825:RCA851825 RLT851825:RLW851825 RVP851825:RVS851825 SFL851825:SFO851825 SPH851825:SPK851825 SZD851825:SZG851825 TIZ851825:TJC851825 TSV851825:TSY851825 UCR851825:UCU851825 UMN851825:UMQ851825 UWJ851825:UWM851825 VGF851825:VGI851825 VQB851825:VQE851825 VZX851825:WAA851825 WJT851825:WJW851825 WTP851825:WTS851825 HD917361:HG917361 QZ917361:RC917361 AAV917361:AAY917361 AKR917361:AKU917361 AUN917361:AUQ917361 BEJ917361:BEM917361 BOF917361:BOI917361 BYB917361:BYE917361 CHX917361:CIA917361 CRT917361:CRW917361 DBP917361:DBS917361 DLL917361:DLO917361 DVH917361:DVK917361 EFD917361:EFG917361 EOZ917361:EPC917361 EYV917361:EYY917361 FIR917361:FIU917361 FSN917361:FSQ917361 GCJ917361:GCM917361 GMF917361:GMI917361 GWB917361:GWE917361 HFX917361:HGA917361 HPT917361:HPW917361 HZP917361:HZS917361 IJL917361:IJO917361 ITH917361:ITK917361 JDD917361:JDG917361 JMZ917361:JNC917361 JWV917361:JWY917361 KGR917361:KGU917361 KQN917361:KQQ917361 LAJ917361:LAM917361 LKF917361:LKI917361 LUB917361:LUE917361 MDX917361:MEA917361 MNT917361:MNW917361 MXP917361:MXS917361 NHL917361:NHO917361 NRH917361:NRK917361 OBD917361:OBG917361 OKZ917361:OLC917361 OUV917361:OUY917361 PER917361:PEU917361 PON917361:POQ917361 PYJ917361:PYM917361 QIF917361:QII917361 QSB917361:QSE917361 RBX917361:RCA917361 RLT917361:RLW917361 RVP917361:RVS917361 SFL917361:SFO917361 SPH917361:SPK917361 SZD917361:SZG917361 TIZ917361:TJC917361 TSV917361:TSY917361 UCR917361:UCU917361 UMN917361:UMQ917361 UWJ917361:UWM917361 VGF917361:VGI917361 VQB917361:VQE917361 VZX917361:WAA917361 WJT917361:WJW917361 WTP917361:WTS917361 HD982897:HG982897 QZ982897:RC982897 AAV982897:AAY982897 AKR982897:AKU982897 AUN982897:AUQ982897 BEJ982897:BEM982897 BOF982897:BOI982897 BYB982897:BYE982897 CHX982897:CIA982897 CRT982897:CRW982897 DBP982897:DBS982897 DLL982897:DLO982897 DVH982897:DVK982897 EFD982897:EFG982897 EOZ982897:EPC982897 EYV982897:EYY982897 FIR982897:FIU982897 FSN982897:FSQ982897 GCJ982897:GCM982897 GMF982897:GMI982897 GWB982897:GWE982897 HFX982897:HGA982897 HPT982897:HPW982897 HZP982897:HZS982897 IJL982897:IJO982897 ITH982897:ITK982897 JDD982897:JDG982897 JMZ982897:JNC982897 JWV982897:JWY982897 KGR982897:KGU982897 KQN982897:KQQ982897 LAJ982897:LAM982897 LKF982897:LKI982897 LUB982897:LUE982897 MDX982897:MEA982897 MNT982897:MNW982897 MXP982897:MXS982897 NHL982897:NHO982897 NRH982897:NRK982897 OBD982897:OBG982897 OKZ982897:OLC982897 OUV982897:OUY982897 PER982897:PEU982897 PON982897:POQ982897 PYJ982897:PYM982897 QIF982897:QII982897 QSB982897:QSE982897 RBX982897:RCA982897 RLT982897:RLW982897 RVP982897:RVS982897 SFL982897:SFO982897 SPH982897:SPK982897 SZD982897:SZG982897 TIZ982897:TJC982897 TSV982897:TSY982897 UCR982897:UCU982897 UMN982897:UMQ982897 UWJ982897:UWM982897 VGF982897:VGI982897 VQB982897:VQE982897 VZX982897:WAA982897 WJT982897:WJW982897 WTP982897:WTS982897 GJ65364:GJ65524 QF65364:QF65524 AAB65364:AAB65524 AJX65364:AJX65524 ATT65364:ATT65524 BDP65364:BDP65524 BNL65364:BNL65524 BXH65364:BXH65524 CHD65364:CHD65524 CQZ65364:CQZ65524 DAV65364:DAV65524 DKR65364:DKR65524 DUN65364:DUN65524 EEJ65364:EEJ65524 EOF65364:EOF65524 EYB65364:EYB65524 FHX65364:FHX65524 FRT65364:FRT65524 GBP65364:GBP65524 GLL65364:GLL65524 GVH65364:GVH65524 HFD65364:HFD65524 HOZ65364:HOZ65524 HYV65364:HYV65524 IIR65364:IIR65524 ISN65364:ISN65524 JCJ65364:JCJ65524 JMF65364:JMF65524 JWB65364:JWB65524 KFX65364:KFX65524 KPT65364:KPT65524 KZP65364:KZP65524 LJL65364:LJL65524 LTH65364:LTH65524 MDD65364:MDD65524 MMZ65364:MMZ65524 MWV65364:MWV65524 NGR65364:NGR65524 NQN65364:NQN65524 OAJ65364:OAJ65524 OKF65364:OKF65524 OUB65364:OUB65524 PDX65364:PDX65524 PNT65364:PNT65524 PXP65364:PXP65524 QHL65364:QHL65524 QRH65364:QRH65524 RBD65364:RBD65524 RKZ65364:RKZ65524 RUV65364:RUV65524 SER65364:SER65524 SON65364:SON65524 SYJ65364:SYJ65524 TIF65364:TIF65524 TSB65364:TSB65524 UBX65364:UBX65524 ULT65364:ULT65524 UVP65364:UVP65524 VFL65364:VFL65524 VPH65364:VPH65524 VZD65364:VZD65524 WIZ65364:WIZ65524 WSV65364:WSV65524 GJ130900:GJ131060 QF130900:QF131060 AAB130900:AAB131060 AJX130900:AJX131060 ATT130900:ATT131060 BDP130900:BDP131060 BNL130900:BNL131060 BXH130900:BXH131060 CHD130900:CHD131060 CQZ130900:CQZ131060 DAV130900:DAV131060 DKR130900:DKR131060 DUN130900:DUN131060 EEJ130900:EEJ131060 EOF130900:EOF131060 EYB130900:EYB131060 FHX130900:FHX131060 FRT130900:FRT131060 GBP130900:GBP131060 GLL130900:GLL131060 GVH130900:GVH131060 HFD130900:HFD131060 HOZ130900:HOZ131060 HYV130900:HYV131060 IIR130900:IIR131060 ISN130900:ISN131060 JCJ130900:JCJ131060 JMF130900:JMF131060 JWB130900:JWB131060 KFX130900:KFX131060 KPT130900:KPT131060 KZP130900:KZP131060 LJL130900:LJL131060 LTH130900:LTH131060 MDD130900:MDD131060 MMZ130900:MMZ131060 MWV130900:MWV131060 NGR130900:NGR131060 NQN130900:NQN131060 OAJ130900:OAJ131060 OKF130900:OKF131060 OUB130900:OUB131060 PDX130900:PDX131060 PNT130900:PNT131060 PXP130900:PXP131060 QHL130900:QHL131060 QRH130900:QRH131060 RBD130900:RBD131060 RKZ130900:RKZ131060 RUV130900:RUV131060 SER130900:SER131060 SON130900:SON131060 SYJ130900:SYJ131060 TIF130900:TIF131060 TSB130900:TSB131060 UBX130900:UBX131060 ULT130900:ULT131060 UVP130900:UVP131060 VFL130900:VFL131060 VPH130900:VPH131060 VZD130900:VZD131060 WIZ130900:WIZ131060 WSV130900:WSV131060 GJ196436:GJ196596 QF196436:QF196596 AAB196436:AAB196596 AJX196436:AJX196596 ATT196436:ATT196596 BDP196436:BDP196596 BNL196436:BNL196596 BXH196436:BXH196596 CHD196436:CHD196596 CQZ196436:CQZ196596 DAV196436:DAV196596 DKR196436:DKR196596 DUN196436:DUN196596 EEJ196436:EEJ196596 EOF196436:EOF196596 EYB196436:EYB196596 FHX196436:FHX196596 FRT196436:FRT196596 GBP196436:GBP196596 GLL196436:GLL196596 GVH196436:GVH196596 HFD196436:HFD196596 HOZ196436:HOZ196596 HYV196436:HYV196596 IIR196436:IIR196596 ISN196436:ISN196596 JCJ196436:JCJ196596 JMF196436:JMF196596 JWB196436:JWB196596 KFX196436:KFX196596 KPT196436:KPT196596 KZP196436:KZP196596 LJL196436:LJL196596 LTH196436:LTH196596 MDD196436:MDD196596 MMZ196436:MMZ196596 MWV196436:MWV196596 NGR196436:NGR196596 NQN196436:NQN196596 OAJ196436:OAJ196596 OKF196436:OKF196596 OUB196436:OUB196596 PDX196436:PDX196596 PNT196436:PNT196596 PXP196436:PXP196596 QHL196436:QHL196596 QRH196436:QRH196596 RBD196436:RBD196596 RKZ196436:RKZ196596 RUV196436:RUV196596 SER196436:SER196596 SON196436:SON196596 SYJ196436:SYJ196596 TIF196436:TIF196596 TSB196436:TSB196596 UBX196436:UBX196596 ULT196436:ULT196596 UVP196436:UVP196596 VFL196436:VFL196596 VPH196436:VPH196596 VZD196436:VZD196596 WIZ196436:WIZ196596 WSV196436:WSV196596 GJ261972:GJ262132 QF261972:QF262132 AAB261972:AAB262132 AJX261972:AJX262132 ATT261972:ATT262132 BDP261972:BDP262132 BNL261972:BNL262132 BXH261972:BXH262132 CHD261972:CHD262132 CQZ261972:CQZ262132 DAV261972:DAV262132 DKR261972:DKR262132 DUN261972:DUN262132 EEJ261972:EEJ262132 EOF261972:EOF262132 EYB261972:EYB262132 FHX261972:FHX262132 FRT261972:FRT262132 GBP261972:GBP262132 GLL261972:GLL262132 GVH261972:GVH262132 HFD261972:HFD262132 HOZ261972:HOZ262132 HYV261972:HYV262132 IIR261972:IIR262132 ISN261972:ISN262132 JCJ261972:JCJ262132 JMF261972:JMF262132 JWB261972:JWB262132 KFX261972:KFX262132 KPT261972:KPT262132 KZP261972:KZP262132 LJL261972:LJL262132 LTH261972:LTH262132 MDD261972:MDD262132 MMZ261972:MMZ262132 MWV261972:MWV262132 NGR261972:NGR262132 NQN261972:NQN262132 OAJ261972:OAJ262132 OKF261972:OKF262132 OUB261972:OUB262132 PDX261972:PDX262132 PNT261972:PNT262132 PXP261972:PXP262132 QHL261972:QHL262132 QRH261972:QRH262132 RBD261972:RBD262132 RKZ261972:RKZ262132 RUV261972:RUV262132 SER261972:SER262132 SON261972:SON262132 SYJ261972:SYJ262132 TIF261972:TIF262132 TSB261972:TSB262132 UBX261972:UBX262132 ULT261972:ULT262132 UVP261972:UVP262132 VFL261972:VFL262132 VPH261972:VPH262132 VZD261972:VZD262132 WIZ261972:WIZ262132 WSV261972:WSV262132 GJ327508:GJ327668 QF327508:QF327668 AAB327508:AAB327668 AJX327508:AJX327668 ATT327508:ATT327668 BDP327508:BDP327668 BNL327508:BNL327668 BXH327508:BXH327668 CHD327508:CHD327668 CQZ327508:CQZ327668 DAV327508:DAV327668 DKR327508:DKR327668 DUN327508:DUN327668 EEJ327508:EEJ327668 EOF327508:EOF327668 EYB327508:EYB327668 FHX327508:FHX327668 FRT327508:FRT327668 GBP327508:GBP327668 GLL327508:GLL327668 GVH327508:GVH327668 HFD327508:HFD327668 HOZ327508:HOZ327668 HYV327508:HYV327668 IIR327508:IIR327668 ISN327508:ISN327668 JCJ327508:JCJ327668 JMF327508:JMF327668 JWB327508:JWB327668 KFX327508:KFX327668 KPT327508:KPT327668 KZP327508:KZP327668 LJL327508:LJL327668 LTH327508:LTH327668 MDD327508:MDD327668 MMZ327508:MMZ327668 MWV327508:MWV327668 NGR327508:NGR327668 NQN327508:NQN327668 OAJ327508:OAJ327668 OKF327508:OKF327668 OUB327508:OUB327668 PDX327508:PDX327668 PNT327508:PNT327668 PXP327508:PXP327668 QHL327508:QHL327668 QRH327508:QRH327668 RBD327508:RBD327668 RKZ327508:RKZ327668 RUV327508:RUV327668 SER327508:SER327668 SON327508:SON327668 SYJ327508:SYJ327668 TIF327508:TIF327668 TSB327508:TSB327668 UBX327508:UBX327668 ULT327508:ULT327668 UVP327508:UVP327668 VFL327508:VFL327668 VPH327508:VPH327668 VZD327508:VZD327668 WIZ327508:WIZ327668 WSV327508:WSV327668 GJ393044:GJ393204 QF393044:QF393204 AAB393044:AAB393204 AJX393044:AJX393204 ATT393044:ATT393204 BDP393044:BDP393204 BNL393044:BNL393204 BXH393044:BXH393204 CHD393044:CHD393204 CQZ393044:CQZ393204 DAV393044:DAV393204 DKR393044:DKR393204 DUN393044:DUN393204 EEJ393044:EEJ393204 EOF393044:EOF393204 EYB393044:EYB393204 FHX393044:FHX393204 FRT393044:FRT393204 GBP393044:GBP393204 GLL393044:GLL393204 GVH393044:GVH393204 HFD393044:HFD393204 HOZ393044:HOZ393204 HYV393044:HYV393204 IIR393044:IIR393204 ISN393044:ISN393204 JCJ393044:JCJ393204 JMF393044:JMF393204 JWB393044:JWB393204 KFX393044:KFX393204 KPT393044:KPT393204 KZP393044:KZP393204 LJL393044:LJL393204 LTH393044:LTH393204 MDD393044:MDD393204 MMZ393044:MMZ393204 MWV393044:MWV393204 NGR393044:NGR393204 NQN393044:NQN393204 OAJ393044:OAJ393204 OKF393044:OKF393204 OUB393044:OUB393204 PDX393044:PDX393204 PNT393044:PNT393204 PXP393044:PXP393204 QHL393044:QHL393204 QRH393044:QRH393204 RBD393044:RBD393204 RKZ393044:RKZ393204 RUV393044:RUV393204 SER393044:SER393204 SON393044:SON393204 SYJ393044:SYJ393204 TIF393044:TIF393204 TSB393044:TSB393204 UBX393044:UBX393204 ULT393044:ULT393204 UVP393044:UVP393204 VFL393044:VFL393204 VPH393044:VPH393204 VZD393044:VZD393204 WIZ393044:WIZ393204 WSV393044:WSV393204 GJ458580:GJ458740 QF458580:QF458740 AAB458580:AAB458740 AJX458580:AJX458740 ATT458580:ATT458740 BDP458580:BDP458740 BNL458580:BNL458740 BXH458580:BXH458740 CHD458580:CHD458740 CQZ458580:CQZ458740 DAV458580:DAV458740 DKR458580:DKR458740 DUN458580:DUN458740 EEJ458580:EEJ458740 EOF458580:EOF458740 EYB458580:EYB458740 FHX458580:FHX458740 FRT458580:FRT458740 GBP458580:GBP458740 GLL458580:GLL458740 GVH458580:GVH458740 HFD458580:HFD458740 HOZ458580:HOZ458740 HYV458580:HYV458740 IIR458580:IIR458740 ISN458580:ISN458740 JCJ458580:JCJ458740 JMF458580:JMF458740 JWB458580:JWB458740 KFX458580:KFX458740 KPT458580:KPT458740 KZP458580:KZP458740 LJL458580:LJL458740 LTH458580:LTH458740 MDD458580:MDD458740 MMZ458580:MMZ458740 MWV458580:MWV458740 NGR458580:NGR458740 NQN458580:NQN458740 OAJ458580:OAJ458740 OKF458580:OKF458740 OUB458580:OUB458740 PDX458580:PDX458740 PNT458580:PNT458740 PXP458580:PXP458740 QHL458580:QHL458740 QRH458580:QRH458740 RBD458580:RBD458740 RKZ458580:RKZ458740 RUV458580:RUV458740 SER458580:SER458740 SON458580:SON458740 SYJ458580:SYJ458740 TIF458580:TIF458740 TSB458580:TSB458740 UBX458580:UBX458740 ULT458580:ULT458740 UVP458580:UVP458740 VFL458580:VFL458740 VPH458580:VPH458740 VZD458580:VZD458740 WIZ458580:WIZ458740 WSV458580:WSV458740 GJ524116:GJ524276 QF524116:QF524276 AAB524116:AAB524276 AJX524116:AJX524276 ATT524116:ATT524276 BDP524116:BDP524276 BNL524116:BNL524276 BXH524116:BXH524276 CHD524116:CHD524276 CQZ524116:CQZ524276 DAV524116:DAV524276 DKR524116:DKR524276 DUN524116:DUN524276 EEJ524116:EEJ524276 EOF524116:EOF524276 EYB524116:EYB524276 FHX524116:FHX524276 FRT524116:FRT524276 GBP524116:GBP524276 GLL524116:GLL524276 GVH524116:GVH524276 HFD524116:HFD524276 HOZ524116:HOZ524276 HYV524116:HYV524276 IIR524116:IIR524276 ISN524116:ISN524276 JCJ524116:JCJ524276 JMF524116:JMF524276 JWB524116:JWB524276 KFX524116:KFX524276 KPT524116:KPT524276 KZP524116:KZP524276 LJL524116:LJL524276 LTH524116:LTH524276 MDD524116:MDD524276 MMZ524116:MMZ524276 MWV524116:MWV524276 NGR524116:NGR524276 NQN524116:NQN524276 OAJ524116:OAJ524276 OKF524116:OKF524276 OUB524116:OUB524276 PDX524116:PDX524276 PNT524116:PNT524276 PXP524116:PXP524276 QHL524116:QHL524276 QRH524116:QRH524276 RBD524116:RBD524276 RKZ524116:RKZ524276 RUV524116:RUV524276 SER524116:SER524276 SON524116:SON524276 SYJ524116:SYJ524276 TIF524116:TIF524276 TSB524116:TSB524276 UBX524116:UBX524276 ULT524116:ULT524276 UVP524116:UVP524276 VFL524116:VFL524276 VPH524116:VPH524276 VZD524116:VZD524276 WIZ524116:WIZ524276 WSV524116:WSV524276 GJ589652:GJ589812 QF589652:QF589812 AAB589652:AAB589812 AJX589652:AJX589812 ATT589652:ATT589812 BDP589652:BDP589812 BNL589652:BNL589812 BXH589652:BXH589812 CHD589652:CHD589812 CQZ589652:CQZ589812 DAV589652:DAV589812 DKR589652:DKR589812 DUN589652:DUN589812 EEJ589652:EEJ589812 EOF589652:EOF589812 EYB589652:EYB589812 FHX589652:FHX589812 FRT589652:FRT589812 GBP589652:GBP589812 GLL589652:GLL589812 GVH589652:GVH589812 HFD589652:HFD589812 HOZ589652:HOZ589812 HYV589652:HYV589812 IIR589652:IIR589812 ISN589652:ISN589812 JCJ589652:JCJ589812 JMF589652:JMF589812 JWB589652:JWB589812 KFX589652:KFX589812 KPT589652:KPT589812 KZP589652:KZP589812 LJL589652:LJL589812 LTH589652:LTH589812 MDD589652:MDD589812 MMZ589652:MMZ589812 MWV589652:MWV589812 NGR589652:NGR589812 NQN589652:NQN589812 OAJ589652:OAJ589812 OKF589652:OKF589812 OUB589652:OUB589812 PDX589652:PDX589812 PNT589652:PNT589812 PXP589652:PXP589812 QHL589652:QHL589812 QRH589652:QRH589812 RBD589652:RBD589812 RKZ589652:RKZ589812 RUV589652:RUV589812 SER589652:SER589812 SON589652:SON589812 SYJ589652:SYJ589812 TIF589652:TIF589812 TSB589652:TSB589812 UBX589652:UBX589812 ULT589652:ULT589812 UVP589652:UVP589812 VFL589652:VFL589812 VPH589652:VPH589812 VZD589652:VZD589812 WIZ589652:WIZ589812 WSV589652:WSV589812 GJ655188:GJ655348 QF655188:QF655348 AAB655188:AAB655348 AJX655188:AJX655348 ATT655188:ATT655348 BDP655188:BDP655348 BNL655188:BNL655348 BXH655188:BXH655348 CHD655188:CHD655348 CQZ655188:CQZ655348 DAV655188:DAV655348 DKR655188:DKR655348 DUN655188:DUN655348 EEJ655188:EEJ655348 EOF655188:EOF655348 EYB655188:EYB655348 FHX655188:FHX655348 FRT655188:FRT655348 GBP655188:GBP655348 GLL655188:GLL655348 GVH655188:GVH655348 HFD655188:HFD655348 HOZ655188:HOZ655348 HYV655188:HYV655348 IIR655188:IIR655348 ISN655188:ISN655348 JCJ655188:JCJ655348 JMF655188:JMF655348 JWB655188:JWB655348 KFX655188:KFX655348 KPT655188:KPT655348 KZP655188:KZP655348 LJL655188:LJL655348 LTH655188:LTH655348 MDD655188:MDD655348 MMZ655188:MMZ655348 MWV655188:MWV655348 NGR655188:NGR655348 NQN655188:NQN655348 OAJ655188:OAJ655348 OKF655188:OKF655348 OUB655188:OUB655348 PDX655188:PDX655348 PNT655188:PNT655348 PXP655188:PXP655348 QHL655188:QHL655348 QRH655188:QRH655348 RBD655188:RBD655348 RKZ655188:RKZ655348 RUV655188:RUV655348 SER655188:SER655348 SON655188:SON655348 SYJ655188:SYJ655348 TIF655188:TIF655348 TSB655188:TSB655348 UBX655188:UBX655348 ULT655188:ULT655348 UVP655188:UVP655348 VFL655188:VFL655348 VPH655188:VPH655348 VZD655188:VZD655348 WIZ655188:WIZ655348 WSV655188:WSV655348 GJ720724:GJ720884 QF720724:QF720884 AAB720724:AAB720884 AJX720724:AJX720884 ATT720724:ATT720884 BDP720724:BDP720884 BNL720724:BNL720884 BXH720724:BXH720884 CHD720724:CHD720884 CQZ720724:CQZ720884 DAV720724:DAV720884 DKR720724:DKR720884 DUN720724:DUN720884 EEJ720724:EEJ720884 EOF720724:EOF720884 EYB720724:EYB720884 FHX720724:FHX720884 FRT720724:FRT720884 GBP720724:GBP720884 GLL720724:GLL720884 GVH720724:GVH720884 HFD720724:HFD720884 HOZ720724:HOZ720884 HYV720724:HYV720884 IIR720724:IIR720884 ISN720724:ISN720884 JCJ720724:JCJ720884 JMF720724:JMF720884 JWB720724:JWB720884 KFX720724:KFX720884 KPT720724:KPT720884 KZP720724:KZP720884 LJL720724:LJL720884 LTH720724:LTH720884 MDD720724:MDD720884 MMZ720724:MMZ720884 MWV720724:MWV720884 NGR720724:NGR720884 NQN720724:NQN720884 OAJ720724:OAJ720884 OKF720724:OKF720884 OUB720724:OUB720884 PDX720724:PDX720884 PNT720724:PNT720884 PXP720724:PXP720884 QHL720724:QHL720884 QRH720724:QRH720884 RBD720724:RBD720884 RKZ720724:RKZ720884 RUV720724:RUV720884 SER720724:SER720884 SON720724:SON720884 SYJ720724:SYJ720884 TIF720724:TIF720884 TSB720724:TSB720884 UBX720724:UBX720884 ULT720724:ULT720884 UVP720724:UVP720884 VFL720724:VFL720884 VPH720724:VPH720884 VZD720724:VZD720884 WIZ720724:WIZ720884 WSV720724:WSV720884 GJ786260:GJ786420 QF786260:QF786420 AAB786260:AAB786420 AJX786260:AJX786420 ATT786260:ATT786420 BDP786260:BDP786420 BNL786260:BNL786420 BXH786260:BXH786420 CHD786260:CHD786420 CQZ786260:CQZ786420 DAV786260:DAV786420 DKR786260:DKR786420 DUN786260:DUN786420 EEJ786260:EEJ786420 EOF786260:EOF786420 EYB786260:EYB786420 FHX786260:FHX786420 FRT786260:FRT786420 GBP786260:GBP786420 GLL786260:GLL786420 GVH786260:GVH786420 HFD786260:HFD786420 HOZ786260:HOZ786420 HYV786260:HYV786420 IIR786260:IIR786420 ISN786260:ISN786420 JCJ786260:JCJ786420 JMF786260:JMF786420 JWB786260:JWB786420 KFX786260:KFX786420 KPT786260:KPT786420 KZP786260:KZP786420 LJL786260:LJL786420 LTH786260:LTH786420 MDD786260:MDD786420 MMZ786260:MMZ786420 MWV786260:MWV786420 NGR786260:NGR786420 NQN786260:NQN786420 OAJ786260:OAJ786420 OKF786260:OKF786420 OUB786260:OUB786420 PDX786260:PDX786420 PNT786260:PNT786420 PXP786260:PXP786420 QHL786260:QHL786420 QRH786260:QRH786420 RBD786260:RBD786420 RKZ786260:RKZ786420 RUV786260:RUV786420 SER786260:SER786420 SON786260:SON786420 SYJ786260:SYJ786420 TIF786260:TIF786420 TSB786260:TSB786420 UBX786260:UBX786420 ULT786260:ULT786420 UVP786260:UVP786420 VFL786260:VFL786420 VPH786260:VPH786420 VZD786260:VZD786420 WIZ786260:WIZ786420 WSV786260:WSV786420 GJ851796:GJ851956 QF851796:QF851956 AAB851796:AAB851956 AJX851796:AJX851956 ATT851796:ATT851956 BDP851796:BDP851956 BNL851796:BNL851956 BXH851796:BXH851956 CHD851796:CHD851956 CQZ851796:CQZ851956 DAV851796:DAV851956 DKR851796:DKR851956 DUN851796:DUN851956 EEJ851796:EEJ851956 EOF851796:EOF851956 EYB851796:EYB851956 FHX851796:FHX851956 FRT851796:FRT851956 GBP851796:GBP851956 GLL851796:GLL851956 GVH851796:GVH851956 HFD851796:HFD851956 HOZ851796:HOZ851956 HYV851796:HYV851956 IIR851796:IIR851956 ISN851796:ISN851956 JCJ851796:JCJ851956 JMF851796:JMF851956 JWB851796:JWB851956 KFX851796:KFX851956 KPT851796:KPT851956 KZP851796:KZP851956 LJL851796:LJL851956 LTH851796:LTH851956 MDD851796:MDD851956 MMZ851796:MMZ851956 MWV851796:MWV851956 NGR851796:NGR851956 NQN851796:NQN851956 OAJ851796:OAJ851956 OKF851796:OKF851956 OUB851796:OUB851956 PDX851796:PDX851956 PNT851796:PNT851956 PXP851796:PXP851956 QHL851796:QHL851956 QRH851796:QRH851956 RBD851796:RBD851956 RKZ851796:RKZ851956 RUV851796:RUV851956 SER851796:SER851956 SON851796:SON851956 SYJ851796:SYJ851956 TIF851796:TIF851956 TSB851796:TSB851956 UBX851796:UBX851956 ULT851796:ULT851956 UVP851796:UVP851956 VFL851796:VFL851956 VPH851796:VPH851956 VZD851796:VZD851956 WIZ851796:WIZ851956 WSV851796:WSV851956 GJ917332:GJ917492 QF917332:QF917492 AAB917332:AAB917492 AJX917332:AJX917492 ATT917332:ATT917492 BDP917332:BDP917492 BNL917332:BNL917492 BXH917332:BXH917492 CHD917332:CHD917492 CQZ917332:CQZ917492 DAV917332:DAV917492 DKR917332:DKR917492 DUN917332:DUN917492 EEJ917332:EEJ917492 EOF917332:EOF917492 EYB917332:EYB917492 FHX917332:FHX917492 FRT917332:FRT917492 GBP917332:GBP917492 GLL917332:GLL917492 GVH917332:GVH917492 HFD917332:HFD917492 HOZ917332:HOZ917492 HYV917332:HYV917492 IIR917332:IIR917492 ISN917332:ISN917492 JCJ917332:JCJ917492 JMF917332:JMF917492 JWB917332:JWB917492 KFX917332:KFX917492 KPT917332:KPT917492 KZP917332:KZP917492 LJL917332:LJL917492 LTH917332:LTH917492 MDD917332:MDD917492 MMZ917332:MMZ917492 MWV917332:MWV917492 NGR917332:NGR917492 NQN917332:NQN917492 OAJ917332:OAJ917492 OKF917332:OKF917492 OUB917332:OUB917492 PDX917332:PDX917492 PNT917332:PNT917492 PXP917332:PXP917492 QHL917332:QHL917492 QRH917332:QRH917492 RBD917332:RBD917492 RKZ917332:RKZ917492 RUV917332:RUV917492 SER917332:SER917492 SON917332:SON917492 SYJ917332:SYJ917492 TIF917332:TIF917492 TSB917332:TSB917492 UBX917332:UBX917492 ULT917332:ULT917492 UVP917332:UVP917492 VFL917332:VFL917492 VPH917332:VPH917492 VZD917332:VZD917492 WIZ917332:WIZ917492 WSV917332:WSV917492 GJ982868:GJ983028 QF982868:QF983028 AAB982868:AAB983028 AJX982868:AJX983028 ATT982868:ATT983028 BDP982868:BDP983028 BNL982868:BNL983028 BXH982868:BXH983028 CHD982868:CHD983028 CQZ982868:CQZ983028 DAV982868:DAV983028 DKR982868:DKR983028 DUN982868:DUN983028 EEJ982868:EEJ983028 EOF982868:EOF983028 EYB982868:EYB983028 FHX982868:FHX983028 FRT982868:FRT983028 GBP982868:GBP983028 GLL982868:GLL983028 GVH982868:GVH983028 HFD982868:HFD983028 HOZ982868:HOZ983028 HYV982868:HYV983028 IIR982868:IIR983028 ISN982868:ISN983028 JCJ982868:JCJ983028 JMF982868:JMF983028 JWB982868:JWB983028 KFX982868:KFX983028 KPT982868:KPT983028 KZP982868:KZP983028 LJL982868:LJL983028 LTH982868:LTH983028 MDD982868:MDD983028 MMZ982868:MMZ983028 MWV982868:MWV983028 NGR982868:NGR983028 NQN982868:NQN983028 OAJ982868:OAJ983028 OKF982868:OKF983028 OUB982868:OUB983028 PDX982868:PDX983028 PNT982868:PNT983028 PXP982868:PXP983028 QHL982868:QHL983028 QRH982868:QRH983028 RBD982868:RBD983028 RKZ982868:RKZ983028 RUV982868:RUV983028 SER982868:SER983028 SON982868:SON983028 SYJ982868:SYJ983028 TIF982868:TIF983028 TSB982868:TSB983028 UBX982868:UBX983028 ULT982868:ULT983028 UVP982868:UVP983028 VFL982868:VFL983028 VPH982868:VPH983028 VZD982868:VZD983028 WIZ982868:WIZ983028 WSV982868:WSV983028 HE68 RA68 AAW68 AKS68 AUO68 BEK68 BOG68 BYC68 CHY68 CRU68 DBQ68 DLM68 DVI68 EFE68 EPA68 EYW68 FIS68 FSO68 GCK68 GMG68 GWC68 HFY68 HPU68 HZQ68 IJM68 ITI68 JDE68 JNA68 JWW68 KGS68 KQO68 LAK68 LKG68 LUC68 MDY68 MNU68 MXQ68 NHM68 NRI68 OBE68 OLA68 OUW68 PES68 POO68 PYK68 QIG68 QSC68 RBY68 RLU68 RVQ68 SFM68 SPI68 SZE68 TJA68 TSW68 UCS68 UMO68 UWK68 VGG68 VQC68 VZY68 WJU68 WTQ68 HE65412 RA65412 AAW65412 AKS65412 AUO65412 BEK65412 BOG65412 BYC65412 CHY65412 CRU65412 DBQ65412 DLM65412 DVI65412 EFE65412 EPA65412 EYW65412 FIS65412 FSO65412 GCK65412 GMG65412 GWC65412 HFY65412 HPU65412 HZQ65412 IJM65412 ITI65412 JDE65412 JNA65412 JWW65412 KGS65412 KQO65412 LAK65412 LKG65412 LUC65412 MDY65412 MNU65412 MXQ65412 NHM65412 NRI65412 OBE65412 OLA65412 OUW65412 PES65412 POO65412 PYK65412 QIG65412 QSC65412 RBY65412 RLU65412 RVQ65412 SFM65412 SPI65412 SZE65412 TJA65412 TSW65412 UCS65412 UMO65412 UWK65412 VGG65412 VQC65412 VZY65412 WJU65412 WTQ65412 HE130948 RA130948 AAW130948 AKS130948 AUO130948 BEK130948 BOG130948 BYC130948 CHY130948 CRU130948 DBQ130948 DLM130948 DVI130948 EFE130948 EPA130948 EYW130948 FIS130948 FSO130948 GCK130948 GMG130948 GWC130948 HFY130948 HPU130948 HZQ130948 IJM130948 ITI130948 JDE130948 JNA130948 JWW130948 KGS130948 KQO130948 LAK130948 LKG130948 LUC130948 MDY130948 MNU130948 MXQ130948 NHM130948 NRI130948 OBE130948 OLA130948 OUW130948 PES130948 POO130948 PYK130948 QIG130948 QSC130948 RBY130948 RLU130948 RVQ130948 SFM130948 SPI130948 SZE130948 TJA130948 TSW130948 UCS130948 UMO130948 UWK130948 VGG130948 VQC130948 VZY130948 WJU130948 WTQ130948 HE196484 RA196484 AAW196484 AKS196484 AUO196484 BEK196484 BOG196484 BYC196484 CHY196484 CRU196484 DBQ196484 DLM196484 DVI196484 EFE196484 EPA196484 EYW196484 FIS196484 FSO196484 GCK196484 GMG196484 GWC196484 HFY196484 HPU196484 HZQ196484 IJM196484 ITI196484 JDE196484 JNA196484 JWW196484 KGS196484 KQO196484 LAK196484 LKG196484 LUC196484 MDY196484 MNU196484 MXQ196484 NHM196484 NRI196484 OBE196484 OLA196484 OUW196484 PES196484 POO196484 PYK196484 QIG196484 QSC196484 RBY196484 RLU196484 RVQ196484 SFM196484 SPI196484 SZE196484 TJA196484 TSW196484 UCS196484 UMO196484 UWK196484 VGG196484 VQC196484 VZY196484 WJU196484 WTQ196484 HE262020 RA262020 AAW262020 AKS262020 AUO262020 BEK262020 BOG262020 BYC262020 CHY262020 CRU262020 DBQ262020 DLM262020 DVI262020 EFE262020 EPA262020 EYW262020 FIS262020 FSO262020 GCK262020 GMG262020 GWC262020 HFY262020 HPU262020 HZQ262020 IJM262020 ITI262020 JDE262020 JNA262020 JWW262020 KGS262020 KQO262020 LAK262020 LKG262020 LUC262020 MDY262020 MNU262020 MXQ262020 NHM262020 NRI262020 OBE262020 OLA262020 OUW262020 PES262020 POO262020 PYK262020 QIG262020 QSC262020 RBY262020 RLU262020 RVQ262020 SFM262020 SPI262020 SZE262020 TJA262020 TSW262020 UCS262020 UMO262020 UWK262020 VGG262020 VQC262020 VZY262020 WJU262020 WTQ262020 HE327556 RA327556 AAW327556 AKS327556 AUO327556 BEK327556 BOG327556 BYC327556 CHY327556 CRU327556 DBQ327556 DLM327556 DVI327556 EFE327556 EPA327556 EYW327556 FIS327556 FSO327556 GCK327556 GMG327556 GWC327556 HFY327556 HPU327556 HZQ327556 IJM327556 ITI327556 JDE327556 JNA327556 JWW327556 KGS327556 KQO327556 LAK327556 LKG327556 LUC327556 MDY327556 MNU327556 MXQ327556 NHM327556 NRI327556 OBE327556 OLA327556 OUW327556 PES327556 POO327556 PYK327556 QIG327556 QSC327556 RBY327556 RLU327556 RVQ327556 SFM327556 SPI327556 SZE327556 TJA327556 TSW327556 UCS327556 UMO327556 UWK327556 VGG327556 VQC327556 VZY327556 WJU327556 WTQ327556 HE393092 RA393092 AAW393092 AKS393092 AUO393092 BEK393092 BOG393092 BYC393092 CHY393092 CRU393092 DBQ393092 DLM393092 DVI393092 EFE393092 EPA393092 EYW393092 FIS393092 FSO393092 GCK393092 GMG393092 GWC393092 HFY393092 HPU393092 HZQ393092 IJM393092 ITI393092 JDE393092 JNA393092 JWW393092 KGS393092 KQO393092 LAK393092 LKG393092 LUC393092 MDY393092 MNU393092 MXQ393092 NHM393092 NRI393092 OBE393092 OLA393092 OUW393092 PES393092 POO393092 PYK393092 QIG393092 QSC393092 RBY393092 RLU393092 RVQ393092 SFM393092 SPI393092 SZE393092 TJA393092 TSW393092 UCS393092 UMO393092 UWK393092 VGG393092 VQC393092 VZY393092 WJU393092 WTQ393092 HE458628 RA458628 AAW458628 AKS458628 AUO458628 BEK458628 BOG458628 BYC458628 CHY458628 CRU458628 DBQ458628 DLM458628 DVI458628 EFE458628 EPA458628 EYW458628 FIS458628 FSO458628 GCK458628 GMG458628 GWC458628 HFY458628 HPU458628 HZQ458628 IJM458628 ITI458628 JDE458628 JNA458628 JWW458628 KGS458628 KQO458628 LAK458628 LKG458628 LUC458628 MDY458628 MNU458628 MXQ458628 NHM458628 NRI458628 OBE458628 OLA458628 OUW458628 PES458628 POO458628 PYK458628 QIG458628 QSC458628 RBY458628 RLU458628 RVQ458628 SFM458628 SPI458628 SZE458628 TJA458628 TSW458628 UCS458628 UMO458628 UWK458628 VGG458628 VQC458628 VZY458628 WJU458628 WTQ458628 HE524164 RA524164 AAW524164 AKS524164 AUO524164 BEK524164 BOG524164 BYC524164 CHY524164 CRU524164 DBQ524164 DLM524164 DVI524164 EFE524164 EPA524164 EYW524164 FIS524164 FSO524164 GCK524164 GMG524164 GWC524164 HFY524164 HPU524164 HZQ524164 IJM524164 ITI524164 JDE524164 JNA524164 JWW524164 KGS524164 KQO524164 LAK524164 LKG524164 LUC524164 MDY524164 MNU524164 MXQ524164 NHM524164 NRI524164 OBE524164 OLA524164 OUW524164 PES524164 POO524164 PYK524164 QIG524164 QSC524164 RBY524164 RLU524164 RVQ524164 SFM524164 SPI524164 SZE524164 TJA524164 TSW524164 UCS524164 UMO524164 UWK524164 VGG524164 VQC524164 VZY524164 WJU524164 WTQ524164 HE589700 RA589700 AAW589700 AKS589700 AUO589700 BEK589700 BOG589700 BYC589700 CHY589700 CRU589700 DBQ589700 DLM589700 DVI589700 EFE589700 EPA589700 EYW589700 FIS589700 FSO589700 GCK589700 GMG589700 GWC589700 HFY589700 HPU589700 HZQ589700 IJM589700 ITI589700 JDE589700 JNA589700 JWW589700 KGS589700 KQO589700 LAK589700 LKG589700 LUC589700 MDY589700 MNU589700 MXQ589700 NHM589700 NRI589700 OBE589700 OLA589700 OUW589700 PES589700 POO589700 PYK589700 QIG589700 QSC589700 RBY589700 RLU589700 RVQ589700 SFM589700 SPI589700 SZE589700 TJA589700 TSW589700 UCS589700 UMO589700 UWK589700 VGG589700 VQC589700 VZY589700 WJU589700 WTQ589700 HE655236 RA655236 AAW655236 AKS655236 AUO655236 BEK655236 BOG655236 BYC655236 CHY655236 CRU655236 DBQ655236 DLM655236 DVI655236 EFE655236 EPA655236 EYW655236 FIS655236 FSO655236 GCK655236 GMG655236 GWC655236 HFY655236 HPU655236 HZQ655236 IJM655236 ITI655236 JDE655236 JNA655236 JWW655236 KGS655236 KQO655236 LAK655236 LKG655236 LUC655236 MDY655236 MNU655236 MXQ655236 NHM655236 NRI655236 OBE655236 OLA655236 OUW655236 PES655236 POO655236 PYK655236 QIG655236 QSC655236 RBY655236 RLU655236 RVQ655236 SFM655236 SPI655236 SZE655236 TJA655236 TSW655236 UCS655236 UMO655236 UWK655236 VGG655236 VQC655236 VZY655236 WJU655236 WTQ655236 HE720772 RA720772 AAW720772 AKS720772 AUO720772 BEK720772 BOG720772 BYC720772 CHY720772 CRU720772 DBQ720772 DLM720772 DVI720772 EFE720772 EPA720772 EYW720772 FIS720772 FSO720772 GCK720772 GMG720772 GWC720772 HFY720772 HPU720772 HZQ720772 IJM720772 ITI720772 JDE720772 JNA720772 JWW720772 KGS720772 KQO720772 LAK720772 LKG720772 LUC720772 MDY720772 MNU720772 MXQ720772 NHM720772 NRI720772 OBE720772 OLA720772 OUW720772 PES720772 POO720772 PYK720772 QIG720772 QSC720772 RBY720772 RLU720772 RVQ720772 SFM720772 SPI720772 SZE720772 TJA720772 TSW720772 UCS720772 UMO720772 UWK720772 VGG720772 VQC720772 VZY720772 WJU720772 WTQ720772 HE786308 RA786308 AAW786308 AKS786308 AUO786308 BEK786308 BOG786308 BYC786308 CHY786308 CRU786308 DBQ786308 DLM786308 DVI786308 EFE786308 EPA786308 EYW786308 FIS786308 FSO786308 GCK786308 GMG786308 GWC786308 HFY786308 HPU786308 HZQ786308 IJM786308 ITI786308 JDE786308 JNA786308 JWW786308 KGS786308 KQO786308 LAK786308 LKG786308 LUC786308 MDY786308 MNU786308 MXQ786308 NHM786308 NRI786308 OBE786308 OLA786308 OUW786308 PES786308 POO786308 PYK786308 QIG786308 QSC786308 RBY786308 RLU786308 RVQ786308 SFM786308 SPI786308 SZE786308 TJA786308 TSW786308 UCS786308 UMO786308 UWK786308 VGG786308 VQC786308 VZY786308 WJU786308 WTQ786308 HE851844 RA851844 AAW851844 AKS851844 AUO851844 BEK851844 BOG851844 BYC851844 CHY851844 CRU851844 DBQ851844 DLM851844 DVI851844 EFE851844 EPA851844 EYW851844 FIS851844 FSO851844 GCK851844 GMG851844 GWC851844 HFY851844 HPU851844 HZQ851844 IJM851844 ITI851844 JDE851844 JNA851844 JWW851844 KGS851844 KQO851844 LAK851844 LKG851844 LUC851844 MDY851844 MNU851844 MXQ851844 NHM851844 NRI851844 OBE851844 OLA851844 OUW851844 PES851844 POO851844 PYK851844 QIG851844 QSC851844 RBY851844 RLU851844 RVQ851844 SFM851844 SPI851844 SZE851844 TJA851844 TSW851844 UCS851844 UMO851844 UWK851844 VGG851844 VQC851844 VZY851844 WJU851844 WTQ851844 HE917380 RA917380 AAW917380 AKS917380 AUO917380 BEK917380 BOG917380 BYC917380 CHY917380 CRU917380 DBQ917380 DLM917380 DVI917380 EFE917380 EPA917380 EYW917380 FIS917380 FSO917380 GCK917380 GMG917380 GWC917380 HFY917380 HPU917380 HZQ917380 IJM917380 ITI917380 JDE917380 JNA917380 JWW917380 KGS917380 KQO917380 LAK917380 LKG917380 LUC917380 MDY917380 MNU917380 MXQ917380 NHM917380 NRI917380 OBE917380 OLA917380 OUW917380 PES917380 POO917380 PYK917380 QIG917380 QSC917380 RBY917380 RLU917380 RVQ917380 SFM917380 SPI917380 SZE917380 TJA917380 TSW917380 UCS917380 UMO917380 UWK917380 VGG917380 VQC917380 VZY917380 WJU917380 WTQ917380 HE982916 RA982916 AAW982916 AKS982916 AUO982916 BEK982916 BOG982916 BYC982916 CHY982916 CRU982916 DBQ982916 DLM982916 DVI982916 EFE982916 EPA982916 EYW982916 FIS982916 FSO982916 GCK982916 GMG982916 GWC982916 HFY982916 HPU982916 HZQ982916 IJM982916 ITI982916 JDE982916 JNA982916 JWW982916 KGS982916 KQO982916 LAK982916 LKG982916 LUC982916 MDY982916 MNU982916 MXQ982916 NHM982916 NRI982916 OBE982916 OLA982916 OUW982916 PES982916 POO982916 PYK982916 QIG982916 QSC982916 RBY982916 RLU982916 RVQ982916 SFM982916 SPI982916 SZE982916 TJA982916 TSW982916 UCS982916 UMO982916 UWK982916 VGG982916 VQC982916 VZY982916 WJU982916 WTQ982916 HE65470:HE65473 RA65470:RA65473 AAW65470:AAW65473 AKS65470:AKS65473 AUO65470:AUO65473 BEK65470:BEK65473 BOG65470:BOG65473 BYC65470:BYC65473 CHY65470:CHY65473 CRU65470:CRU65473 DBQ65470:DBQ65473 DLM65470:DLM65473 DVI65470:DVI65473 EFE65470:EFE65473 EPA65470:EPA65473 EYW65470:EYW65473 FIS65470:FIS65473 FSO65470:FSO65473 GCK65470:GCK65473 GMG65470:GMG65473 GWC65470:GWC65473 HFY65470:HFY65473 HPU65470:HPU65473 HZQ65470:HZQ65473 IJM65470:IJM65473 ITI65470:ITI65473 JDE65470:JDE65473 JNA65470:JNA65473 JWW65470:JWW65473 KGS65470:KGS65473 KQO65470:KQO65473 LAK65470:LAK65473 LKG65470:LKG65473 LUC65470:LUC65473 MDY65470:MDY65473 MNU65470:MNU65473 MXQ65470:MXQ65473 NHM65470:NHM65473 NRI65470:NRI65473 OBE65470:OBE65473 OLA65470:OLA65473 OUW65470:OUW65473 PES65470:PES65473 POO65470:POO65473 PYK65470:PYK65473 QIG65470:QIG65473 QSC65470:QSC65473 RBY65470:RBY65473 RLU65470:RLU65473 RVQ65470:RVQ65473 SFM65470:SFM65473 SPI65470:SPI65473 SZE65470:SZE65473 TJA65470:TJA65473 TSW65470:TSW65473 UCS65470:UCS65473 UMO65470:UMO65473 UWK65470:UWK65473 VGG65470:VGG65473 VQC65470:VQC65473 VZY65470:VZY65473 WJU65470:WJU65473 WTQ65470:WTQ65473 HE131006:HE131009 RA131006:RA131009 AAW131006:AAW131009 AKS131006:AKS131009 AUO131006:AUO131009 BEK131006:BEK131009 BOG131006:BOG131009 BYC131006:BYC131009 CHY131006:CHY131009 CRU131006:CRU131009 DBQ131006:DBQ131009 DLM131006:DLM131009 DVI131006:DVI131009 EFE131006:EFE131009 EPA131006:EPA131009 EYW131006:EYW131009 FIS131006:FIS131009 FSO131006:FSO131009 GCK131006:GCK131009 GMG131006:GMG131009 GWC131006:GWC131009 HFY131006:HFY131009 HPU131006:HPU131009 HZQ131006:HZQ131009 IJM131006:IJM131009 ITI131006:ITI131009 JDE131006:JDE131009 JNA131006:JNA131009 JWW131006:JWW131009 KGS131006:KGS131009 KQO131006:KQO131009 LAK131006:LAK131009 LKG131006:LKG131009 LUC131006:LUC131009 MDY131006:MDY131009 MNU131006:MNU131009 MXQ131006:MXQ131009 NHM131006:NHM131009 NRI131006:NRI131009 OBE131006:OBE131009 OLA131006:OLA131009 OUW131006:OUW131009 PES131006:PES131009 POO131006:POO131009 PYK131006:PYK131009 QIG131006:QIG131009 QSC131006:QSC131009 RBY131006:RBY131009 RLU131006:RLU131009 RVQ131006:RVQ131009 SFM131006:SFM131009 SPI131006:SPI131009 SZE131006:SZE131009 TJA131006:TJA131009 TSW131006:TSW131009 UCS131006:UCS131009 UMO131006:UMO131009 UWK131006:UWK131009 VGG131006:VGG131009 VQC131006:VQC131009 VZY131006:VZY131009 WJU131006:WJU131009 WTQ131006:WTQ131009 HE196542:HE196545 RA196542:RA196545 AAW196542:AAW196545 AKS196542:AKS196545 AUO196542:AUO196545 BEK196542:BEK196545 BOG196542:BOG196545 BYC196542:BYC196545 CHY196542:CHY196545 CRU196542:CRU196545 DBQ196542:DBQ196545 DLM196542:DLM196545 DVI196542:DVI196545 EFE196542:EFE196545 EPA196542:EPA196545 EYW196542:EYW196545 FIS196542:FIS196545 FSO196542:FSO196545 GCK196542:GCK196545 GMG196542:GMG196545 GWC196542:GWC196545 HFY196542:HFY196545 HPU196542:HPU196545 HZQ196542:HZQ196545 IJM196542:IJM196545 ITI196542:ITI196545 JDE196542:JDE196545 JNA196542:JNA196545 JWW196542:JWW196545 KGS196542:KGS196545 KQO196542:KQO196545 LAK196542:LAK196545 LKG196542:LKG196545 LUC196542:LUC196545 MDY196542:MDY196545 MNU196542:MNU196545 MXQ196542:MXQ196545 NHM196542:NHM196545 NRI196542:NRI196545 OBE196542:OBE196545 OLA196542:OLA196545 OUW196542:OUW196545 PES196542:PES196545 POO196542:POO196545 PYK196542:PYK196545 QIG196542:QIG196545 QSC196542:QSC196545 RBY196542:RBY196545 RLU196542:RLU196545 RVQ196542:RVQ196545 SFM196542:SFM196545 SPI196542:SPI196545 SZE196542:SZE196545 TJA196542:TJA196545 TSW196542:TSW196545 UCS196542:UCS196545 UMO196542:UMO196545 UWK196542:UWK196545 VGG196542:VGG196545 VQC196542:VQC196545 VZY196542:VZY196545 WJU196542:WJU196545 WTQ196542:WTQ196545 HE262078:HE262081 RA262078:RA262081 AAW262078:AAW262081 AKS262078:AKS262081 AUO262078:AUO262081 BEK262078:BEK262081 BOG262078:BOG262081 BYC262078:BYC262081 CHY262078:CHY262081 CRU262078:CRU262081 DBQ262078:DBQ262081 DLM262078:DLM262081 DVI262078:DVI262081 EFE262078:EFE262081 EPA262078:EPA262081 EYW262078:EYW262081 FIS262078:FIS262081 FSO262078:FSO262081 GCK262078:GCK262081 GMG262078:GMG262081 GWC262078:GWC262081 HFY262078:HFY262081 HPU262078:HPU262081 HZQ262078:HZQ262081 IJM262078:IJM262081 ITI262078:ITI262081 JDE262078:JDE262081 JNA262078:JNA262081 JWW262078:JWW262081 KGS262078:KGS262081 KQO262078:KQO262081 LAK262078:LAK262081 LKG262078:LKG262081 LUC262078:LUC262081 MDY262078:MDY262081 MNU262078:MNU262081 MXQ262078:MXQ262081 NHM262078:NHM262081 NRI262078:NRI262081 OBE262078:OBE262081 OLA262078:OLA262081 OUW262078:OUW262081 PES262078:PES262081 POO262078:POO262081 PYK262078:PYK262081 QIG262078:QIG262081 QSC262078:QSC262081 RBY262078:RBY262081 RLU262078:RLU262081 RVQ262078:RVQ262081 SFM262078:SFM262081 SPI262078:SPI262081 SZE262078:SZE262081 TJA262078:TJA262081 TSW262078:TSW262081 UCS262078:UCS262081 UMO262078:UMO262081 UWK262078:UWK262081 VGG262078:VGG262081 VQC262078:VQC262081 VZY262078:VZY262081 WJU262078:WJU262081 WTQ262078:WTQ262081 HE327614:HE327617 RA327614:RA327617 AAW327614:AAW327617 AKS327614:AKS327617 AUO327614:AUO327617 BEK327614:BEK327617 BOG327614:BOG327617 BYC327614:BYC327617 CHY327614:CHY327617 CRU327614:CRU327617 DBQ327614:DBQ327617 DLM327614:DLM327617 DVI327614:DVI327617 EFE327614:EFE327617 EPA327614:EPA327617 EYW327614:EYW327617 FIS327614:FIS327617 FSO327614:FSO327617 GCK327614:GCK327617 GMG327614:GMG327617 GWC327614:GWC327617 HFY327614:HFY327617 HPU327614:HPU327617 HZQ327614:HZQ327617 IJM327614:IJM327617 ITI327614:ITI327617 JDE327614:JDE327617 JNA327614:JNA327617 JWW327614:JWW327617 KGS327614:KGS327617 KQO327614:KQO327617 LAK327614:LAK327617 LKG327614:LKG327617 LUC327614:LUC327617 MDY327614:MDY327617 MNU327614:MNU327617 MXQ327614:MXQ327617 NHM327614:NHM327617 NRI327614:NRI327617 OBE327614:OBE327617 OLA327614:OLA327617 OUW327614:OUW327617 PES327614:PES327617 POO327614:POO327617 PYK327614:PYK327617 QIG327614:QIG327617 QSC327614:QSC327617 RBY327614:RBY327617 RLU327614:RLU327617 RVQ327614:RVQ327617 SFM327614:SFM327617 SPI327614:SPI327617 SZE327614:SZE327617 TJA327614:TJA327617 TSW327614:TSW327617 UCS327614:UCS327617 UMO327614:UMO327617 UWK327614:UWK327617 VGG327614:VGG327617 VQC327614:VQC327617 VZY327614:VZY327617 WJU327614:WJU327617 WTQ327614:WTQ327617 HE393150:HE393153 RA393150:RA393153 AAW393150:AAW393153 AKS393150:AKS393153 AUO393150:AUO393153 BEK393150:BEK393153 BOG393150:BOG393153 BYC393150:BYC393153 CHY393150:CHY393153 CRU393150:CRU393153 DBQ393150:DBQ393153 DLM393150:DLM393153 DVI393150:DVI393153 EFE393150:EFE393153 EPA393150:EPA393153 EYW393150:EYW393153 FIS393150:FIS393153 FSO393150:FSO393153 GCK393150:GCK393153 GMG393150:GMG393153 GWC393150:GWC393153 HFY393150:HFY393153 HPU393150:HPU393153 HZQ393150:HZQ393153 IJM393150:IJM393153 ITI393150:ITI393153 JDE393150:JDE393153 JNA393150:JNA393153 JWW393150:JWW393153 KGS393150:KGS393153 KQO393150:KQO393153 LAK393150:LAK393153 LKG393150:LKG393153 LUC393150:LUC393153 MDY393150:MDY393153 MNU393150:MNU393153 MXQ393150:MXQ393153 NHM393150:NHM393153 NRI393150:NRI393153 OBE393150:OBE393153 OLA393150:OLA393153 OUW393150:OUW393153 PES393150:PES393153 POO393150:POO393153 PYK393150:PYK393153 QIG393150:QIG393153 QSC393150:QSC393153 RBY393150:RBY393153 RLU393150:RLU393153 RVQ393150:RVQ393153 SFM393150:SFM393153 SPI393150:SPI393153 SZE393150:SZE393153 TJA393150:TJA393153 TSW393150:TSW393153 UCS393150:UCS393153 UMO393150:UMO393153 UWK393150:UWK393153 VGG393150:VGG393153 VQC393150:VQC393153 VZY393150:VZY393153 WJU393150:WJU393153 WTQ393150:WTQ393153 HE458686:HE458689 RA458686:RA458689 AAW458686:AAW458689 AKS458686:AKS458689 AUO458686:AUO458689 BEK458686:BEK458689 BOG458686:BOG458689 BYC458686:BYC458689 CHY458686:CHY458689 CRU458686:CRU458689 DBQ458686:DBQ458689 DLM458686:DLM458689 DVI458686:DVI458689 EFE458686:EFE458689 EPA458686:EPA458689 EYW458686:EYW458689 FIS458686:FIS458689 FSO458686:FSO458689 GCK458686:GCK458689 GMG458686:GMG458689 GWC458686:GWC458689 HFY458686:HFY458689 HPU458686:HPU458689 HZQ458686:HZQ458689 IJM458686:IJM458689 ITI458686:ITI458689 JDE458686:JDE458689 JNA458686:JNA458689 JWW458686:JWW458689 KGS458686:KGS458689 KQO458686:KQO458689 LAK458686:LAK458689 LKG458686:LKG458689 LUC458686:LUC458689 MDY458686:MDY458689 MNU458686:MNU458689 MXQ458686:MXQ458689 NHM458686:NHM458689 NRI458686:NRI458689 OBE458686:OBE458689 OLA458686:OLA458689 OUW458686:OUW458689 PES458686:PES458689 POO458686:POO458689 PYK458686:PYK458689 QIG458686:QIG458689 QSC458686:QSC458689 RBY458686:RBY458689 RLU458686:RLU458689 RVQ458686:RVQ458689 SFM458686:SFM458689 SPI458686:SPI458689 SZE458686:SZE458689 TJA458686:TJA458689 TSW458686:TSW458689 UCS458686:UCS458689 UMO458686:UMO458689 UWK458686:UWK458689 VGG458686:VGG458689 VQC458686:VQC458689 VZY458686:VZY458689 WJU458686:WJU458689 WTQ458686:WTQ458689 HE524222:HE524225 RA524222:RA524225 AAW524222:AAW524225 AKS524222:AKS524225 AUO524222:AUO524225 BEK524222:BEK524225 BOG524222:BOG524225 BYC524222:BYC524225 CHY524222:CHY524225 CRU524222:CRU524225 DBQ524222:DBQ524225 DLM524222:DLM524225 DVI524222:DVI524225 EFE524222:EFE524225 EPA524222:EPA524225 EYW524222:EYW524225 FIS524222:FIS524225 FSO524222:FSO524225 GCK524222:GCK524225 GMG524222:GMG524225 GWC524222:GWC524225 HFY524222:HFY524225 HPU524222:HPU524225 HZQ524222:HZQ524225 IJM524222:IJM524225 ITI524222:ITI524225 JDE524222:JDE524225 JNA524222:JNA524225 JWW524222:JWW524225 KGS524222:KGS524225 KQO524222:KQO524225 LAK524222:LAK524225 LKG524222:LKG524225 LUC524222:LUC524225 MDY524222:MDY524225 MNU524222:MNU524225 MXQ524222:MXQ524225 NHM524222:NHM524225 NRI524222:NRI524225 OBE524222:OBE524225 OLA524222:OLA524225 OUW524222:OUW524225 PES524222:PES524225 POO524222:POO524225 PYK524222:PYK524225 QIG524222:QIG524225 QSC524222:QSC524225 RBY524222:RBY524225 RLU524222:RLU524225 RVQ524222:RVQ524225 SFM524222:SFM524225 SPI524222:SPI524225 SZE524222:SZE524225 TJA524222:TJA524225 TSW524222:TSW524225 UCS524222:UCS524225 UMO524222:UMO524225 UWK524222:UWK524225 VGG524222:VGG524225 VQC524222:VQC524225 VZY524222:VZY524225 WJU524222:WJU524225 WTQ524222:WTQ524225 HE589758:HE589761 RA589758:RA589761 AAW589758:AAW589761 AKS589758:AKS589761 AUO589758:AUO589761 BEK589758:BEK589761 BOG589758:BOG589761 BYC589758:BYC589761 CHY589758:CHY589761 CRU589758:CRU589761 DBQ589758:DBQ589761 DLM589758:DLM589761 DVI589758:DVI589761 EFE589758:EFE589761 EPA589758:EPA589761 EYW589758:EYW589761 FIS589758:FIS589761 FSO589758:FSO589761 GCK589758:GCK589761 GMG589758:GMG589761 GWC589758:GWC589761 HFY589758:HFY589761 HPU589758:HPU589761 HZQ589758:HZQ589761 IJM589758:IJM589761 ITI589758:ITI589761 JDE589758:JDE589761 JNA589758:JNA589761 JWW589758:JWW589761 KGS589758:KGS589761 KQO589758:KQO589761 LAK589758:LAK589761 LKG589758:LKG589761 LUC589758:LUC589761 MDY589758:MDY589761 MNU589758:MNU589761 MXQ589758:MXQ589761 NHM589758:NHM589761 NRI589758:NRI589761 OBE589758:OBE589761 OLA589758:OLA589761 OUW589758:OUW589761 PES589758:PES589761 POO589758:POO589761 PYK589758:PYK589761 QIG589758:QIG589761 QSC589758:QSC589761 RBY589758:RBY589761 RLU589758:RLU589761 RVQ589758:RVQ589761 SFM589758:SFM589761 SPI589758:SPI589761 SZE589758:SZE589761 TJA589758:TJA589761 TSW589758:TSW589761 UCS589758:UCS589761 UMO589758:UMO589761 UWK589758:UWK589761 VGG589758:VGG589761 VQC589758:VQC589761 VZY589758:VZY589761 WJU589758:WJU589761 WTQ589758:WTQ589761 HE655294:HE655297 RA655294:RA655297 AAW655294:AAW655297 AKS655294:AKS655297 AUO655294:AUO655297 BEK655294:BEK655297 BOG655294:BOG655297 BYC655294:BYC655297 CHY655294:CHY655297 CRU655294:CRU655297 DBQ655294:DBQ655297 DLM655294:DLM655297 DVI655294:DVI655297 EFE655294:EFE655297 EPA655294:EPA655297 EYW655294:EYW655297 FIS655294:FIS655297 FSO655294:FSO655297 GCK655294:GCK655297 GMG655294:GMG655297 GWC655294:GWC655297 HFY655294:HFY655297 HPU655294:HPU655297 HZQ655294:HZQ655297 IJM655294:IJM655297 ITI655294:ITI655297 JDE655294:JDE655297 JNA655294:JNA655297 JWW655294:JWW655297 KGS655294:KGS655297 KQO655294:KQO655297 LAK655294:LAK655297 LKG655294:LKG655297 LUC655294:LUC655297 MDY655294:MDY655297 MNU655294:MNU655297 MXQ655294:MXQ655297 NHM655294:NHM655297 NRI655294:NRI655297 OBE655294:OBE655297 OLA655294:OLA655297 OUW655294:OUW655297 PES655294:PES655297 POO655294:POO655297 PYK655294:PYK655297 QIG655294:QIG655297 QSC655294:QSC655297 RBY655294:RBY655297 RLU655294:RLU655297 RVQ655294:RVQ655297 SFM655294:SFM655297 SPI655294:SPI655297 SZE655294:SZE655297 TJA655294:TJA655297 TSW655294:TSW655297 UCS655294:UCS655297 UMO655294:UMO655297 UWK655294:UWK655297 VGG655294:VGG655297 VQC655294:VQC655297 VZY655294:VZY655297 WJU655294:WJU655297 WTQ655294:WTQ655297 HE720830:HE720833 RA720830:RA720833 AAW720830:AAW720833 AKS720830:AKS720833 AUO720830:AUO720833 BEK720830:BEK720833 BOG720830:BOG720833 BYC720830:BYC720833 CHY720830:CHY720833 CRU720830:CRU720833 DBQ720830:DBQ720833 DLM720830:DLM720833 DVI720830:DVI720833 EFE720830:EFE720833 EPA720830:EPA720833 EYW720830:EYW720833 FIS720830:FIS720833 FSO720830:FSO720833 GCK720830:GCK720833 GMG720830:GMG720833 GWC720830:GWC720833 HFY720830:HFY720833 HPU720830:HPU720833 HZQ720830:HZQ720833 IJM720830:IJM720833 ITI720830:ITI720833 JDE720830:JDE720833 JNA720830:JNA720833 JWW720830:JWW720833 KGS720830:KGS720833 KQO720830:KQO720833 LAK720830:LAK720833 LKG720830:LKG720833 LUC720830:LUC720833 MDY720830:MDY720833 MNU720830:MNU720833 MXQ720830:MXQ720833 NHM720830:NHM720833 NRI720830:NRI720833 OBE720830:OBE720833 OLA720830:OLA720833 OUW720830:OUW720833 PES720830:PES720833 POO720830:POO720833 PYK720830:PYK720833 QIG720830:QIG720833 QSC720830:QSC720833 RBY720830:RBY720833 RLU720830:RLU720833 RVQ720830:RVQ720833 SFM720830:SFM720833 SPI720830:SPI720833 SZE720830:SZE720833 TJA720830:TJA720833 TSW720830:TSW720833 UCS720830:UCS720833 UMO720830:UMO720833 UWK720830:UWK720833 VGG720830:VGG720833 VQC720830:VQC720833 VZY720830:VZY720833 WJU720830:WJU720833 WTQ720830:WTQ720833 HE786366:HE786369 RA786366:RA786369 AAW786366:AAW786369 AKS786366:AKS786369 AUO786366:AUO786369 BEK786366:BEK786369 BOG786366:BOG786369 BYC786366:BYC786369 CHY786366:CHY786369 CRU786366:CRU786369 DBQ786366:DBQ786369 DLM786366:DLM786369 DVI786366:DVI786369 EFE786366:EFE786369 EPA786366:EPA786369 EYW786366:EYW786369 FIS786366:FIS786369 FSO786366:FSO786369 GCK786366:GCK786369 GMG786366:GMG786369 GWC786366:GWC786369 HFY786366:HFY786369 HPU786366:HPU786369 HZQ786366:HZQ786369 IJM786366:IJM786369 ITI786366:ITI786369 JDE786366:JDE786369 JNA786366:JNA786369 JWW786366:JWW786369 KGS786366:KGS786369 KQO786366:KQO786369 LAK786366:LAK786369 LKG786366:LKG786369 LUC786366:LUC786369 MDY786366:MDY786369 MNU786366:MNU786369 MXQ786366:MXQ786369 NHM786366:NHM786369 NRI786366:NRI786369 OBE786366:OBE786369 OLA786366:OLA786369 OUW786366:OUW786369 PES786366:PES786369 POO786366:POO786369 PYK786366:PYK786369 QIG786366:QIG786369 QSC786366:QSC786369 RBY786366:RBY786369 RLU786366:RLU786369 RVQ786366:RVQ786369 SFM786366:SFM786369 SPI786366:SPI786369 SZE786366:SZE786369 TJA786366:TJA786369 TSW786366:TSW786369 UCS786366:UCS786369 UMO786366:UMO786369 UWK786366:UWK786369 VGG786366:VGG786369 VQC786366:VQC786369 VZY786366:VZY786369 WJU786366:WJU786369 WTQ786366:WTQ786369 HE851902:HE851905 RA851902:RA851905 AAW851902:AAW851905 AKS851902:AKS851905 AUO851902:AUO851905 BEK851902:BEK851905 BOG851902:BOG851905 BYC851902:BYC851905 CHY851902:CHY851905 CRU851902:CRU851905 DBQ851902:DBQ851905 DLM851902:DLM851905 DVI851902:DVI851905 EFE851902:EFE851905 EPA851902:EPA851905 EYW851902:EYW851905 FIS851902:FIS851905 FSO851902:FSO851905 GCK851902:GCK851905 GMG851902:GMG851905 GWC851902:GWC851905 HFY851902:HFY851905 HPU851902:HPU851905 HZQ851902:HZQ851905 IJM851902:IJM851905 ITI851902:ITI851905 JDE851902:JDE851905 JNA851902:JNA851905 JWW851902:JWW851905 KGS851902:KGS851905 KQO851902:KQO851905 LAK851902:LAK851905 LKG851902:LKG851905 LUC851902:LUC851905 MDY851902:MDY851905 MNU851902:MNU851905 MXQ851902:MXQ851905 NHM851902:NHM851905 NRI851902:NRI851905 OBE851902:OBE851905 OLA851902:OLA851905 OUW851902:OUW851905 PES851902:PES851905 POO851902:POO851905 PYK851902:PYK851905 QIG851902:QIG851905 QSC851902:QSC851905 RBY851902:RBY851905 RLU851902:RLU851905 RVQ851902:RVQ851905 SFM851902:SFM851905 SPI851902:SPI851905 SZE851902:SZE851905 TJA851902:TJA851905 TSW851902:TSW851905 UCS851902:UCS851905 UMO851902:UMO851905 UWK851902:UWK851905 VGG851902:VGG851905 VQC851902:VQC851905 VZY851902:VZY851905 WJU851902:WJU851905 WTQ851902:WTQ851905 HE917438:HE917441 RA917438:RA917441 AAW917438:AAW917441 AKS917438:AKS917441 AUO917438:AUO917441 BEK917438:BEK917441 BOG917438:BOG917441 BYC917438:BYC917441 CHY917438:CHY917441 CRU917438:CRU917441 DBQ917438:DBQ917441 DLM917438:DLM917441 DVI917438:DVI917441 EFE917438:EFE917441 EPA917438:EPA917441 EYW917438:EYW917441 FIS917438:FIS917441 FSO917438:FSO917441 GCK917438:GCK917441 GMG917438:GMG917441 GWC917438:GWC917441 HFY917438:HFY917441 HPU917438:HPU917441 HZQ917438:HZQ917441 IJM917438:IJM917441 ITI917438:ITI917441 JDE917438:JDE917441 JNA917438:JNA917441 JWW917438:JWW917441 KGS917438:KGS917441 KQO917438:KQO917441 LAK917438:LAK917441 LKG917438:LKG917441 LUC917438:LUC917441 MDY917438:MDY917441 MNU917438:MNU917441 MXQ917438:MXQ917441 NHM917438:NHM917441 NRI917438:NRI917441 OBE917438:OBE917441 OLA917438:OLA917441 OUW917438:OUW917441 PES917438:PES917441 POO917438:POO917441 PYK917438:PYK917441 QIG917438:QIG917441 QSC917438:QSC917441 RBY917438:RBY917441 RLU917438:RLU917441 RVQ917438:RVQ917441 SFM917438:SFM917441 SPI917438:SPI917441 SZE917438:SZE917441 TJA917438:TJA917441 TSW917438:TSW917441 UCS917438:UCS917441 UMO917438:UMO917441 UWK917438:UWK917441 VGG917438:VGG917441 VQC917438:VQC917441 VZY917438:VZY917441 WJU917438:WJU917441 WTQ917438:WTQ917441 HE982974:HE982977 RA982974:RA982977 AAW982974:AAW982977 AKS982974:AKS982977 AUO982974:AUO982977 BEK982974:BEK982977 BOG982974:BOG982977 BYC982974:BYC982977 CHY982974:CHY982977 CRU982974:CRU982977 DBQ982974:DBQ982977 DLM982974:DLM982977 DVI982974:DVI982977 EFE982974:EFE982977 EPA982974:EPA982977 EYW982974:EYW982977 FIS982974:FIS982977 FSO982974:FSO982977 GCK982974:GCK982977 GMG982974:GMG982977 GWC982974:GWC982977 HFY982974:HFY982977 HPU982974:HPU982977 HZQ982974:HZQ982977 IJM982974:IJM982977 ITI982974:ITI982977 JDE982974:JDE982977 JNA982974:JNA982977 JWW982974:JWW982977 KGS982974:KGS982977 KQO982974:KQO982977 LAK982974:LAK982977 LKG982974:LKG982977 LUC982974:LUC982977 MDY982974:MDY982977 MNU982974:MNU982977 MXQ982974:MXQ982977 NHM982974:NHM982977 NRI982974:NRI982977 OBE982974:OBE982977 OLA982974:OLA982977 OUW982974:OUW982977 PES982974:PES982977 POO982974:POO982977 PYK982974:PYK982977 QIG982974:QIG982977 QSC982974:QSC982977 RBY982974:RBY982977 RLU982974:RLU982977 RVQ982974:RVQ982977 SFM982974:SFM982977 SPI982974:SPI982977 SZE982974:SZE982977 TJA982974:TJA982977 TSW982974:TSW982977 UCS982974:UCS982977 UMO982974:UMO982977 UWK982974:UWK982977 VGG982974:VGG982977 VQC982974:VQC982977 VZY982974:VZY982977 WJU982974:WJU982977 WTQ982974:WTQ982977 HE97 RA97 AAW97 AKS97 AUO97 BEK97 BOG97 BYC97 CHY97 CRU97 DBQ97 DLM97 DVI97 EFE97 EPA97 EYW97 FIS97 FSO97 GCK97 GMG97 GWC97 HFY97 HPU97 HZQ97 IJM97 ITI97 JDE97 JNA97 JWW97 KGS97 KQO97 LAK97 LKG97 LUC97 MDY97 MNU97 MXQ97 NHM97 NRI97 OBE97 OLA97 OUW97 PES97 POO97 PYK97 QIG97 QSC97 RBY97 RLU97 RVQ97 SFM97 SPI97 SZE97 TJA97 TSW97 UCS97 UMO97 UWK97 VGG97 VQC97 VZY97 WJU97 WTQ97 HE65444 RA65444 AAW65444 AKS65444 AUO65444 BEK65444 BOG65444 BYC65444 CHY65444 CRU65444 DBQ65444 DLM65444 DVI65444 EFE65444 EPA65444 EYW65444 FIS65444 FSO65444 GCK65444 GMG65444 GWC65444 HFY65444 HPU65444 HZQ65444 IJM65444 ITI65444 JDE65444 JNA65444 JWW65444 KGS65444 KQO65444 LAK65444 LKG65444 LUC65444 MDY65444 MNU65444 MXQ65444 NHM65444 NRI65444 OBE65444 OLA65444 OUW65444 PES65444 POO65444 PYK65444 QIG65444 QSC65444 RBY65444 RLU65444 RVQ65444 SFM65444 SPI65444 SZE65444 TJA65444 TSW65444 UCS65444 UMO65444 UWK65444 VGG65444 VQC65444 VZY65444 WJU65444 WTQ65444 HE130980 RA130980 AAW130980 AKS130980 AUO130980 BEK130980 BOG130980 BYC130980 CHY130980 CRU130980 DBQ130980 DLM130980 DVI130980 EFE130980 EPA130980 EYW130980 FIS130980 FSO130980 GCK130980 GMG130980 GWC130980 HFY130980 HPU130980 HZQ130980 IJM130980 ITI130980 JDE130980 JNA130980 JWW130980 KGS130980 KQO130980 LAK130980 LKG130980 LUC130980 MDY130980 MNU130980 MXQ130980 NHM130980 NRI130980 OBE130980 OLA130980 OUW130980 PES130980 POO130980 PYK130980 QIG130980 QSC130980 RBY130980 RLU130980 RVQ130980 SFM130980 SPI130980 SZE130980 TJA130980 TSW130980 UCS130980 UMO130980 UWK130980 VGG130980 VQC130980 VZY130980 WJU130980 WTQ130980 HE196516 RA196516 AAW196516 AKS196516 AUO196516 BEK196516 BOG196516 BYC196516 CHY196516 CRU196516 DBQ196516 DLM196516 DVI196516 EFE196516 EPA196516 EYW196516 FIS196516 FSO196516 GCK196516 GMG196516 GWC196516 HFY196516 HPU196516 HZQ196516 IJM196516 ITI196516 JDE196516 JNA196516 JWW196516 KGS196516 KQO196516 LAK196516 LKG196516 LUC196516 MDY196516 MNU196516 MXQ196516 NHM196516 NRI196516 OBE196516 OLA196516 OUW196516 PES196516 POO196516 PYK196516 QIG196516 QSC196516 RBY196516 RLU196516 RVQ196516 SFM196516 SPI196516 SZE196516 TJA196516 TSW196516 UCS196516 UMO196516 UWK196516 VGG196516 VQC196516 VZY196516 WJU196516 WTQ196516 HE262052 RA262052 AAW262052 AKS262052 AUO262052 BEK262052 BOG262052 BYC262052 CHY262052 CRU262052 DBQ262052 DLM262052 DVI262052 EFE262052 EPA262052 EYW262052 FIS262052 FSO262052 GCK262052 GMG262052 GWC262052 HFY262052 HPU262052 HZQ262052 IJM262052 ITI262052 JDE262052 JNA262052 JWW262052 KGS262052 KQO262052 LAK262052 LKG262052 LUC262052 MDY262052 MNU262052 MXQ262052 NHM262052 NRI262052 OBE262052 OLA262052 OUW262052 PES262052 POO262052 PYK262052 QIG262052 QSC262052 RBY262052 RLU262052 RVQ262052 SFM262052 SPI262052 SZE262052 TJA262052 TSW262052 UCS262052 UMO262052 UWK262052 VGG262052 VQC262052 VZY262052 WJU262052 WTQ262052 HE327588 RA327588 AAW327588 AKS327588 AUO327588 BEK327588 BOG327588 BYC327588 CHY327588 CRU327588 DBQ327588 DLM327588 DVI327588 EFE327588 EPA327588 EYW327588 FIS327588 FSO327588 GCK327588 GMG327588 GWC327588 HFY327588 HPU327588 HZQ327588 IJM327588 ITI327588 JDE327588 JNA327588 JWW327588 KGS327588 KQO327588 LAK327588 LKG327588 LUC327588 MDY327588 MNU327588 MXQ327588 NHM327588 NRI327588 OBE327588 OLA327588 OUW327588 PES327588 POO327588 PYK327588 QIG327588 QSC327588 RBY327588 RLU327588 RVQ327588 SFM327588 SPI327588 SZE327588 TJA327588 TSW327588 UCS327588 UMO327588 UWK327588 VGG327588 VQC327588 VZY327588 WJU327588 WTQ327588 HE393124 RA393124 AAW393124 AKS393124 AUO393124 BEK393124 BOG393124 BYC393124 CHY393124 CRU393124 DBQ393124 DLM393124 DVI393124 EFE393124 EPA393124 EYW393124 FIS393124 FSO393124 GCK393124 GMG393124 GWC393124 HFY393124 HPU393124 HZQ393124 IJM393124 ITI393124 JDE393124 JNA393124 JWW393124 KGS393124 KQO393124 LAK393124 LKG393124 LUC393124 MDY393124 MNU393124 MXQ393124 NHM393124 NRI393124 OBE393124 OLA393124 OUW393124 PES393124 POO393124 PYK393124 QIG393124 QSC393124 RBY393124 RLU393124 RVQ393124 SFM393124 SPI393124 SZE393124 TJA393124 TSW393124 UCS393124 UMO393124 UWK393124 VGG393124 VQC393124 VZY393124 WJU393124 WTQ393124 HE458660 RA458660 AAW458660 AKS458660 AUO458660 BEK458660 BOG458660 BYC458660 CHY458660 CRU458660 DBQ458660 DLM458660 DVI458660 EFE458660 EPA458660 EYW458660 FIS458660 FSO458660 GCK458660 GMG458660 GWC458660 HFY458660 HPU458660 HZQ458660 IJM458660 ITI458660 JDE458660 JNA458660 JWW458660 KGS458660 KQO458660 LAK458660 LKG458660 LUC458660 MDY458660 MNU458660 MXQ458660 NHM458660 NRI458660 OBE458660 OLA458660 OUW458660 PES458660 POO458660 PYK458660 QIG458660 QSC458660 RBY458660 RLU458660 RVQ458660 SFM458660 SPI458660 SZE458660 TJA458660 TSW458660 UCS458660 UMO458660 UWK458660 VGG458660 VQC458660 VZY458660 WJU458660 WTQ458660 HE524196 RA524196 AAW524196 AKS524196 AUO524196 BEK524196 BOG524196 BYC524196 CHY524196 CRU524196 DBQ524196 DLM524196 DVI524196 EFE524196 EPA524196 EYW524196 FIS524196 FSO524196 GCK524196 GMG524196 GWC524196 HFY524196 HPU524196 HZQ524196 IJM524196 ITI524196 JDE524196 JNA524196 JWW524196 KGS524196 KQO524196 LAK524196 LKG524196 LUC524196 MDY524196 MNU524196 MXQ524196 NHM524196 NRI524196 OBE524196 OLA524196 OUW524196 PES524196 POO524196 PYK524196 QIG524196 QSC524196 RBY524196 RLU524196 RVQ524196 SFM524196 SPI524196 SZE524196 TJA524196 TSW524196 UCS524196 UMO524196 UWK524196 VGG524196 VQC524196 VZY524196 WJU524196 WTQ524196 HE589732 RA589732 AAW589732 AKS589732 AUO589732 BEK589732 BOG589732 BYC589732 CHY589732 CRU589732 DBQ589732 DLM589732 DVI589732 EFE589732 EPA589732 EYW589732 FIS589732 FSO589732 GCK589732 GMG589732 GWC589732 HFY589732 HPU589732 HZQ589732 IJM589732 ITI589732 JDE589732 JNA589732 JWW589732 KGS589732 KQO589732 LAK589732 LKG589732 LUC589732 MDY589732 MNU589732 MXQ589732 NHM589732 NRI589732 OBE589732 OLA589732 OUW589732 PES589732 POO589732 PYK589732 QIG589732 QSC589732 RBY589732 RLU589732 RVQ589732 SFM589732 SPI589732 SZE589732 TJA589732 TSW589732 UCS589732 UMO589732 UWK589732 VGG589732 VQC589732 VZY589732 WJU589732 WTQ589732 HE655268 RA655268 AAW655268 AKS655268 AUO655268 BEK655268 BOG655268 BYC655268 CHY655268 CRU655268 DBQ655268 DLM655268 DVI655268 EFE655268 EPA655268 EYW655268 FIS655268 FSO655268 GCK655268 GMG655268 GWC655268 HFY655268 HPU655268 HZQ655268 IJM655268 ITI655268 JDE655268 JNA655268 JWW655268 KGS655268 KQO655268 LAK655268 LKG655268 LUC655268 MDY655268 MNU655268 MXQ655268 NHM655268 NRI655268 OBE655268 OLA655268 OUW655268 PES655268 POO655268 PYK655268 QIG655268 QSC655268 RBY655268 RLU655268 RVQ655268 SFM655268 SPI655268 SZE655268 TJA655268 TSW655268 UCS655268 UMO655268 UWK655268 VGG655268 VQC655268 VZY655268 WJU655268 WTQ655268 HE720804 RA720804 AAW720804 AKS720804 AUO720804 BEK720804 BOG720804 BYC720804 CHY720804 CRU720804 DBQ720804 DLM720804 DVI720804 EFE720804 EPA720804 EYW720804 FIS720804 FSO720804 GCK720804 GMG720804 GWC720804 HFY720804 HPU720804 HZQ720804 IJM720804 ITI720804 JDE720804 JNA720804 JWW720804 KGS720804 KQO720804 LAK720804 LKG720804 LUC720804 MDY720804 MNU720804 MXQ720804 NHM720804 NRI720804 OBE720804 OLA720804 OUW720804 PES720804 POO720804 PYK720804 QIG720804 QSC720804 RBY720804 RLU720804 RVQ720804 SFM720804 SPI720804 SZE720804 TJA720804 TSW720804 UCS720804 UMO720804 UWK720804 VGG720804 VQC720804 VZY720804 WJU720804 WTQ720804 HE786340 RA786340 AAW786340 AKS786340 AUO786340 BEK786340 BOG786340 BYC786340 CHY786340 CRU786340 DBQ786340 DLM786340 DVI786340 EFE786340 EPA786340 EYW786340 FIS786340 FSO786340 GCK786340 GMG786340 GWC786340 HFY786340 HPU786340 HZQ786340 IJM786340 ITI786340 JDE786340 JNA786340 JWW786340 KGS786340 KQO786340 LAK786340 LKG786340 LUC786340 MDY786340 MNU786340 MXQ786340 NHM786340 NRI786340 OBE786340 OLA786340 OUW786340 PES786340 POO786340 PYK786340 QIG786340 QSC786340 RBY786340 RLU786340 RVQ786340 SFM786340 SPI786340 SZE786340 TJA786340 TSW786340 UCS786340 UMO786340 UWK786340 VGG786340 VQC786340 VZY786340 WJU786340 WTQ786340 HE851876 RA851876 AAW851876 AKS851876 AUO851876 BEK851876 BOG851876 BYC851876 CHY851876 CRU851876 DBQ851876 DLM851876 DVI851876 EFE851876 EPA851876 EYW851876 FIS851876 FSO851876 GCK851876 GMG851876 GWC851876 HFY851876 HPU851876 HZQ851876 IJM851876 ITI851876 JDE851876 JNA851876 JWW851876 KGS851876 KQO851876 LAK851876 LKG851876 LUC851876 MDY851876 MNU851876 MXQ851876 NHM851876 NRI851876 OBE851876 OLA851876 OUW851876 PES851876 POO851876 PYK851876 QIG851876 QSC851876 RBY851876 RLU851876 RVQ851876 SFM851876 SPI851876 SZE851876 TJA851876 TSW851876 UCS851876 UMO851876 UWK851876 VGG851876 VQC851876 VZY851876 WJU851876 WTQ851876 HE917412 RA917412 AAW917412 AKS917412 AUO917412 BEK917412 BOG917412 BYC917412 CHY917412 CRU917412 DBQ917412 DLM917412 DVI917412 EFE917412 EPA917412 EYW917412 FIS917412 FSO917412 GCK917412 GMG917412 GWC917412 HFY917412 HPU917412 HZQ917412 IJM917412 ITI917412 JDE917412 JNA917412 JWW917412 KGS917412 KQO917412 LAK917412 LKG917412 LUC917412 MDY917412 MNU917412 MXQ917412 NHM917412 NRI917412 OBE917412 OLA917412 OUW917412 PES917412 POO917412 PYK917412 QIG917412 QSC917412 RBY917412 RLU917412 RVQ917412 SFM917412 SPI917412 SZE917412 TJA917412 TSW917412 UCS917412 UMO917412 UWK917412 VGG917412 VQC917412 VZY917412 WJU917412 WTQ917412 HE982948 RA982948 AAW982948 AKS982948 AUO982948 BEK982948 BOG982948 BYC982948 CHY982948 CRU982948 DBQ982948 DLM982948 DVI982948 EFE982948 EPA982948 EYW982948 FIS982948 FSO982948 GCK982948 GMG982948 GWC982948 HFY982948 HPU982948 HZQ982948 IJM982948 ITI982948 JDE982948 JNA982948 JWW982948 KGS982948 KQO982948 LAK982948 LKG982948 LUC982948 MDY982948 MNU982948 MXQ982948 NHM982948 NRI982948 OBE982948 OLA982948 OUW982948 PES982948 POO982948 PYK982948 QIG982948 QSC982948 RBY982948 RLU982948 RVQ982948 SFM982948 SPI982948 SZE982948 TJA982948 TSW982948 UCS982948 UMO982948 UWK982948 VGG982948 VQC982948 VZY982948 WJU982948 WTQ982948 HE76:HE79 RA76:RA79 AAW76:AAW79 AKS76:AKS79 AUO76:AUO79 BEK76:BEK79 BOG76:BOG79 BYC76:BYC79 CHY76:CHY79 CRU76:CRU79 DBQ76:DBQ79 DLM76:DLM79 DVI76:DVI79 EFE76:EFE79 EPA76:EPA79 EYW76:EYW79 FIS76:FIS79 FSO76:FSO79 GCK76:GCK79 GMG76:GMG79 GWC76:GWC79 HFY76:HFY79 HPU76:HPU79 HZQ76:HZQ79 IJM76:IJM79 ITI76:ITI79 JDE76:JDE79 JNA76:JNA79 JWW76:JWW79 KGS76:KGS79 KQO76:KQO79 LAK76:LAK79 LKG76:LKG79 LUC76:LUC79 MDY76:MDY79 MNU76:MNU79 MXQ76:MXQ79 NHM76:NHM79 NRI76:NRI79 OBE76:OBE79 OLA76:OLA79 OUW76:OUW79 PES76:PES79 POO76:POO79 PYK76:PYK79 QIG76:QIG79 QSC76:QSC79 RBY76:RBY79 RLU76:RLU79 RVQ76:RVQ79 SFM76:SFM79 SPI76:SPI79 SZE76:SZE79 TJA76:TJA79 TSW76:TSW79 UCS76:UCS79 UMO76:UMO79 UWK76:UWK79 VGG76:VGG79 VQC76:VQC79 VZY76:VZY79 WJU76:WJU79 WTQ76:WTQ79 HE65420:HE65423 RA65420:RA65423 AAW65420:AAW65423 AKS65420:AKS65423 AUO65420:AUO65423 BEK65420:BEK65423 BOG65420:BOG65423 BYC65420:BYC65423 CHY65420:CHY65423 CRU65420:CRU65423 DBQ65420:DBQ65423 DLM65420:DLM65423 DVI65420:DVI65423 EFE65420:EFE65423 EPA65420:EPA65423 EYW65420:EYW65423 FIS65420:FIS65423 FSO65420:FSO65423 GCK65420:GCK65423 GMG65420:GMG65423 GWC65420:GWC65423 HFY65420:HFY65423 HPU65420:HPU65423 HZQ65420:HZQ65423 IJM65420:IJM65423 ITI65420:ITI65423 JDE65420:JDE65423 JNA65420:JNA65423 JWW65420:JWW65423 KGS65420:KGS65423 KQO65420:KQO65423 LAK65420:LAK65423 LKG65420:LKG65423 LUC65420:LUC65423 MDY65420:MDY65423 MNU65420:MNU65423 MXQ65420:MXQ65423 NHM65420:NHM65423 NRI65420:NRI65423 OBE65420:OBE65423 OLA65420:OLA65423 OUW65420:OUW65423 PES65420:PES65423 POO65420:POO65423 PYK65420:PYK65423 QIG65420:QIG65423 QSC65420:QSC65423 RBY65420:RBY65423 RLU65420:RLU65423 RVQ65420:RVQ65423 SFM65420:SFM65423 SPI65420:SPI65423 SZE65420:SZE65423 TJA65420:TJA65423 TSW65420:TSW65423 UCS65420:UCS65423 UMO65420:UMO65423 UWK65420:UWK65423 VGG65420:VGG65423 VQC65420:VQC65423 VZY65420:VZY65423 WJU65420:WJU65423 WTQ65420:WTQ65423 HE130956:HE130959 RA130956:RA130959 AAW130956:AAW130959 AKS130956:AKS130959 AUO130956:AUO130959 BEK130956:BEK130959 BOG130956:BOG130959 BYC130956:BYC130959 CHY130956:CHY130959 CRU130956:CRU130959 DBQ130956:DBQ130959 DLM130956:DLM130959 DVI130956:DVI130959 EFE130956:EFE130959 EPA130956:EPA130959 EYW130956:EYW130959 FIS130956:FIS130959 FSO130956:FSO130959 GCK130956:GCK130959 GMG130956:GMG130959 GWC130956:GWC130959 HFY130956:HFY130959 HPU130956:HPU130959 HZQ130956:HZQ130959 IJM130956:IJM130959 ITI130956:ITI130959 JDE130956:JDE130959 JNA130956:JNA130959 JWW130956:JWW130959 KGS130956:KGS130959 KQO130956:KQO130959 LAK130956:LAK130959 LKG130956:LKG130959 LUC130956:LUC130959 MDY130956:MDY130959 MNU130956:MNU130959 MXQ130956:MXQ130959 NHM130956:NHM130959 NRI130956:NRI130959 OBE130956:OBE130959 OLA130956:OLA130959 OUW130956:OUW130959 PES130956:PES130959 POO130956:POO130959 PYK130956:PYK130959 QIG130956:QIG130959 QSC130956:QSC130959 RBY130956:RBY130959 RLU130956:RLU130959 RVQ130956:RVQ130959 SFM130956:SFM130959 SPI130956:SPI130959 SZE130956:SZE130959 TJA130956:TJA130959 TSW130956:TSW130959 UCS130956:UCS130959 UMO130956:UMO130959 UWK130956:UWK130959 VGG130956:VGG130959 VQC130956:VQC130959 VZY130956:VZY130959 WJU130956:WJU130959 WTQ130956:WTQ130959 HE196492:HE196495 RA196492:RA196495 AAW196492:AAW196495 AKS196492:AKS196495 AUO196492:AUO196495 BEK196492:BEK196495 BOG196492:BOG196495 BYC196492:BYC196495 CHY196492:CHY196495 CRU196492:CRU196495 DBQ196492:DBQ196495 DLM196492:DLM196495 DVI196492:DVI196495 EFE196492:EFE196495 EPA196492:EPA196495 EYW196492:EYW196495 FIS196492:FIS196495 FSO196492:FSO196495 GCK196492:GCK196495 GMG196492:GMG196495 GWC196492:GWC196495 HFY196492:HFY196495 HPU196492:HPU196495 HZQ196492:HZQ196495 IJM196492:IJM196495 ITI196492:ITI196495 JDE196492:JDE196495 JNA196492:JNA196495 JWW196492:JWW196495 KGS196492:KGS196495 KQO196492:KQO196495 LAK196492:LAK196495 LKG196492:LKG196495 LUC196492:LUC196495 MDY196492:MDY196495 MNU196492:MNU196495 MXQ196492:MXQ196495 NHM196492:NHM196495 NRI196492:NRI196495 OBE196492:OBE196495 OLA196492:OLA196495 OUW196492:OUW196495 PES196492:PES196495 POO196492:POO196495 PYK196492:PYK196495 QIG196492:QIG196495 QSC196492:QSC196495 RBY196492:RBY196495 RLU196492:RLU196495 RVQ196492:RVQ196495 SFM196492:SFM196495 SPI196492:SPI196495 SZE196492:SZE196495 TJA196492:TJA196495 TSW196492:TSW196495 UCS196492:UCS196495 UMO196492:UMO196495 UWK196492:UWK196495 VGG196492:VGG196495 VQC196492:VQC196495 VZY196492:VZY196495 WJU196492:WJU196495 WTQ196492:WTQ196495 HE262028:HE262031 RA262028:RA262031 AAW262028:AAW262031 AKS262028:AKS262031 AUO262028:AUO262031 BEK262028:BEK262031 BOG262028:BOG262031 BYC262028:BYC262031 CHY262028:CHY262031 CRU262028:CRU262031 DBQ262028:DBQ262031 DLM262028:DLM262031 DVI262028:DVI262031 EFE262028:EFE262031 EPA262028:EPA262031 EYW262028:EYW262031 FIS262028:FIS262031 FSO262028:FSO262031 GCK262028:GCK262031 GMG262028:GMG262031 GWC262028:GWC262031 HFY262028:HFY262031 HPU262028:HPU262031 HZQ262028:HZQ262031 IJM262028:IJM262031 ITI262028:ITI262031 JDE262028:JDE262031 JNA262028:JNA262031 JWW262028:JWW262031 KGS262028:KGS262031 KQO262028:KQO262031 LAK262028:LAK262031 LKG262028:LKG262031 LUC262028:LUC262031 MDY262028:MDY262031 MNU262028:MNU262031 MXQ262028:MXQ262031 NHM262028:NHM262031 NRI262028:NRI262031 OBE262028:OBE262031 OLA262028:OLA262031 OUW262028:OUW262031 PES262028:PES262031 POO262028:POO262031 PYK262028:PYK262031 QIG262028:QIG262031 QSC262028:QSC262031 RBY262028:RBY262031 RLU262028:RLU262031 RVQ262028:RVQ262031 SFM262028:SFM262031 SPI262028:SPI262031 SZE262028:SZE262031 TJA262028:TJA262031 TSW262028:TSW262031 UCS262028:UCS262031 UMO262028:UMO262031 UWK262028:UWK262031 VGG262028:VGG262031 VQC262028:VQC262031 VZY262028:VZY262031 WJU262028:WJU262031 WTQ262028:WTQ262031 HE327564:HE327567 RA327564:RA327567 AAW327564:AAW327567 AKS327564:AKS327567 AUO327564:AUO327567 BEK327564:BEK327567 BOG327564:BOG327567 BYC327564:BYC327567 CHY327564:CHY327567 CRU327564:CRU327567 DBQ327564:DBQ327567 DLM327564:DLM327567 DVI327564:DVI327567 EFE327564:EFE327567 EPA327564:EPA327567 EYW327564:EYW327567 FIS327564:FIS327567 FSO327564:FSO327567 GCK327564:GCK327567 GMG327564:GMG327567 GWC327564:GWC327567 HFY327564:HFY327567 HPU327564:HPU327567 HZQ327564:HZQ327567 IJM327564:IJM327567 ITI327564:ITI327567 JDE327564:JDE327567 JNA327564:JNA327567 JWW327564:JWW327567 KGS327564:KGS327567 KQO327564:KQO327567 LAK327564:LAK327567 LKG327564:LKG327567 LUC327564:LUC327567 MDY327564:MDY327567 MNU327564:MNU327567 MXQ327564:MXQ327567 NHM327564:NHM327567 NRI327564:NRI327567 OBE327564:OBE327567 OLA327564:OLA327567 OUW327564:OUW327567 PES327564:PES327567 POO327564:POO327567 PYK327564:PYK327567 QIG327564:QIG327567 QSC327564:QSC327567 RBY327564:RBY327567 RLU327564:RLU327567 RVQ327564:RVQ327567 SFM327564:SFM327567 SPI327564:SPI327567 SZE327564:SZE327567 TJA327564:TJA327567 TSW327564:TSW327567 UCS327564:UCS327567 UMO327564:UMO327567 UWK327564:UWK327567 VGG327564:VGG327567 VQC327564:VQC327567 VZY327564:VZY327567 WJU327564:WJU327567 WTQ327564:WTQ327567 HE393100:HE393103 RA393100:RA393103 AAW393100:AAW393103 AKS393100:AKS393103 AUO393100:AUO393103 BEK393100:BEK393103 BOG393100:BOG393103 BYC393100:BYC393103 CHY393100:CHY393103 CRU393100:CRU393103 DBQ393100:DBQ393103 DLM393100:DLM393103 DVI393100:DVI393103 EFE393100:EFE393103 EPA393100:EPA393103 EYW393100:EYW393103 FIS393100:FIS393103 FSO393100:FSO393103 GCK393100:GCK393103 GMG393100:GMG393103 GWC393100:GWC393103 HFY393100:HFY393103 HPU393100:HPU393103 HZQ393100:HZQ393103 IJM393100:IJM393103 ITI393100:ITI393103 JDE393100:JDE393103 JNA393100:JNA393103 JWW393100:JWW393103 KGS393100:KGS393103 KQO393100:KQO393103 LAK393100:LAK393103 LKG393100:LKG393103 LUC393100:LUC393103 MDY393100:MDY393103 MNU393100:MNU393103 MXQ393100:MXQ393103 NHM393100:NHM393103 NRI393100:NRI393103 OBE393100:OBE393103 OLA393100:OLA393103 OUW393100:OUW393103 PES393100:PES393103 POO393100:POO393103 PYK393100:PYK393103 QIG393100:QIG393103 QSC393100:QSC393103 RBY393100:RBY393103 RLU393100:RLU393103 RVQ393100:RVQ393103 SFM393100:SFM393103 SPI393100:SPI393103 SZE393100:SZE393103 TJA393100:TJA393103 TSW393100:TSW393103 UCS393100:UCS393103 UMO393100:UMO393103 UWK393100:UWK393103 VGG393100:VGG393103 VQC393100:VQC393103 VZY393100:VZY393103 WJU393100:WJU393103 WTQ393100:WTQ393103 HE458636:HE458639 RA458636:RA458639 AAW458636:AAW458639 AKS458636:AKS458639 AUO458636:AUO458639 BEK458636:BEK458639 BOG458636:BOG458639 BYC458636:BYC458639 CHY458636:CHY458639 CRU458636:CRU458639 DBQ458636:DBQ458639 DLM458636:DLM458639 DVI458636:DVI458639 EFE458636:EFE458639 EPA458636:EPA458639 EYW458636:EYW458639 FIS458636:FIS458639 FSO458636:FSO458639 GCK458636:GCK458639 GMG458636:GMG458639 GWC458636:GWC458639 HFY458636:HFY458639 HPU458636:HPU458639 HZQ458636:HZQ458639 IJM458636:IJM458639 ITI458636:ITI458639 JDE458636:JDE458639 JNA458636:JNA458639 JWW458636:JWW458639 KGS458636:KGS458639 KQO458636:KQO458639 LAK458636:LAK458639 LKG458636:LKG458639 LUC458636:LUC458639 MDY458636:MDY458639 MNU458636:MNU458639 MXQ458636:MXQ458639 NHM458636:NHM458639 NRI458636:NRI458639 OBE458636:OBE458639 OLA458636:OLA458639 OUW458636:OUW458639 PES458636:PES458639 POO458636:POO458639 PYK458636:PYK458639 QIG458636:QIG458639 QSC458636:QSC458639 RBY458636:RBY458639 RLU458636:RLU458639 RVQ458636:RVQ458639 SFM458636:SFM458639 SPI458636:SPI458639 SZE458636:SZE458639 TJA458636:TJA458639 TSW458636:TSW458639 UCS458636:UCS458639 UMO458636:UMO458639 UWK458636:UWK458639 VGG458636:VGG458639 VQC458636:VQC458639 VZY458636:VZY458639 WJU458636:WJU458639 WTQ458636:WTQ458639 HE524172:HE524175 RA524172:RA524175 AAW524172:AAW524175 AKS524172:AKS524175 AUO524172:AUO524175 BEK524172:BEK524175 BOG524172:BOG524175 BYC524172:BYC524175 CHY524172:CHY524175 CRU524172:CRU524175 DBQ524172:DBQ524175 DLM524172:DLM524175 DVI524172:DVI524175 EFE524172:EFE524175 EPA524172:EPA524175 EYW524172:EYW524175 FIS524172:FIS524175 FSO524172:FSO524175 GCK524172:GCK524175 GMG524172:GMG524175 GWC524172:GWC524175 HFY524172:HFY524175 HPU524172:HPU524175 HZQ524172:HZQ524175 IJM524172:IJM524175 ITI524172:ITI524175 JDE524172:JDE524175 JNA524172:JNA524175 JWW524172:JWW524175 KGS524172:KGS524175 KQO524172:KQO524175 LAK524172:LAK524175 LKG524172:LKG524175 LUC524172:LUC524175 MDY524172:MDY524175 MNU524172:MNU524175 MXQ524172:MXQ524175 NHM524172:NHM524175 NRI524172:NRI524175 OBE524172:OBE524175 OLA524172:OLA524175 OUW524172:OUW524175 PES524172:PES524175 POO524172:POO524175 PYK524172:PYK524175 QIG524172:QIG524175 QSC524172:QSC524175 RBY524172:RBY524175 RLU524172:RLU524175 RVQ524172:RVQ524175 SFM524172:SFM524175 SPI524172:SPI524175 SZE524172:SZE524175 TJA524172:TJA524175 TSW524172:TSW524175 UCS524172:UCS524175 UMO524172:UMO524175 UWK524172:UWK524175 VGG524172:VGG524175 VQC524172:VQC524175 VZY524172:VZY524175 WJU524172:WJU524175 WTQ524172:WTQ524175 HE589708:HE589711 RA589708:RA589711 AAW589708:AAW589711 AKS589708:AKS589711 AUO589708:AUO589711 BEK589708:BEK589711 BOG589708:BOG589711 BYC589708:BYC589711 CHY589708:CHY589711 CRU589708:CRU589711 DBQ589708:DBQ589711 DLM589708:DLM589711 DVI589708:DVI589711 EFE589708:EFE589711 EPA589708:EPA589711 EYW589708:EYW589711 FIS589708:FIS589711 FSO589708:FSO589711 GCK589708:GCK589711 GMG589708:GMG589711 GWC589708:GWC589711 HFY589708:HFY589711 HPU589708:HPU589711 HZQ589708:HZQ589711 IJM589708:IJM589711 ITI589708:ITI589711 JDE589708:JDE589711 JNA589708:JNA589711 JWW589708:JWW589711 KGS589708:KGS589711 KQO589708:KQO589711 LAK589708:LAK589711 LKG589708:LKG589711 LUC589708:LUC589711 MDY589708:MDY589711 MNU589708:MNU589711 MXQ589708:MXQ589711 NHM589708:NHM589711 NRI589708:NRI589711 OBE589708:OBE589711 OLA589708:OLA589711 OUW589708:OUW589711 PES589708:PES589711 POO589708:POO589711 PYK589708:PYK589711 QIG589708:QIG589711 QSC589708:QSC589711 RBY589708:RBY589711 RLU589708:RLU589711 RVQ589708:RVQ589711 SFM589708:SFM589711 SPI589708:SPI589711 SZE589708:SZE589711 TJA589708:TJA589711 TSW589708:TSW589711 UCS589708:UCS589711 UMO589708:UMO589711 UWK589708:UWK589711 VGG589708:VGG589711 VQC589708:VQC589711 VZY589708:VZY589711 WJU589708:WJU589711 WTQ589708:WTQ589711 HE655244:HE655247 RA655244:RA655247 AAW655244:AAW655247 AKS655244:AKS655247 AUO655244:AUO655247 BEK655244:BEK655247 BOG655244:BOG655247 BYC655244:BYC655247 CHY655244:CHY655247 CRU655244:CRU655247 DBQ655244:DBQ655247 DLM655244:DLM655247 DVI655244:DVI655247 EFE655244:EFE655247 EPA655244:EPA655247 EYW655244:EYW655247 FIS655244:FIS655247 FSO655244:FSO655247 GCK655244:GCK655247 GMG655244:GMG655247 GWC655244:GWC655247 HFY655244:HFY655247 HPU655244:HPU655247 HZQ655244:HZQ655247 IJM655244:IJM655247 ITI655244:ITI655247 JDE655244:JDE655247 JNA655244:JNA655247 JWW655244:JWW655247 KGS655244:KGS655247 KQO655244:KQO655247 LAK655244:LAK655247 LKG655244:LKG655247 LUC655244:LUC655247 MDY655244:MDY655247 MNU655244:MNU655247 MXQ655244:MXQ655247 NHM655244:NHM655247 NRI655244:NRI655247 OBE655244:OBE655247 OLA655244:OLA655247 OUW655244:OUW655247 PES655244:PES655247 POO655244:POO655247 PYK655244:PYK655247 QIG655244:QIG655247 QSC655244:QSC655247 RBY655244:RBY655247 RLU655244:RLU655247 RVQ655244:RVQ655247 SFM655244:SFM655247 SPI655244:SPI655247 SZE655244:SZE655247 TJA655244:TJA655247 TSW655244:TSW655247 UCS655244:UCS655247 UMO655244:UMO655247 UWK655244:UWK655247 VGG655244:VGG655247 VQC655244:VQC655247 VZY655244:VZY655247 WJU655244:WJU655247 WTQ655244:WTQ655247 HE720780:HE720783 RA720780:RA720783 AAW720780:AAW720783 AKS720780:AKS720783 AUO720780:AUO720783 BEK720780:BEK720783 BOG720780:BOG720783 BYC720780:BYC720783 CHY720780:CHY720783 CRU720780:CRU720783 DBQ720780:DBQ720783 DLM720780:DLM720783 DVI720780:DVI720783 EFE720780:EFE720783 EPA720780:EPA720783 EYW720780:EYW720783 FIS720780:FIS720783 FSO720780:FSO720783 GCK720780:GCK720783 GMG720780:GMG720783 GWC720780:GWC720783 HFY720780:HFY720783 HPU720780:HPU720783 HZQ720780:HZQ720783 IJM720780:IJM720783 ITI720780:ITI720783 JDE720780:JDE720783 JNA720780:JNA720783 JWW720780:JWW720783 KGS720780:KGS720783 KQO720780:KQO720783 LAK720780:LAK720783 LKG720780:LKG720783 LUC720780:LUC720783 MDY720780:MDY720783 MNU720780:MNU720783 MXQ720780:MXQ720783 NHM720780:NHM720783 NRI720780:NRI720783 OBE720780:OBE720783 OLA720780:OLA720783 OUW720780:OUW720783 PES720780:PES720783 POO720780:POO720783 PYK720780:PYK720783 QIG720780:QIG720783 QSC720780:QSC720783 RBY720780:RBY720783 RLU720780:RLU720783 RVQ720780:RVQ720783 SFM720780:SFM720783 SPI720780:SPI720783 SZE720780:SZE720783 TJA720780:TJA720783 TSW720780:TSW720783 UCS720780:UCS720783 UMO720780:UMO720783 UWK720780:UWK720783 VGG720780:VGG720783 VQC720780:VQC720783 VZY720780:VZY720783 WJU720780:WJU720783 WTQ720780:WTQ720783 HE786316:HE786319 RA786316:RA786319 AAW786316:AAW786319 AKS786316:AKS786319 AUO786316:AUO786319 BEK786316:BEK786319 BOG786316:BOG786319 BYC786316:BYC786319 CHY786316:CHY786319 CRU786316:CRU786319 DBQ786316:DBQ786319 DLM786316:DLM786319 DVI786316:DVI786319 EFE786316:EFE786319 EPA786316:EPA786319 EYW786316:EYW786319 FIS786316:FIS786319 FSO786316:FSO786319 GCK786316:GCK786319 GMG786316:GMG786319 GWC786316:GWC786319 HFY786316:HFY786319 HPU786316:HPU786319 HZQ786316:HZQ786319 IJM786316:IJM786319 ITI786316:ITI786319 JDE786316:JDE786319 JNA786316:JNA786319 JWW786316:JWW786319 KGS786316:KGS786319 KQO786316:KQO786319 LAK786316:LAK786319 LKG786316:LKG786319 LUC786316:LUC786319 MDY786316:MDY786319 MNU786316:MNU786319 MXQ786316:MXQ786319 NHM786316:NHM786319 NRI786316:NRI786319 OBE786316:OBE786319 OLA786316:OLA786319 OUW786316:OUW786319 PES786316:PES786319 POO786316:POO786319 PYK786316:PYK786319 QIG786316:QIG786319 QSC786316:QSC786319 RBY786316:RBY786319 RLU786316:RLU786319 RVQ786316:RVQ786319 SFM786316:SFM786319 SPI786316:SPI786319 SZE786316:SZE786319 TJA786316:TJA786319 TSW786316:TSW786319 UCS786316:UCS786319 UMO786316:UMO786319 UWK786316:UWK786319 VGG786316:VGG786319 VQC786316:VQC786319 VZY786316:VZY786319 WJU786316:WJU786319 WTQ786316:WTQ786319 HE851852:HE851855 RA851852:RA851855 AAW851852:AAW851855 AKS851852:AKS851855 AUO851852:AUO851855 BEK851852:BEK851855 BOG851852:BOG851855 BYC851852:BYC851855 CHY851852:CHY851855 CRU851852:CRU851855 DBQ851852:DBQ851855 DLM851852:DLM851855 DVI851852:DVI851855 EFE851852:EFE851855 EPA851852:EPA851855 EYW851852:EYW851855 FIS851852:FIS851855 FSO851852:FSO851855 GCK851852:GCK851855 GMG851852:GMG851855 GWC851852:GWC851855 HFY851852:HFY851855 HPU851852:HPU851855 HZQ851852:HZQ851855 IJM851852:IJM851855 ITI851852:ITI851855 JDE851852:JDE851855 JNA851852:JNA851855 JWW851852:JWW851855 KGS851852:KGS851855 KQO851852:KQO851855 LAK851852:LAK851855 LKG851852:LKG851855 LUC851852:LUC851855 MDY851852:MDY851855 MNU851852:MNU851855 MXQ851852:MXQ851855 NHM851852:NHM851855 NRI851852:NRI851855 OBE851852:OBE851855 OLA851852:OLA851855 OUW851852:OUW851855 PES851852:PES851855 POO851852:POO851855 PYK851852:PYK851855 QIG851852:QIG851855 QSC851852:QSC851855 RBY851852:RBY851855 RLU851852:RLU851855 RVQ851852:RVQ851855 SFM851852:SFM851855 SPI851852:SPI851855 SZE851852:SZE851855 TJA851852:TJA851855 TSW851852:TSW851855 UCS851852:UCS851855 UMO851852:UMO851855 UWK851852:UWK851855 VGG851852:VGG851855 VQC851852:VQC851855 VZY851852:VZY851855 WJU851852:WJU851855 WTQ851852:WTQ851855 HE917388:HE917391 RA917388:RA917391 AAW917388:AAW917391 AKS917388:AKS917391 AUO917388:AUO917391 BEK917388:BEK917391 BOG917388:BOG917391 BYC917388:BYC917391 CHY917388:CHY917391 CRU917388:CRU917391 DBQ917388:DBQ917391 DLM917388:DLM917391 DVI917388:DVI917391 EFE917388:EFE917391 EPA917388:EPA917391 EYW917388:EYW917391 FIS917388:FIS917391 FSO917388:FSO917391 GCK917388:GCK917391 GMG917388:GMG917391 GWC917388:GWC917391 HFY917388:HFY917391 HPU917388:HPU917391 HZQ917388:HZQ917391 IJM917388:IJM917391 ITI917388:ITI917391 JDE917388:JDE917391 JNA917388:JNA917391 JWW917388:JWW917391 KGS917388:KGS917391 KQO917388:KQO917391 LAK917388:LAK917391 LKG917388:LKG917391 LUC917388:LUC917391 MDY917388:MDY917391 MNU917388:MNU917391 MXQ917388:MXQ917391 NHM917388:NHM917391 NRI917388:NRI917391 OBE917388:OBE917391 OLA917388:OLA917391 OUW917388:OUW917391 PES917388:PES917391 POO917388:POO917391 PYK917388:PYK917391 QIG917388:QIG917391 QSC917388:QSC917391 RBY917388:RBY917391 RLU917388:RLU917391 RVQ917388:RVQ917391 SFM917388:SFM917391 SPI917388:SPI917391 SZE917388:SZE917391 TJA917388:TJA917391 TSW917388:TSW917391 UCS917388:UCS917391 UMO917388:UMO917391 UWK917388:UWK917391 VGG917388:VGG917391 VQC917388:VQC917391 VZY917388:VZY917391 WJU917388:WJU917391 WTQ917388:WTQ917391 HE982924:HE982927 RA982924:RA982927 AAW982924:AAW982927 AKS982924:AKS982927 AUO982924:AUO982927 BEK982924:BEK982927 BOG982924:BOG982927 BYC982924:BYC982927 CHY982924:CHY982927 CRU982924:CRU982927 DBQ982924:DBQ982927 DLM982924:DLM982927 DVI982924:DVI982927 EFE982924:EFE982927 EPA982924:EPA982927 EYW982924:EYW982927 FIS982924:FIS982927 FSO982924:FSO982927 GCK982924:GCK982927 GMG982924:GMG982927 GWC982924:GWC982927 HFY982924:HFY982927 HPU982924:HPU982927 HZQ982924:HZQ982927 IJM982924:IJM982927 ITI982924:ITI982927 JDE982924:JDE982927 JNA982924:JNA982927 JWW982924:JWW982927 KGS982924:KGS982927 KQO982924:KQO982927 LAK982924:LAK982927 LKG982924:LKG982927 LUC982924:LUC982927 MDY982924:MDY982927 MNU982924:MNU982927 MXQ982924:MXQ982927 NHM982924:NHM982927 NRI982924:NRI982927 OBE982924:OBE982927 OLA982924:OLA982927 OUW982924:OUW982927 PES982924:PES982927 POO982924:POO982927 PYK982924:PYK982927 QIG982924:QIG982927 QSC982924:QSC982927 RBY982924:RBY982927 RLU982924:RLU982927 RVQ982924:RVQ982927 SFM982924:SFM982927 SPI982924:SPI982927 SZE982924:SZE982927 TJA982924:TJA982927 TSW982924:TSW982927 UCS982924:UCS982927 UMO982924:UMO982927 UWK982924:UWK982927 VGG982924:VGG982927 VQC982924:VQC982927 VZY982924:VZY982927 WJU982924:WJU982927 WTQ982924:WTQ982927 HE81 RA81 AAW81 AKS81 AUO81 BEK81 BOG81 BYC81 CHY81 CRU81 DBQ81 DLM81 DVI81 EFE81 EPA81 EYW81 FIS81 FSO81 GCK81 GMG81 GWC81 HFY81 HPU81 HZQ81 IJM81 ITI81 JDE81 JNA81 JWW81 KGS81 KQO81 LAK81 LKG81 LUC81 MDY81 MNU81 MXQ81 NHM81 NRI81 OBE81 OLA81 OUW81 PES81 POO81 PYK81 QIG81 QSC81 RBY81 RLU81 RVQ81 SFM81 SPI81 SZE81 TJA81 TSW81 UCS81 UMO81 UWK81 VGG81 VQC81 VZY81 WJU81 WTQ81 HE65425 RA65425 AAW65425 AKS65425 AUO65425 BEK65425 BOG65425 BYC65425 CHY65425 CRU65425 DBQ65425 DLM65425 DVI65425 EFE65425 EPA65425 EYW65425 FIS65425 FSO65425 GCK65425 GMG65425 GWC65425 HFY65425 HPU65425 HZQ65425 IJM65425 ITI65425 JDE65425 JNA65425 JWW65425 KGS65425 KQO65425 LAK65425 LKG65425 LUC65425 MDY65425 MNU65425 MXQ65425 NHM65425 NRI65425 OBE65425 OLA65425 OUW65425 PES65425 POO65425 PYK65425 QIG65425 QSC65425 RBY65425 RLU65425 RVQ65425 SFM65425 SPI65425 SZE65425 TJA65425 TSW65425 UCS65425 UMO65425 UWK65425 VGG65425 VQC65425 VZY65425 WJU65425 WTQ65425 HE130961 RA130961 AAW130961 AKS130961 AUO130961 BEK130961 BOG130961 BYC130961 CHY130961 CRU130961 DBQ130961 DLM130961 DVI130961 EFE130961 EPA130961 EYW130961 FIS130961 FSO130961 GCK130961 GMG130961 GWC130961 HFY130961 HPU130961 HZQ130961 IJM130961 ITI130961 JDE130961 JNA130961 JWW130961 KGS130961 KQO130961 LAK130961 LKG130961 LUC130961 MDY130961 MNU130961 MXQ130961 NHM130961 NRI130961 OBE130961 OLA130961 OUW130961 PES130961 POO130961 PYK130961 QIG130961 QSC130961 RBY130961 RLU130961 RVQ130961 SFM130961 SPI130961 SZE130961 TJA130961 TSW130961 UCS130961 UMO130961 UWK130961 VGG130961 VQC130961 VZY130961 WJU130961 WTQ130961 HE196497 RA196497 AAW196497 AKS196497 AUO196497 BEK196497 BOG196497 BYC196497 CHY196497 CRU196497 DBQ196497 DLM196497 DVI196497 EFE196497 EPA196497 EYW196497 FIS196497 FSO196497 GCK196497 GMG196497 GWC196497 HFY196497 HPU196497 HZQ196497 IJM196497 ITI196497 JDE196497 JNA196497 JWW196497 KGS196497 KQO196497 LAK196497 LKG196497 LUC196497 MDY196497 MNU196497 MXQ196497 NHM196497 NRI196497 OBE196497 OLA196497 OUW196497 PES196497 POO196497 PYK196497 QIG196497 QSC196497 RBY196497 RLU196497 RVQ196497 SFM196497 SPI196497 SZE196497 TJA196497 TSW196497 UCS196497 UMO196497 UWK196497 VGG196497 VQC196497 VZY196497 WJU196497 WTQ196497 HE262033 RA262033 AAW262033 AKS262033 AUO262033 BEK262033 BOG262033 BYC262033 CHY262033 CRU262033 DBQ262033 DLM262033 DVI262033 EFE262033 EPA262033 EYW262033 FIS262033 FSO262033 GCK262033 GMG262033 GWC262033 HFY262033 HPU262033 HZQ262033 IJM262033 ITI262033 JDE262033 JNA262033 JWW262033 KGS262033 KQO262033 LAK262033 LKG262033 LUC262033 MDY262033 MNU262033 MXQ262033 NHM262033 NRI262033 OBE262033 OLA262033 OUW262033 PES262033 POO262033 PYK262033 QIG262033 QSC262033 RBY262033 RLU262033 RVQ262033 SFM262033 SPI262033 SZE262033 TJA262033 TSW262033 UCS262033 UMO262033 UWK262033 VGG262033 VQC262033 VZY262033 WJU262033 WTQ262033 HE327569 RA327569 AAW327569 AKS327569 AUO327569 BEK327569 BOG327569 BYC327569 CHY327569 CRU327569 DBQ327569 DLM327569 DVI327569 EFE327569 EPA327569 EYW327569 FIS327569 FSO327569 GCK327569 GMG327569 GWC327569 HFY327569 HPU327569 HZQ327569 IJM327569 ITI327569 JDE327569 JNA327569 JWW327569 KGS327569 KQO327569 LAK327569 LKG327569 LUC327569 MDY327569 MNU327569 MXQ327569 NHM327569 NRI327569 OBE327569 OLA327569 OUW327569 PES327569 POO327569 PYK327569 QIG327569 QSC327569 RBY327569 RLU327569 RVQ327569 SFM327569 SPI327569 SZE327569 TJA327569 TSW327569 UCS327569 UMO327569 UWK327569 VGG327569 VQC327569 VZY327569 WJU327569 WTQ327569 HE393105 RA393105 AAW393105 AKS393105 AUO393105 BEK393105 BOG393105 BYC393105 CHY393105 CRU393105 DBQ393105 DLM393105 DVI393105 EFE393105 EPA393105 EYW393105 FIS393105 FSO393105 GCK393105 GMG393105 GWC393105 HFY393105 HPU393105 HZQ393105 IJM393105 ITI393105 JDE393105 JNA393105 JWW393105 KGS393105 KQO393105 LAK393105 LKG393105 LUC393105 MDY393105 MNU393105 MXQ393105 NHM393105 NRI393105 OBE393105 OLA393105 OUW393105 PES393105 POO393105 PYK393105 QIG393105 QSC393105 RBY393105 RLU393105 RVQ393105 SFM393105 SPI393105 SZE393105 TJA393105 TSW393105 UCS393105 UMO393105 UWK393105 VGG393105 VQC393105 VZY393105 WJU393105 WTQ393105 HE458641 RA458641 AAW458641 AKS458641 AUO458641 BEK458641 BOG458641 BYC458641 CHY458641 CRU458641 DBQ458641 DLM458641 DVI458641 EFE458641 EPA458641 EYW458641 FIS458641 FSO458641 GCK458641 GMG458641 GWC458641 HFY458641 HPU458641 HZQ458641 IJM458641 ITI458641 JDE458641 JNA458641 JWW458641 KGS458641 KQO458641 LAK458641 LKG458641 LUC458641 MDY458641 MNU458641 MXQ458641 NHM458641 NRI458641 OBE458641 OLA458641 OUW458641 PES458641 POO458641 PYK458641 QIG458641 QSC458641 RBY458641 RLU458641 RVQ458641 SFM458641 SPI458641 SZE458641 TJA458641 TSW458641 UCS458641 UMO458641 UWK458641 VGG458641 VQC458641 VZY458641 WJU458641 WTQ458641 HE524177 RA524177 AAW524177 AKS524177 AUO524177 BEK524177 BOG524177 BYC524177 CHY524177 CRU524177 DBQ524177 DLM524177 DVI524177 EFE524177 EPA524177 EYW524177 FIS524177 FSO524177 GCK524177 GMG524177 GWC524177 HFY524177 HPU524177 HZQ524177 IJM524177 ITI524177 JDE524177 JNA524177 JWW524177 KGS524177 KQO524177 LAK524177 LKG524177 LUC524177 MDY524177 MNU524177 MXQ524177 NHM524177 NRI524177 OBE524177 OLA524177 OUW524177 PES524177 POO524177 PYK524177 QIG524177 QSC524177 RBY524177 RLU524177 RVQ524177 SFM524177 SPI524177 SZE524177 TJA524177 TSW524177 UCS524177 UMO524177 UWK524177 VGG524177 VQC524177 VZY524177 WJU524177 WTQ524177 HE589713 RA589713 AAW589713 AKS589713 AUO589713 BEK589713 BOG589713 BYC589713 CHY589713 CRU589713 DBQ589713 DLM589713 DVI589713 EFE589713 EPA589713 EYW589713 FIS589713 FSO589713 GCK589713 GMG589713 GWC589713 HFY589713 HPU589713 HZQ589713 IJM589713 ITI589713 JDE589713 JNA589713 JWW589713 KGS589713 KQO589713 LAK589713 LKG589713 LUC589713 MDY589713 MNU589713 MXQ589713 NHM589713 NRI589713 OBE589713 OLA589713 OUW589713 PES589713 POO589713 PYK589713 QIG589713 QSC589713 RBY589713 RLU589713 RVQ589713 SFM589713 SPI589713 SZE589713 TJA589713 TSW589713 UCS589713 UMO589713 UWK589713 VGG589713 VQC589713 VZY589713 WJU589713 WTQ589713 HE655249 RA655249 AAW655249 AKS655249 AUO655249 BEK655249 BOG655249 BYC655249 CHY655249 CRU655249 DBQ655249 DLM655249 DVI655249 EFE655249 EPA655249 EYW655249 FIS655249 FSO655249 GCK655249 GMG655249 GWC655249 HFY655249 HPU655249 HZQ655249 IJM655249 ITI655249 JDE655249 JNA655249 JWW655249 KGS655249 KQO655249 LAK655249 LKG655249 LUC655249 MDY655249 MNU655249 MXQ655249 NHM655249 NRI655249 OBE655249 OLA655249 OUW655249 PES655249 POO655249 PYK655249 QIG655249 QSC655249 RBY655249 RLU655249 RVQ655249 SFM655249 SPI655249 SZE655249 TJA655249 TSW655249 UCS655249 UMO655249 UWK655249 VGG655249 VQC655249 VZY655249 WJU655249 WTQ655249 HE720785 RA720785 AAW720785 AKS720785 AUO720785 BEK720785 BOG720785 BYC720785 CHY720785 CRU720785 DBQ720785 DLM720785 DVI720785 EFE720785 EPA720785 EYW720785 FIS720785 FSO720785 GCK720785 GMG720785 GWC720785 HFY720785 HPU720785 HZQ720785 IJM720785 ITI720785 JDE720785 JNA720785 JWW720785 KGS720785 KQO720785 LAK720785 LKG720785 LUC720785 MDY720785 MNU720785 MXQ720785 NHM720785 NRI720785 OBE720785 OLA720785 OUW720785 PES720785 POO720785 PYK720785 QIG720785 QSC720785 RBY720785 RLU720785 RVQ720785 SFM720785 SPI720785 SZE720785 TJA720785 TSW720785 UCS720785 UMO720785 UWK720785 VGG720785 VQC720785 VZY720785 WJU720785 WTQ720785 HE786321 RA786321 AAW786321 AKS786321 AUO786321 BEK786321 BOG786321 BYC786321 CHY786321 CRU786321 DBQ786321 DLM786321 DVI786321 EFE786321 EPA786321 EYW786321 FIS786321 FSO786321 GCK786321 GMG786321 GWC786321 HFY786321 HPU786321 HZQ786321 IJM786321 ITI786321 JDE786321 JNA786321 JWW786321 KGS786321 KQO786321 LAK786321 LKG786321 LUC786321 MDY786321 MNU786321 MXQ786321 NHM786321 NRI786321 OBE786321 OLA786321 OUW786321 PES786321 POO786321 PYK786321 QIG786321 QSC786321 RBY786321 RLU786321 RVQ786321 SFM786321 SPI786321 SZE786321 TJA786321 TSW786321 UCS786321 UMO786321 UWK786321 VGG786321 VQC786321 VZY786321 WJU786321 WTQ786321 HE851857 RA851857 AAW851857 AKS851857 AUO851857 BEK851857 BOG851857 BYC851857 CHY851857 CRU851857 DBQ851857 DLM851857 DVI851857 EFE851857 EPA851857 EYW851857 FIS851857 FSO851857 GCK851857 GMG851857 GWC851857 HFY851857 HPU851857 HZQ851857 IJM851857 ITI851857 JDE851857 JNA851857 JWW851857 KGS851857 KQO851857 LAK851857 LKG851857 LUC851857 MDY851857 MNU851857 MXQ851857 NHM851857 NRI851857 OBE851857 OLA851857 OUW851857 PES851857 POO851857 PYK851857 QIG851857 QSC851857 RBY851857 RLU851857 RVQ851857 SFM851857 SPI851857 SZE851857 TJA851857 TSW851857 UCS851857 UMO851857 UWK851857 VGG851857 VQC851857 VZY851857 WJU851857 WTQ851857 HE917393 RA917393 AAW917393 AKS917393 AUO917393 BEK917393 BOG917393 BYC917393 CHY917393 CRU917393 DBQ917393 DLM917393 DVI917393 EFE917393 EPA917393 EYW917393 FIS917393 FSO917393 GCK917393 GMG917393 GWC917393 HFY917393 HPU917393 HZQ917393 IJM917393 ITI917393 JDE917393 JNA917393 JWW917393 KGS917393 KQO917393 LAK917393 LKG917393 LUC917393 MDY917393 MNU917393 MXQ917393 NHM917393 NRI917393 OBE917393 OLA917393 OUW917393 PES917393 POO917393 PYK917393 QIG917393 QSC917393 RBY917393 RLU917393 RVQ917393 SFM917393 SPI917393 SZE917393 TJA917393 TSW917393 UCS917393 UMO917393 UWK917393 VGG917393 VQC917393 VZY917393 WJU917393 WTQ917393 HE982929 RA982929 AAW982929 AKS982929 AUO982929 BEK982929 BOG982929 BYC982929 CHY982929 CRU982929 DBQ982929 DLM982929 DVI982929 EFE982929 EPA982929 EYW982929 FIS982929 FSO982929 GCK982929 GMG982929 GWC982929 HFY982929 HPU982929 HZQ982929 IJM982929 ITI982929 JDE982929 JNA982929 JWW982929 KGS982929 KQO982929 LAK982929 LKG982929 LUC982929 MDY982929 MNU982929 MXQ982929 NHM982929 NRI982929 OBE982929 OLA982929 OUW982929 PES982929 POO982929 PYK982929 QIG982929 QSC982929 RBY982929 RLU982929 RVQ982929 SFM982929 SPI982929 SZE982929 TJA982929 TSW982929 UCS982929 UMO982929 UWK982929 VGG982929 VQC982929 VZY982929 WJU982929 WTQ982929 HE65427 RA65427 AAW65427 AKS65427 AUO65427 BEK65427 BOG65427 BYC65427 CHY65427 CRU65427 DBQ65427 DLM65427 DVI65427 EFE65427 EPA65427 EYW65427 FIS65427 FSO65427 GCK65427 GMG65427 GWC65427 HFY65427 HPU65427 HZQ65427 IJM65427 ITI65427 JDE65427 JNA65427 JWW65427 KGS65427 KQO65427 LAK65427 LKG65427 LUC65427 MDY65427 MNU65427 MXQ65427 NHM65427 NRI65427 OBE65427 OLA65427 OUW65427 PES65427 POO65427 PYK65427 QIG65427 QSC65427 RBY65427 RLU65427 RVQ65427 SFM65427 SPI65427 SZE65427 TJA65427 TSW65427 UCS65427 UMO65427 UWK65427 VGG65427 VQC65427 VZY65427 WJU65427 WTQ65427 HE130963 RA130963 AAW130963 AKS130963 AUO130963 BEK130963 BOG130963 BYC130963 CHY130963 CRU130963 DBQ130963 DLM130963 DVI130963 EFE130963 EPA130963 EYW130963 FIS130963 FSO130963 GCK130963 GMG130963 GWC130963 HFY130963 HPU130963 HZQ130963 IJM130963 ITI130963 JDE130963 JNA130963 JWW130963 KGS130963 KQO130963 LAK130963 LKG130963 LUC130963 MDY130963 MNU130963 MXQ130963 NHM130963 NRI130963 OBE130963 OLA130963 OUW130963 PES130963 POO130963 PYK130963 QIG130963 QSC130963 RBY130963 RLU130963 RVQ130963 SFM130963 SPI130963 SZE130963 TJA130963 TSW130963 UCS130963 UMO130963 UWK130963 VGG130963 VQC130963 VZY130963 WJU130963 WTQ130963 HE196499 RA196499 AAW196499 AKS196499 AUO196499 BEK196499 BOG196499 BYC196499 CHY196499 CRU196499 DBQ196499 DLM196499 DVI196499 EFE196499 EPA196499 EYW196499 FIS196499 FSO196499 GCK196499 GMG196499 GWC196499 HFY196499 HPU196499 HZQ196499 IJM196499 ITI196499 JDE196499 JNA196499 JWW196499 KGS196499 KQO196499 LAK196499 LKG196499 LUC196499 MDY196499 MNU196499 MXQ196499 NHM196499 NRI196499 OBE196499 OLA196499 OUW196499 PES196499 POO196499 PYK196499 QIG196499 QSC196499 RBY196499 RLU196499 RVQ196499 SFM196499 SPI196499 SZE196499 TJA196499 TSW196499 UCS196499 UMO196499 UWK196499 VGG196499 VQC196499 VZY196499 WJU196499 WTQ196499 HE262035 RA262035 AAW262035 AKS262035 AUO262035 BEK262035 BOG262035 BYC262035 CHY262035 CRU262035 DBQ262035 DLM262035 DVI262035 EFE262035 EPA262035 EYW262035 FIS262035 FSO262035 GCK262035 GMG262035 GWC262035 HFY262035 HPU262035 HZQ262035 IJM262035 ITI262035 JDE262035 JNA262035 JWW262035 KGS262035 KQO262035 LAK262035 LKG262035 LUC262035 MDY262035 MNU262035 MXQ262035 NHM262035 NRI262035 OBE262035 OLA262035 OUW262035 PES262035 POO262035 PYK262035 QIG262035 QSC262035 RBY262035 RLU262035 RVQ262035 SFM262035 SPI262035 SZE262035 TJA262035 TSW262035 UCS262035 UMO262035 UWK262035 VGG262035 VQC262035 VZY262035 WJU262035 WTQ262035 HE327571 RA327571 AAW327571 AKS327571 AUO327571 BEK327571 BOG327571 BYC327571 CHY327571 CRU327571 DBQ327571 DLM327571 DVI327571 EFE327571 EPA327571 EYW327571 FIS327571 FSO327571 GCK327571 GMG327571 GWC327571 HFY327571 HPU327571 HZQ327571 IJM327571 ITI327571 JDE327571 JNA327571 JWW327571 KGS327571 KQO327571 LAK327571 LKG327571 LUC327571 MDY327571 MNU327571 MXQ327571 NHM327571 NRI327571 OBE327571 OLA327571 OUW327571 PES327571 POO327571 PYK327571 QIG327571 QSC327571 RBY327571 RLU327571 RVQ327571 SFM327571 SPI327571 SZE327571 TJA327571 TSW327571 UCS327571 UMO327571 UWK327571 VGG327571 VQC327571 VZY327571 WJU327571 WTQ327571 HE393107 RA393107 AAW393107 AKS393107 AUO393107 BEK393107 BOG393107 BYC393107 CHY393107 CRU393107 DBQ393107 DLM393107 DVI393107 EFE393107 EPA393107 EYW393107 FIS393107 FSO393107 GCK393107 GMG393107 GWC393107 HFY393107 HPU393107 HZQ393107 IJM393107 ITI393107 JDE393107 JNA393107 JWW393107 KGS393107 KQO393107 LAK393107 LKG393107 LUC393107 MDY393107 MNU393107 MXQ393107 NHM393107 NRI393107 OBE393107 OLA393107 OUW393107 PES393107 POO393107 PYK393107 QIG393107 QSC393107 RBY393107 RLU393107 RVQ393107 SFM393107 SPI393107 SZE393107 TJA393107 TSW393107 UCS393107 UMO393107 UWK393107 VGG393107 VQC393107 VZY393107 WJU393107 WTQ393107 HE458643 RA458643 AAW458643 AKS458643 AUO458643 BEK458643 BOG458643 BYC458643 CHY458643 CRU458643 DBQ458643 DLM458643 DVI458643 EFE458643 EPA458643 EYW458643 FIS458643 FSO458643 GCK458643 GMG458643 GWC458643 HFY458643 HPU458643 HZQ458643 IJM458643 ITI458643 JDE458643 JNA458643 JWW458643 KGS458643 KQO458643 LAK458643 LKG458643 LUC458643 MDY458643 MNU458643 MXQ458643 NHM458643 NRI458643 OBE458643 OLA458643 OUW458643 PES458643 POO458643 PYK458643 QIG458643 QSC458643 RBY458643 RLU458643 RVQ458643 SFM458643 SPI458643 SZE458643 TJA458643 TSW458643 UCS458643 UMO458643 UWK458643 VGG458643 VQC458643 VZY458643 WJU458643 WTQ458643 HE524179 RA524179 AAW524179 AKS524179 AUO524179 BEK524179 BOG524179 BYC524179 CHY524179 CRU524179 DBQ524179 DLM524179 DVI524179 EFE524179 EPA524179 EYW524179 FIS524179 FSO524179 GCK524179 GMG524179 GWC524179 HFY524179 HPU524179 HZQ524179 IJM524179 ITI524179 JDE524179 JNA524179 JWW524179 KGS524179 KQO524179 LAK524179 LKG524179 LUC524179 MDY524179 MNU524179 MXQ524179 NHM524179 NRI524179 OBE524179 OLA524179 OUW524179 PES524179 POO524179 PYK524179 QIG524179 QSC524179 RBY524179 RLU524179 RVQ524179 SFM524179 SPI524179 SZE524179 TJA524179 TSW524179 UCS524179 UMO524179 UWK524179 VGG524179 VQC524179 VZY524179 WJU524179 WTQ524179 HE589715 RA589715 AAW589715 AKS589715 AUO589715 BEK589715 BOG589715 BYC589715 CHY589715 CRU589715 DBQ589715 DLM589715 DVI589715 EFE589715 EPA589715 EYW589715 FIS589715 FSO589715 GCK589715 GMG589715 GWC589715 HFY589715 HPU589715 HZQ589715 IJM589715 ITI589715 JDE589715 JNA589715 JWW589715 KGS589715 KQO589715 LAK589715 LKG589715 LUC589715 MDY589715 MNU589715 MXQ589715 NHM589715 NRI589715 OBE589715 OLA589715 OUW589715 PES589715 POO589715 PYK589715 QIG589715 QSC589715 RBY589715 RLU589715 RVQ589715 SFM589715 SPI589715 SZE589715 TJA589715 TSW589715 UCS589715 UMO589715 UWK589715 VGG589715 VQC589715 VZY589715 WJU589715 WTQ589715 HE655251 RA655251 AAW655251 AKS655251 AUO655251 BEK655251 BOG655251 BYC655251 CHY655251 CRU655251 DBQ655251 DLM655251 DVI655251 EFE655251 EPA655251 EYW655251 FIS655251 FSO655251 GCK655251 GMG655251 GWC655251 HFY655251 HPU655251 HZQ655251 IJM655251 ITI655251 JDE655251 JNA655251 JWW655251 KGS655251 KQO655251 LAK655251 LKG655251 LUC655251 MDY655251 MNU655251 MXQ655251 NHM655251 NRI655251 OBE655251 OLA655251 OUW655251 PES655251 POO655251 PYK655251 QIG655251 QSC655251 RBY655251 RLU655251 RVQ655251 SFM655251 SPI655251 SZE655251 TJA655251 TSW655251 UCS655251 UMO655251 UWK655251 VGG655251 VQC655251 VZY655251 WJU655251 WTQ655251 HE720787 RA720787 AAW720787 AKS720787 AUO720787 BEK720787 BOG720787 BYC720787 CHY720787 CRU720787 DBQ720787 DLM720787 DVI720787 EFE720787 EPA720787 EYW720787 FIS720787 FSO720787 GCK720787 GMG720787 GWC720787 HFY720787 HPU720787 HZQ720787 IJM720787 ITI720787 JDE720787 JNA720787 JWW720787 KGS720787 KQO720787 LAK720787 LKG720787 LUC720787 MDY720787 MNU720787 MXQ720787 NHM720787 NRI720787 OBE720787 OLA720787 OUW720787 PES720787 POO720787 PYK720787 QIG720787 QSC720787 RBY720787 RLU720787 RVQ720787 SFM720787 SPI720787 SZE720787 TJA720787 TSW720787 UCS720787 UMO720787 UWK720787 VGG720787 VQC720787 VZY720787 WJU720787 WTQ720787 HE786323 RA786323 AAW786323 AKS786323 AUO786323 BEK786323 BOG786323 BYC786323 CHY786323 CRU786323 DBQ786323 DLM786323 DVI786323 EFE786323 EPA786323 EYW786323 FIS786323 FSO786323 GCK786323 GMG786323 GWC786323 HFY786323 HPU786323 HZQ786323 IJM786323 ITI786323 JDE786323 JNA786323 JWW786323 KGS786323 KQO786323 LAK786323 LKG786323 LUC786323 MDY786323 MNU786323 MXQ786323 NHM786323 NRI786323 OBE786323 OLA786323 OUW786323 PES786323 POO786323 PYK786323 QIG786323 QSC786323 RBY786323 RLU786323 RVQ786323 SFM786323 SPI786323 SZE786323 TJA786323 TSW786323 UCS786323 UMO786323 UWK786323 VGG786323 VQC786323 VZY786323 WJU786323 WTQ786323 HE851859 RA851859 AAW851859 AKS851859 AUO851859 BEK851859 BOG851859 BYC851859 CHY851859 CRU851859 DBQ851859 DLM851859 DVI851859 EFE851859 EPA851859 EYW851859 FIS851859 FSO851859 GCK851859 GMG851859 GWC851859 HFY851859 HPU851859 HZQ851859 IJM851859 ITI851859 JDE851859 JNA851859 JWW851859 KGS851859 KQO851859 LAK851859 LKG851859 LUC851859 MDY851859 MNU851859 MXQ851859 NHM851859 NRI851859 OBE851859 OLA851859 OUW851859 PES851859 POO851859 PYK851859 QIG851859 QSC851859 RBY851859 RLU851859 RVQ851859 SFM851859 SPI851859 SZE851859 TJA851859 TSW851859 UCS851859 UMO851859 UWK851859 VGG851859 VQC851859 VZY851859 WJU851859 WTQ851859 HE917395 RA917395 AAW917395 AKS917395 AUO917395 BEK917395 BOG917395 BYC917395 CHY917395 CRU917395 DBQ917395 DLM917395 DVI917395 EFE917395 EPA917395 EYW917395 FIS917395 FSO917395 GCK917395 GMG917395 GWC917395 HFY917395 HPU917395 HZQ917395 IJM917395 ITI917395 JDE917395 JNA917395 JWW917395 KGS917395 KQO917395 LAK917395 LKG917395 LUC917395 MDY917395 MNU917395 MXQ917395 NHM917395 NRI917395 OBE917395 OLA917395 OUW917395 PES917395 POO917395 PYK917395 QIG917395 QSC917395 RBY917395 RLU917395 RVQ917395 SFM917395 SPI917395 SZE917395 TJA917395 TSW917395 UCS917395 UMO917395 UWK917395 VGG917395 VQC917395 VZY917395 WJU917395 WTQ917395 HE982931 RA982931 AAW982931 AKS982931 AUO982931 BEK982931 BOG982931 BYC982931 CHY982931 CRU982931 DBQ982931 DLM982931 DVI982931 EFE982931 EPA982931 EYW982931 FIS982931 FSO982931 GCK982931 GMG982931 GWC982931 HFY982931 HPU982931 HZQ982931 IJM982931 ITI982931 JDE982931 JNA982931 JWW982931 KGS982931 KQO982931 LAK982931 LKG982931 LUC982931 MDY982931 MNU982931 MXQ982931 NHM982931 NRI982931 OBE982931 OLA982931 OUW982931 PES982931 POO982931 PYK982931 QIG982931 QSC982931 RBY982931 RLU982931 RVQ982931 SFM982931 SPI982931 SZE982931 TJA982931 TSW982931 UCS982931 UMO982931 UWK982931 VGG982931 VQC982931 VZY982931 WJU982931 WTQ982931 HE84:HE86 RA84:RA86 AAW84:AAW86 AKS84:AKS86 AUO84:AUO86 BEK84:BEK86 BOG84:BOG86 BYC84:BYC86 CHY84:CHY86 CRU84:CRU86 DBQ84:DBQ86 DLM84:DLM86 DVI84:DVI86 EFE84:EFE86 EPA84:EPA86 EYW84:EYW86 FIS84:FIS86 FSO84:FSO86 GCK84:GCK86 GMG84:GMG86 GWC84:GWC86 HFY84:HFY86 HPU84:HPU86 HZQ84:HZQ86 IJM84:IJM86 ITI84:ITI86 JDE84:JDE86 JNA84:JNA86 JWW84:JWW86 KGS84:KGS86 KQO84:KQO86 LAK84:LAK86 LKG84:LKG86 LUC84:LUC86 MDY84:MDY86 MNU84:MNU86 MXQ84:MXQ86 NHM84:NHM86 NRI84:NRI86 OBE84:OBE86 OLA84:OLA86 OUW84:OUW86 PES84:PES86 POO84:POO86 PYK84:PYK86 QIG84:QIG86 QSC84:QSC86 RBY84:RBY86 RLU84:RLU86 RVQ84:RVQ86 SFM84:SFM86 SPI84:SPI86 SZE84:SZE86 TJA84:TJA86 TSW84:TSW86 UCS84:UCS86 UMO84:UMO86 UWK84:UWK86 VGG84:VGG86 VQC84:VQC86 VZY84:VZY86 WJU84:WJU86 WTQ84:WTQ86 HE65429:HE65431 RA65429:RA65431 AAW65429:AAW65431 AKS65429:AKS65431 AUO65429:AUO65431 BEK65429:BEK65431 BOG65429:BOG65431 BYC65429:BYC65431 CHY65429:CHY65431 CRU65429:CRU65431 DBQ65429:DBQ65431 DLM65429:DLM65431 DVI65429:DVI65431 EFE65429:EFE65431 EPA65429:EPA65431 EYW65429:EYW65431 FIS65429:FIS65431 FSO65429:FSO65431 GCK65429:GCK65431 GMG65429:GMG65431 GWC65429:GWC65431 HFY65429:HFY65431 HPU65429:HPU65431 HZQ65429:HZQ65431 IJM65429:IJM65431 ITI65429:ITI65431 JDE65429:JDE65431 JNA65429:JNA65431 JWW65429:JWW65431 KGS65429:KGS65431 KQO65429:KQO65431 LAK65429:LAK65431 LKG65429:LKG65431 LUC65429:LUC65431 MDY65429:MDY65431 MNU65429:MNU65431 MXQ65429:MXQ65431 NHM65429:NHM65431 NRI65429:NRI65431 OBE65429:OBE65431 OLA65429:OLA65431 OUW65429:OUW65431 PES65429:PES65431 POO65429:POO65431 PYK65429:PYK65431 QIG65429:QIG65431 QSC65429:QSC65431 RBY65429:RBY65431 RLU65429:RLU65431 RVQ65429:RVQ65431 SFM65429:SFM65431 SPI65429:SPI65431 SZE65429:SZE65431 TJA65429:TJA65431 TSW65429:TSW65431 UCS65429:UCS65431 UMO65429:UMO65431 UWK65429:UWK65431 VGG65429:VGG65431 VQC65429:VQC65431 VZY65429:VZY65431 WJU65429:WJU65431 WTQ65429:WTQ65431 HE130965:HE130967 RA130965:RA130967 AAW130965:AAW130967 AKS130965:AKS130967 AUO130965:AUO130967 BEK130965:BEK130967 BOG130965:BOG130967 BYC130965:BYC130967 CHY130965:CHY130967 CRU130965:CRU130967 DBQ130965:DBQ130967 DLM130965:DLM130967 DVI130965:DVI130967 EFE130965:EFE130967 EPA130965:EPA130967 EYW130965:EYW130967 FIS130965:FIS130967 FSO130965:FSO130967 GCK130965:GCK130967 GMG130965:GMG130967 GWC130965:GWC130967 HFY130965:HFY130967 HPU130965:HPU130967 HZQ130965:HZQ130967 IJM130965:IJM130967 ITI130965:ITI130967 JDE130965:JDE130967 JNA130965:JNA130967 JWW130965:JWW130967 KGS130965:KGS130967 KQO130965:KQO130967 LAK130965:LAK130967 LKG130965:LKG130967 LUC130965:LUC130967 MDY130965:MDY130967 MNU130965:MNU130967 MXQ130965:MXQ130967 NHM130965:NHM130967 NRI130965:NRI130967 OBE130965:OBE130967 OLA130965:OLA130967 OUW130965:OUW130967 PES130965:PES130967 POO130965:POO130967 PYK130965:PYK130967 QIG130965:QIG130967 QSC130965:QSC130967 RBY130965:RBY130967 RLU130965:RLU130967 RVQ130965:RVQ130967 SFM130965:SFM130967 SPI130965:SPI130967 SZE130965:SZE130967 TJA130965:TJA130967 TSW130965:TSW130967 UCS130965:UCS130967 UMO130965:UMO130967 UWK130965:UWK130967 VGG130965:VGG130967 VQC130965:VQC130967 VZY130965:VZY130967 WJU130965:WJU130967 WTQ130965:WTQ130967 HE196501:HE196503 RA196501:RA196503 AAW196501:AAW196503 AKS196501:AKS196503 AUO196501:AUO196503 BEK196501:BEK196503 BOG196501:BOG196503 BYC196501:BYC196503 CHY196501:CHY196503 CRU196501:CRU196503 DBQ196501:DBQ196503 DLM196501:DLM196503 DVI196501:DVI196503 EFE196501:EFE196503 EPA196501:EPA196503 EYW196501:EYW196503 FIS196501:FIS196503 FSO196501:FSO196503 GCK196501:GCK196503 GMG196501:GMG196503 GWC196501:GWC196503 HFY196501:HFY196503 HPU196501:HPU196503 HZQ196501:HZQ196503 IJM196501:IJM196503 ITI196501:ITI196503 JDE196501:JDE196503 JNA196501:JNA196503 JWW196501:JWW196503 KGS196501:KGS196503 KQO196501:KQO196503 LAK196501:LAK196503 LKG196501:LKG196503 LUC196501:LUC196503 MDY196501:MDY196503 MNU196501:MNU196503 MXQ196501:MXQ196503 NHM196501:NHM196503 NRI196501:NRI196503 OBE196501:OBE196503 OLA196501:OLA196503 OUW196501:OUW196503 PES196501:PES196503 POO196501:POO196503 PYK196501:PYK196503 QIG196501:QIG196503 QSC196501:QSC196503 RBY196501:RBY196503 RLU196501:RLU196503 RVQ196501:RVQ196503 SFM196501:SFM196503 SPI196501:SPI196503 SZE196501:SZE196503 TJA196501:TJA196503 TSW196501:TSW196503 UCS196501:UCS196503 UMO196501:UMO196503 UWK196501:UWK196503 VGG196501:VGG196503 VQC196501:VQC196503 VZY196501:VZY196503 WJU196501:WJU196503 WTQ196501:WTQ196503 HE262037:HE262039 RA262037:RA262039 AAW262037:AAW262039 AKS262037:AKS262039 AUO262037:AUO262039 BEK262037:BEK262039 BOG262037:BOG262039 BYC262037:BYC262039 CHY262037:CHY262039 CRU262037:CRU262039 DBQ262037:DBQ262039 DLM262037:DLM262039 DVI262037:DVI262039 EFE262037:EFE262039 EPA262037:EPA262039 EYW262037:EYW262039 FIS262037:FIS262039 FSO262037:FSO262039 GCK262037:GCK262039 GMG262037:GMG262039 GWC262037:GWC262039 HFY262037:HFY262039 HPU262037:HPU262039 HZQ262037:HZQ262039 IJM262037:IJM262039 ITI262037:ITI262039 JDE262037:JDE262039 JNA262037:JNA262039 JWW262037:JWW262039 KGS262037:KGS262039 KQO262037:KQO262039 LAK262037:LAK262039 LKG262037:LKG262039 LUC262037:LUC262039 MDY262037:MDY262039 MNU262037:MNU262039 MXQ262037:MXQ262039 NHM262037:NHM262039 NRI262037:NRI262039 OBE262037:OBE262039 OLA262037:OLA262039 OUW262037:OUW262039 PES262037:PES262039 POO262037:POO262039 PYK262037:PYK262039 QIG262037:QIG262039 QSC262037:QSC262039 RBY262037:RBY262039 RLU262037:RLU262039 RVQ262037:RVQ262039 SFM262037:SFM262039 SPI262037:SPI262039 SZE262037:SZE262039 TJA262037:TJA262039 TSW262037:TSW262039 UCS262037:UCS262039 UMO262037:UMO262039 UWK262037:UWK262039 VGG262037:VGG262039 VQC262037:VQC262039 VZY262037:VZY262039 WJU262037:WJU262039 WTQ262037:WTQ262039 HE327573:HE327575 RA327573:RA327575 AAW327573:AAW327575 AKS327573:AKS327575 AUO327573:AUO327575 BEK327573:BEK327575 BOG327573:BOG327575 BYC327573:BYC327575 CHY327573:CHY327575 CRU327573:CRU327575 DBQ327573:DBQ327575 DLM327573:DLM327575 DVI327573:DVI327575 EFE327573:EFE327575 EPA327573:EPA327575 EYW327573:EYW327575 FIS327573:FIS327575 FSO327573:FSO327575 GCK327573:GCK327575 GMG327573:GMG327575 GWC327573:GWC327575 HFY327573:HFY327575 HPU327573:HPU327575 HZQ327573:HZQ327575 IJM327573:IJM327575 ITI327573:ITI327575 JDE327573:JDE327575 JNA327573:JNA327575 JWW327573:JWW327575 KGS327573:KGS327575 KQO327573:KQO327575 LAK327573:LAK327575 LKG327573:LKG327575 LUC327573:LUC327575 MDY327573:MDY327575 MNU327573:MNU327575 MXQ327573:MXQ327575 NHM327573:NHM327575 NRI327573:NRI327575 OBE327573:OBE327575 OLA327573:OLA327575 OUW327573:OUW327575 PES327573:PES327575 POO327573:POO327575 PYK327573:PYK327575 QIG327573:QIG327575 QSC327573:QSC327575 RBY327573:RBY327575 RLU327573:RLU327575 RVQ327573:RVQ327575 SFM327573:SFM327575 SPI327573:SPI327575 SZE327573:SZE327575 TJA327573:TJA327575 TSW327573:TSW327575 UCS327573:UCS327575 UMO327573:UMO327575 UWK327573:UWK327575 VGG327573:VGG327575 VQC327573:VQC327575 VZY327573:VZY327575 WJU327573:WJU327575 WTQ327573:WTQ327575 HE393109:HE393111 RA393109:RA393111 AAW393109:AAW393111 AKS393109:AKS393111 AUO393109:AUO393111 BEK393109:BEK393111 BOG393109:BOG393111 BYC393109:BYC393111 CHY393109:CHY393111 CRU393109:CRU393111 DBQ393109:DBQ393111 DLM393109:DLM393111 DVI393109:DVI393111 EFE393109:EFE393111 EPA393109:EPA393111 EYW393109:EYW393111 FIS393109:FIS393111 FSO393109:FSO393111 GCK393109:GCK393111 GMG393109:GMG393111 GWC393109:GWC393111 HFY393109:HFY393111 HPU393109:HPU393111 HZQ393109:HZQ393111 IJM393109:IJM393111 ITI393109:ITI393111 JDE393109:JDE393111 JNA393109:JNA393111 JWW393109:JWW393111 KGS393109:KGS393111 KQO393109:KQO393111 LAK393109:LAK393111 LKG393109:LKG393111 LUC393109:LUC393111 MDY393109:MDY393111 MNU393109:MNU393111 MXQ393109:MXQ393111 NHM393109:NHM393111 NRI393109:NRI393111 OBE393109:OBE393111 OLA393109:OLA393111 OUW393109:OUW393111 PES393109:PES393111 POO393109:POO393111 PYK393109:PYK393111 QIG393109:QIG393111 QSC393109:QSC393111 RBY393109:RBY393111 RLU393109:RLU393111 RVQ393109:RVQ393111 SFM393109:SFM393111 SPI393109:SPI393111 SZE393109:SZE393111 TJA393109:TJA393111 TSW393109:TSW393111 UCS393109:UCS393111 UMO393109:UMO393111 UWK393109:UWK393111 VGG393109:VGG393111 VQC393109:VQC393111 VZY393109:VZY393111 WJU393109:WJU393111 WTQ393109:WTQ393111 HE458645:HE458647 RA458645:RA458647 AAW458645:AAW458647 AKS458645:AKS458647 AUO458645:AUO458647 BEK458645:BEK458647 BOG458645:BOG458647 BYC458645:BYC458647 CHY458645:CHY458647 CRU458645:CRU458647 DBQ458645:DBQ458647 DLM458645:DLM458647 DVI458645:DVI458647 EFE458645:EFE458647 EPA458645:EPA458647 EYW458645:EYW458647 FIS458645:FIS458647 FSO458645:FSO458647 GCK458645:GCK458647 GMG458645:GMG458647 GWC458645:GWC458647 HFY458645:HFY458647 HPU458645:HPU458647 HZQ458645:HZQ458647 IJM458645:IJM458647 ITI458645:ITI458647 JDE458645:JDE458647 JNA458645:JNA458647 JWW458645:JWW458647 KGS458645:KGS458647 KQO458645:KQO458647 LAK458645:LAK458647 LKG458645:LKG458647 LUC458645:LUC458647 MDY458645:MDY458647 MNU458645:MNU458647 MXQ458645:MXQ458647 NHM458645:NHM458647 NRI458645:NRI458647 OBE458645:OBE458647 OLA458645:OLA458647 OUW458645:OUW458647 PES458645:PES458647 POO458645:POO458647 PYK458645:PYK458647 QIG458645:QIG458647 QSC458645:QSC458647 RBY458645:RBY458647 RLU458645:RLU458647 RVQ458645:RVQ458647 SFM458645:SFM458647 SPI458645:SPI458647 SZE458645:SZE458647 TJA458645:TJA458647 TSW458645:TSW458647 UCS458645:UCS458647 UMO458645:UMO458647 UWK458645:UWK458647 VGG458645:VGG458647 VQC458645:VQC458647 VZY458645:VZY458647 WJU458645:WJU458647 WTQ458645:WTQ458647 HE524181:HE524183 RA524181:RA524183 AAW524181:AAW524183 AKS524181:AKS524183 AUO524181:AUO524183 BEK524181:BEK524183 BOG524181:BOG524183 BYC524181:BYC524183 CHY524181:CHY524183 CRU524181:CRU524183 DBQ524181:DBQ524183 DLM524181:DLM524183 DVI524181:DVI524183 EFE524181:EFE524183 EPA524181:EPA524183 EYW524181:EYW524183 FIS524181:FIS524183 FSO524181:FSO524183 GCK524181:GCK524183 GMG524181:GMG524183 GWC524181:GWC524183 HFY524181:HFY524183 HPU524181:HPU524183 HZQ524181:HZQ524183 IJM524181:IJM524183 ITI524181:ITI524183 JDE524181:JDE524183 JNA524181:JNA524183 JWW524181:JWW524183 KGS524181:KGS524183 KQO524181:KQO524183 LAK524181:LAK524183 LKG524181:LKG524183 LUC524181:LUC524183 MDY524181:MDY524183 MNU524181:MNU524183 MXQ524181:MXQ524183 NHM524181:NHM524183 NRI524181:NRI524183 OBE524181:OBE524183 OLA524181:OLA524183 OUW524181:OUW524183 PES524181:PES524183 POO524181:POO524183 PYK524181:PYK524183 QIG524181:QIG524183 QSC524181:QSC524183 RBY524181:RBY524183 RLU524181:RLU524183 RVQ524181:RVQ524183 SFM524181:SFM524183 SPI524181:SPI524183 SZE524181:SZE524183 TJA524181:TJA524183 TSW524181:TSW524183 UCS524181:UCS524183 UMO524181:UMO524183 UWK524181:UWK524183 VGG524181:VGG524183 VQC524181:VQC524183 VZY524181:VZY524183 WJU524181:WJU524183 WTQ524181:WTQ524183 HE589717:HE589719 RA589717:RA589719 AAW589717:AAW589719 AKS589717:AKS589719 AUO589717:AUO589719 BEK589717:BEK589719 BOG589717:BOG589719 BYC589717:BYC589719 CHY589717:CHY589719 CRU589717:CRU589719 DBQ589717:DBQ589719 DLM589717:DLM589719 DVI589717:DVI589719 EFE589717:EFE589719 EPA589717:EPA589719 EYW589717:EYW589719 FIS589717:FIS589719 FSO589717:FSO589719 GCK589717:GCK589719 GMG589717:GMG589719 GWC589717:GWC589719 HFY589717:HFY589719 HPU589717:HPU589719 HZQ589717:HZQ589719 IJM589717:IJM589719 ITI589717:ITI589719 JDE589717:JDE589719 JNA589717:JNA589719 JWW589717:JWW589719 KGS589717:KGS589719 KQO589717:KQO589719 LAK589717:LAK589719 LKG589717:LKG589719 LUC589717:LUC589719 MDY589717:MDY589719 MNU589717:MNU589719 MXQ589717:MXQ589719 NHM589717:NHM589719 NRI589717:NRI589719 OBE589717:OBE589719 OLA589717:OLA589719 OUW589717:OUW589719 PES589717:PES589719 POO589717:POO589719 PYK589717:PYK589719 QIG589717:QIG589719 QSC589717:QSC589719 RBY589717:RBY589719 RLU589717:RLU589719 RVQ589717:RVQ589719 SFM589717:SFM589719 SPI589717:SPI589719 SZE589717:SZE589719 TJA589717:TJA589719 TSW589717:TSW589719 UCS589717:UCS589719 UMO589717:UMO589719 UWK589717:UWK589719 VGG589717:VGG589719 VQC589717:VQC589719 VZY589717:VZY589719 WJU589717:WJU589719 WTQ589717:WTQ589719 HE655253:HE655255 RA655253:RA655255 AAW655253:AAW655255 AKS655253:AKS655255 AUO655253:AUO655255 BEK655253:BEK655255 BOG655253:BOG655255 BYC655253:BYC655255 CHY655253:CHY655255 CRU655253:CRU655255 DBQ655253:DBQ655255 DLM655253:DLM655255 DVI655253:DVI655255 EFE655253:EFE655255 EPA655253:EPA655255 EYW655253:EYW655255 FIS655253:FIS655255 FSO655253:FSO655255 GCK655253:GCK655255 GMG655253:GMG655255 GWC655253:GWC655255 HFY655253:HFY655255 HPU655253:HPU655255 HZQ655253:HZQ655255 IJM655253:IJM655255 ITI655253:ITI655255 JDE655253:JDE655255 JNA655253:JNA655255 JWW655253:JWW655255 KGS655253:KGS655255 KQO655253:KQO655255 LAK655253:LAK655255 LKG655253:LKG655255 LUC655253:LUC655255 MDY655253:MDY655255 MNU655253:MNU655255 MXQ655253:MXQ655255 NHM655253:NHM655255 NRI655253:NRI655255 OBE655253:OBE655255 OLA655253:OLA655255 OUW655253:OUW655255 PES655253:PES655255 POO655253:POO655255 PYK655253:PYK655255 QIG655253:QIG655255 QSC655253:QSC655255 RBY655253:RBY655255 RLU655253:RLU655255 RVQ655253:RVQ655255 SFM655253:SFM655255 SPI655253:SPI655255 SZE655253:SZE655255 TJA655253:TJA655255 TSW655253:TSW655255 UCS655253:UCS655255 UMO655253:UMO655255 UWK655253:UWK655255 VGG655253:VGG655255 VQC655253:VQC655255 VZY655253:VZY655255 WJU655253:WJU655255 WTQ655253:WTQ655255 HE720789:HE720791 RA720789:RA720791 AAW720789:AAW720791 AKS720789:AKS720791 AUO720789:AUO720791 BEK720789:BEK720791 BOG720789:BOG720791 BYC720789:BYC720791 CHY720789:CHY720791 CRU720789:CRU720791 DBQ720789:DBQ720791 DLM720789:DLM720791 DVI720789:DVI720791 EFE720789:EFE720791 EPA720789:EPA720791 EYW720789:EYW720791 FIS720789:FIS720791 FSO720789:FSO720791 GCK720789:GCK720791 GMG720789:GMG720791 GWC720789:GWC720791 HFY720789:HFY720791 HPU720789:HPU720791 HZQ720789:HZQ720791 IJM720789:IJM720791 ITI720789:ITI720791 JDE720789:JDE720791 JNA720789:JNA720791 JWW720789:JWW720791 KGS720789:KGS720791 KQO720789:KQO720791 LAK720789:LAK720791 LKG720789:LKG720791 LUC720789:LUC720791 MDY720789:MDY720791 MNU720789:MNU720791 MXQ720789:MXQ720791 NHM720789:NHM720791 NRI720789:NRI720791 OBE720789:OBE720791 OLA720789:OLA720791 OUW720789:OUW720791 PES720789:PES720791 POO720789:POO720791 PYK720789:PYK720791 QIG720789:QIG720791 QSC720789:QSC720791 RBY720789:RBY720791 RLU720789:RLU720791 RVQ720789:RVQ720791 SFM720789:SFM720791 SPI720789:SPI720791 SZE720789:SZE720791 TJA720789:TJA720791 TSW720789:TSW720791 UCS720789:UCS720791 UMO720789:UMO720791 UWK720789:UWK720791 VGG720789:VGG720791 VQC720789:VQC720791 VZY720789:VZY720791 WJU720789:WJU720791 WTQ720789:WTQ720791 HE786325:HE786327 RA786325:RA786327 AAW786325:AAW786327 AKS786325:AKS786327 AUO786325:AUO786327 BEK786325:BEK786327 BOG786325:BOG786327 BYC786325:BYC786327 CHY786325:CHY786327 CRU786325:CRU786327 DBQ786325:DBQ786327 DLM786325:DLM786327 DVI786325:DVI786327 EFE786325:EFE786327 EPA786325:EPA786327 EYW786325:EYW786327 FIS786325:FIS786327 FSO786325:FSO786327 GCK786325:GCK786327 GMG786325:GMG786327 GWC786325:GWC786327 HFY786325:HFY786327 HPU786325:HPU786327 HZQ786325:HZQ786327 IJM786325:IJM786327 ITI786325:ITI786327 JDE786325:JDE786327 JNA786325:JNA786327 JWW786325:JWW786327 KGS786325:KGS786327 KQO786325:KQO786327 LAK786325:LAK786327 LKG786325:LKG786327 LUC786325:LUC786327 MDY786325:MDY786327 MNU786325:MNU786327 MXQ786325:MXQ786327 NHM786325:NHM786327 NRI786325:NRI786327 OBE786325:OBE786327 OLA786325:OLA786327 OUW786325:OUW786327 PES786325:PES786327 POO786325:POO786327 PYK786325:PYK786327 QIG786325:QIG786327 QSC786325:QSC786327 RBY786325:RBY786327 RLU786325:RLU786327 RVQ786325:RVQ786327 SFM786325:SFM786327 SPI786325:SPI786327 SZE786325:SZE786327 TJA786325:TJA786327 TSW786325:TSW786327 UCS786325:UCS786327 UMO786325:UMO786327 UWK786325:UWK786327 VGG786325:VGG786327 VQC786325:VQC786327 VZY786325:VZY786327 WJU786325:WJU786327 WTQ786325:WTQ786327 HE851861:HE851863 RA851861:RA851863 AAW851861:AAW851863 AKS851861:AKS851863 AUO851861:AUO851863 BEK851861:BEK851863 BOG851861:BOG851863 BYC851861:BYC851863 CHY851861:CHY851863 CRU851861:CRU851863 DBQ851861:DBQ851863 DLM851861:DLM851863 DVI851861:DVI851863 EFE851861:EFE851863 EPA851861:EPA851863 EYW851861:EYW851863 FIS851861:FIS851863 FSO851861:FSO851863 GCK851861:GCK851863 GMG851861:GMG851863 GWC851861:GWC851863 HFY851861:HFY851863 HPU851861:HPU851863 HZQ851861:HZQ851863 IJM851861:IJM851863 ITI851861:ITI851863 JDE851861:JDE851863 JNA851861:JNA851863 JWW851861:JWW851863 KGS851861:KGS851863 KQO851861:KQO851863 LAK851861:LAK851863 LKG851861:LKG851863 LUC851861:LUC851863 MDY851861:MDY851863 MNU851861:MNU851863 MXQ851861:MXQ851863 NHM851861:NHM851863 NRI851861:NRI851863 OBE851861:OBE851863 OLA851861:OLA851863 OUW851861:OUW851863 PES851861:PES851863 POO851861:POO851863 PYK851861:PYK851863 QIG851861:QIG851863 QSC851861:QSC851863 RBY851861:RBY851863 RLU851861:RLU851863 RVQ851861:RVQ851863 SFM851861:SFM851863 SPI851861:SPI851863 SZE851861:SZE851863 TJA851861:TJA851863 TSW851861:TSW851863 UCS851861:UCS851863 UMO851861:UMO851863 UWK851861:UWK851863 VGG851861:VGG851863 VQC851861:VQC851863 VZY851861:VZY851863 WJU851861:WJU851863 WTQ851861:WTQ851863 HE917397:HE917399 RA917397:RA917399 AAW917397:AAW917399 AKS917397:AKS917399 AUO917397:AUO917399 BEK917397:BEK917399 BOG917397:BOG917399 BYC917397:BYC917399 CHY917397:CHY917399 CRU917397:CRU917399 DBQ917397:DBQ917399 DLM917397:DLM917399 DVI917397:DVI917399 EFE917397:EFE917399 EPA917397:EPA917399 EYW917397:EYW917399 FIS917397:FIS917399 FSO917397:FSO917399 GCK917397:GCK917399 GMG917397:GMG917399 GWC917397:GWC917399 HFY917397:HFY917399 HPU917397:HPU917399 HZQ917397:HZQ917399 IJM917397:IJM917399 ITI917397:ITI917399 JDE917397:JDE917399 JNA917397:JNA917399 JWW917397:JWW917399 KGS917397:KGS917399 KQO917397:KQO917399 LAK917397:LAK917399 LKG917397:LKG917399 LUC917397:LUC917399 MDY917397:MDY917399 MNU917397:MNU917399 MXQ917397:MXQ917399 NHM917397:NHM917399 NRI917397:NRI917399 OBE917397:OBE917399 OLA917397:OLA917399 OUW917397:OUW917399 PES917397:PES917399 POO917397:POO917399 PYK917397:PYK917399 QIG917397:QIG917399 QSC917397:QSC917399 RBY917397:RBY917399 RLU917397:RLU917399 RVQ917397:RVQ917399 SFM917397:SFM917399 SPI917397:SPI917399 SZE917397:SZE917399 TJA917397:TJA917399 TSW917397:TSW917399 UCS917397:UCS917399 UMO917397:UMO917399 UWK917397:UWK917399 VGG917397:VGG917399 VQC917397:VQC917399 VZY917397:VZY917399 WJU917397:WJU917399 WTQ917397:WTQ917399 HE982933:HE982935 RA982933:RA982935 AAW982933:AAW982935 AKS982933:AKS982935 AUO982933:AUO982935 BEK982933:BEK982935 BOG982933:BOG982935 BYC982933:BYC982935 CHY982933:CHY982935 CRU982933:CRU982935 DBQ982933:DBQ982935 DLM982933:DLM982935 DVI982933:DVI982935 EFE982933:EFE982935 EPA982933:EPA982935 EYW982933:EYW982935 FIS982933:FIS982935 FSO982933:FSO982935 GCK982933:GCK982935 GMG982933:GMG982935 GWC982933:GWC982935 HFY982933:HFY982935 HPU982933:HPU982935 HZQ982933:HZQ982935 IJM982933:IJM982935 ITI982933:ITI982935 JDE982933:JDE982935 JNA982933:JNA982935 JWW982933:JWW982935 KGS982933:KGS982935 KQO982933:KQO982935 LAK982933:LAK982935 LKG982933:LKG982935 LUC982933:LUC982935 MDY982933:MDY982935 MNU982933:MNU982935 MXQ982933:MXQ982935 NHM982933:NHM982935 NRI982933:NRI982935 OBE982933:OBE982935 OLA982933:OLA982935 OUW982933:OUW982935 PES982933:PES982935 POO982933:POO982935 PYK982933:PYK982935 QIG982933:QIG982935 QSC982933:QSC982935 RBY982933:RBY982935 RLU982933:RLU982935 RVQ982933:RVQ982935 SFM982933:SFM982935 SPI982933:SPI982935 SZE982933:SZE982935 TJA982933:TJA982935 TSW982933:TSW982935 UCS982933:UCS982935 UMO982933:UMO982935 UWK982933:UWK982935 VGG982933:VGG982935 VQC982933:VQC982935 VZY982933:VZY982935 WJU982933:WJU982935 WTQ982933:WTQ982935 HE99 RA99 AAW99 AKS99 AUO99 BEK99 BOG99 BYC99 CHY99 CRU99 DBQ99 DLM99 DVI99 EFE99 EPA99 EYW99 FIS99 FSO99 GCK99 GMG99 GWC99 HFY99 HPU99 HZQ99 IJM99 ITI99 JDE99 JNA99 JWW99 KGS99 KQO99 LAK99 LKG99 LUC99 MDY99 MNU99 MXQ99 NHM99 NRI99 OBE99 OLA99 OUW99 PES99 POO99 PYK99 QIG99 QSC99 RBY99 RLU99 RVQ99 SFM99 SPI99 SZE99 TJA99 TSW99 UCS99 UMO99 UWK99 VGG99 VQC99 VZY99 WJU99 WTQ99 HE65446 RA65446 AAW65446 AKS65446 AUO65446 BEK65446 BOG65446 BYC65446 CHY65446 CRU65446 DBQ65446 DLM65446 DVI65446 EFE65446 EPA65446 EYW65446 FIS65446 FSO65446 GCK65446 GMG65446 GWC65446 HFY65446 HPU65446 HZQ65446 IJM65446 ITI65446 JDE65446 JNA65446 JWW65446 KGS65446 KQO65446 LAK65446 LKG65446 LUC65446 MDY65446 MNU65446 MXQ65446 NHM65446 NRI65446 OBE65446 OLA65446 OUW65446 PES65446 POO65446 PYK65446 QIG65446 QSC65446 RBY65446 RLU65446 RVQ65446 SFM65446 SPI65446 SZE65446 TJA65446 TSW65446 UCS65446 UMO65446 UWK65446 VGG65446 VQC65446 VZY65446 WJU65446 WTQ65446 HE130982 RA130982 AAW130982 AKS130982 AUO130982 BEK130982 BOG130982 BYC130982 CHY130982 CRU130982 DBQ130982 DLM130982 DVI130982 EFE130982 EPA130982 EYW130982 FIS130982 FSO130982 GCK130982 GMG130982 GWC130982 HFY130982 HPU130982 HZQ130982 IJM130982 ITI130982 JDE130982 JNA130982 JWW130982 KGS130982 KQO130982 LAK130982 LKG130982 LUC130982 MDY130982 MNU130982 MXQ130982 NHM130982 NRI130982 OBE130982 OLA130982 OUW130982 PES130982 POO130982 PYK130982 QIG130982 QSC130982 RBY130982 RLU130982 RVQ130982 SFM130982 SPI130982 SZE130982 TJA130982 TSW130982 UCS130982 UMO130982 UWK130982 VGG130982 VQC130982 VZY130982 WJU130982 WTQ130982 HE196518 RA196518 AAW196518 AKS196518 AUO196518 BEK196518 BOG196518 BYC196518 CHY196518 CRU196518 DBQ196518 DLM196518 DVI196518 EFE196518 EPA196518 EYW196518 FIS196518 FSO196518 GCK196518 GMG196518 GWC196518 HFY196518 HPU196518 HZQ196518 IJM196518 ITI196518 JDE196518 JNA196518 JWW196518 KGS196518 KQO196518 LAK196518 LKG196518 LUC196518 MDY196518 MNU196518 MXQ196518 NHM196518 NRI196518 OBE196518 OLA196518 OUW196518 PES196518 POO196518 PYK196518 QIG196518 QSC196518 RBY196518 RLU196518 RVQ196518 SFM196518 SPI196518 SZE196518 TJA196518 TSW196518 UCS196518 UMO196518 UWK196518 VGG196518 VQC196518 VZY196518 WJU196518 WTQ196518 HE262054 RA262054 AAW262054 AKS262054 AUO262054 BEK262054 BOG262054 BYC262054 CHY262054 CRU262054 DBQ262054 DLM262054 DVI262054 EFE262054 EPA262054 EYW262054 FIS262054 FSO262054 GCK262054 GMG262054 GWC262054 HFY262054 HPU262054 HZQ262054 IJM262054 ITI262054 JDE262054 JNA262054 JWW262054 KGS262054 KQO262054 LAK262054 LKG262054 LUC262054 MDY262054 MNU262054 MXQ262054 NHM262054 NRI262054 OBE262054 OLA262054 OUW262054 PES262054 POO262054 PYK262054 QIG262054 QSC262054 RBY262054 RLU262054 RVQ262054 SFM262054 SPI262054 SZE262054 TJA262054 TSW262054 UCS262054 UMO262054 UWK262054 VGG262054 VQC262054 VZY262054 WJU262054 WTQ262054 HE327590 RA327590 AAW327590 AKS327590 AUO327590 BEK327590 BOG327590 BYC327590 CHY327590 CRU327590 DBQ327590 DLM327590 DVI327590 EFE327590 EPA327590 EYW327590 FIS327590 FSO327590 GCK327590 GMG327590 GWC327590 HFY327590 HPU327590 HZQ327590 IJM327590 ITI327590 JDE327590 JNA327590 JWW327590 KGS327590 KQO327590 LAK327590 LKG327590 LUC327590 MDY327590 MNU327590 MXQ327590 NHM327590 NRI327590 OBE327590 OLA327590 OUW327590 PES327590 POO327590 PYK327590 QIG327590 QSC327590 RBY327590 RLU327590 RVQ327590 SFM327590 SPI327590 SZE327590 TJA327590 TSW327590 UCS327590 UMO327590 UWK327590 VGG327590 VQC327590 VZY327590 WJU327590 WTQ327590 HE393126 RA393126 AAW393126 AKS393126 AUO393126 BEK393126 BOG393126 BYC393126 CHY393126 CRU393126 DBQ393126 DLM393126 DVI393126 EFE393126 EPA393126 EYW393126 FIS393126 FSO393126 GCK393126 GMG393126 GWC393126 HFY393126 HPU393126 HZQ393126 IJM393126 ITI393126 JDE393126 JNA393126 JWW393126 KGS393126 KQO393126 LAK393126 LKG393126 LUC393126 MDY393126 MNU393126 MXQ393126 NHM393126 NRI393126 OBE393126 OLA393126 OUW393126 PES393126 POO393126 PYK393126 QIG393126 QSC393126 RBY393126 RLU393126 RVQ393126 SFM393126 SPI393126 SZE393126 TJA393126 TSW393126 UCS393126 UMO393126 UWK393126 VGG393126 VQC393126 VZY393126 WJU393126 WTQ393126 HE458662 RA458662 AAW458662 AKS458662 AUO458662 BEK458662 BOG458662 BYC458662 CHY458662 CRU458662 DBQ458662 DLM458662 DVI458662 EFE458662 EPA458662 EYW458662 FIS458662 FSO458662 GCK458662 GMG458662 GWC458662 HFY458662 HPU458662 HZQ458662 IJM458662 ITI458662 JDE458662 JNA458662 JWW458662 KGS458662 KQO458662 LAK458662 LKG458662 LUC458662 MDY458662 MNU458662 MXQ458662 NHM458662 NRI458662 OBE458662 OLA458662 OUW458662 PES458662 POO458662 PYK458662 QIG458662 QSC458662 RBY458662 RLU458662 RVQ458662 SFM458662 SPI458662 SZE458662 TJA458662 TSW458662 UCS458662 UMO458662 UWK458662 VGG458662 VQC458662 VZY458662 WJU458662 WTQ458662 HE524198 RA524198 AAW524198 AKS524198 AUO524198 BEK524198 BOG524198 BYC524198 CHY524198 CRU524198 DBQ524198 DLM524198 DVI524198 EFE524198 EPA524198 EYW524198 FIS524198 FSO524198 GCK524198 GMG524198 GWC524198 HFY524198 HPU524198 HZQ524198 IJM524198 ITI524198 JDE524198 JNA524198 JWW524198 KGS524198 KQO524198 LAK524198 LKG524198 LUC524198 MDY524198 MNU524198 MXQ524198 NHM524198 NRI524198 OBE524198 OLA524198 OUW524198 PES524198 POO524198 PYK524198 QIG524198 QSC524198 RBY524198 RLU524198 RVQ524198 SFM524198 SPI524198 SZE524198 TJA524198 TSW524198 UCS524198 UMO524198 UWK524198 VGG524198 VQC524198 VZY524198 WJU524198 WTQ524198 HE589734 RA589734 AAW589734 AKS589734 AUO589734 BEK589734 BOG589734 BYC589734 CHY589734 CRU589734 DBQ589734 DLM589734 DVI589734 EFE589734 EPA589734 EYW589734 FIS589734 FSO589734 GCK589734 GMG589734 GWC589734 HFY589734 HPU589734 HZQ589734 IJM589734 ITI589734 JDE589734 JNA589734 JWW589734 KGS589734 KQO589734 LAK589734 LKG589734 LUC589734 MDY589734 MNU589734 MXQ589734 NHM589734 NRI589734 OBE589734 OLA589734 OUW589734 PES589734 POO589734 PYK589734 QIG589734 QSC589734 RBY589734 RLU589734 RVQ589734 SFM589734 SPI589734 SZE589734 TJA589734 TSW589734 UCS589734 UMO589734 UWK589734 VGG589734 VQC589734 VZY589734 WJU589734 WTQ589734 HE655270 RA655270 AAW655270 AKS655270 AUO655270 BEK655270 BOG655270 BYC655270 CHY655270 CRU655270 DBQ655270 DLM655270 DVI655270 EFE655270 EPA655270 EYW655270 FIS655270 FSO655270 GCK655270 GMG655270 GWC655270 HFY655270 HPU655270 HZQ655270 IJM655270 ITI655270 JDE655270 JNA655270 JWW655270 KGS655270 KQO655270 LAK655270 LKG655270 LUC655270 MDY655270 MNU655270 MXQ655270 NHM655270 NRI655270 OBE655270 OLA655270 OUW655270 PES655270 POO655270 PYK655270 QIG655270 QSC655270 RBY655270 RLU655270 RVQ655270 SFM655270 SPI655270 SZE655270 TJA655270 TSW655270 UCS655270 UMO655270 UWK655270 VGG655270 VQC655270 VZY655270 WJU655270 WTQ655270 HE720806 RA720806 AAW720806 AKS720806 AUO720806 BEK720806 BOG720806 BYC720806 CHY720806 CRU720806 DBQ720806 DLM720806 DVI720806 EFE720806 EPA720806 EYW720806 FIS720806 FSO720806 GCK720806 GMG720806 GWC720806 HFY720806 HPU720806 HZQ720806 IJM720806 ITI720806 JDE720806 JNA720806 JWW720806 KGS720806 KQO720806 LAK720806 LKG720806 LUC720806 MDY720806 MNU720806 MXQ720806 NHM720806 NRI720806 OBE720806 OLA720806 OUW720806 PES720806 POO720806 PYK720806 QIG720806 QSC720806 RBY720806 RLU720806 RVQ720806 SFM720806 SPI720806 SZE720806 TJA720806 TSW720806 UCS720806 UMO720806 UWK720806 VGG720806 VQC720806 VZY720806 WJU720806 WTQ720806 HE786342 RA786342 AAW786342 AKS786342 AUO786342 BEK786342 BOG786342 BYC786342 CHY786342 CRU786342 DBQ786342 DLM786342 DVI786342 EFE786342 EPA786342 EYW786342 FIS786342 FSO786342 GCK786342 GMG786342 GWC786342 HFY786342 HPU786342 HZQ786342 IJM786342 ITI786342 JDE786342 JNA786342 JWW786342 KGS786342 KQO786342 LAK786342 LKG786342 LUC786342 MDY786342 MNU786342 MXQ786342 NHM786342 NRI786342 OBE786342 OLA786342 OUW786342 PES786342 POO786342 PYK786342 QIG786342 QSC786342 RBY786342 RLU786342 RVQ786342 SFM786342 SPI786342 SZE786342 TJA786342 TSW786342 UCS786342 UMO786342 UWK786342 VGG786342 VQC786342 VZY786342 WJU786342 WTQ786342 HE851878 RA851878 AAW851878 AKS851878 AUO851878 BEK851878 BOG851878 BYC851878 CHY851878 CRU851878 DBQ851878 DLM851878 DVI851878 EFE851878 EPA851878 EYW851878 FIS851878 FSO851878 GCK851878 GMG851878 GWC851878 HFY851878 HPU851878 HZQ851878 IJM851878 ITI851878 JDE851878 JNA851878 JWW851878 KGS851878 KQO851878 LAK851878 LKG851878 LUC851878 MDY851878 MNU851878 MXQ851878 NHM851878 NRI851878 OBE851878 OLA851878 OUW851878 PES851878 POO851878 PYK851878 QIG851878 QSC851878 RBY851878 RLU851878 RVQ851878 SFM851878 SPI851878 SZE851878 TJA851878 TSW851878 UCS851878 UMO851878 UWK851878 VGG851878 VQC851878 VZY851878 WJU851878 WTQ851878 HE917414 RA917414 AAW917414 AKS917414 AUO917414 BEK917414 BOG917414 BYC917414 CHY917414 CRU917414 DBQ917414 DLM917414 DVI917414 EFE917414 EPA917414 EYW917414 FIS917414 FSO917414 GCK917414 GMG917414 GWC917414 HFY917414 HPU917414 HZQ917414 IJM917414 ITI917414 JDE917414 JNA917414 JWW917414 KGS917414 KQO917414 LAK917414 LKG917414 LUC917414 MDY917414 MNU917414 MXQ917414 NHM917414 NRI917414 OBE917414 OLA917414 OUW917414 PES917414 POO917414 PYK917414 QIG917414 QSC917414 RBY917414 RLU917414 RVQ917414 SFM917414 SPI917414 SZE917414 TJA917414 TSW917414 UCS917414 UMO917414 UWK917414 VGG917414 VQC917414 VZY917414 WJU917414 WTQ917414 HE982950 RA982950 AAW982950 AKS982950 AUO982950 BEK982950 BOG982950 BYC982950 CHY982950 CRU982950 DBQ982950 DLM982950 DVI982950 EFE982950 EPA982950 EYW982950 FIS982950 FSO982950 GCK982950 GMG982950 GWC982950 HFY982950 HPU982950 HZQ982950 IJM982950 ITI982950 JDE982950 JNA982950 JWW982950 KGS982950 KQO982950 LAK982950 LKG982950 LUC982950 MDY982950 MNU982950 MXQ982950 NHM982950 NRI982950 OBE982950 OLA982950 OUW982950 PES982950 POO982950 PYK982950 QIG982950 QSC982950 RBY982950 RLU982950 RVQ982950 SFM982950 SPI982950 SZE982950 TJA982950 TSW982950 UCS982950 UMO982950 UWK982950 VGG982950 VQC982950 VZY982950 WJU982950 WTQ982950 HE94:HE95 RA94:RA95 AAW94:AAW95 AKS94:AKS95 AUO94:AUO95 BEK94:BEK95 BOG94:BOG95 BYC94:BYC95 CHY94:CHY95 CRU94:CRU95 DBQ94:DBQ95 DLM94:DLM95 DVI94:DVI95 EFE94:EFE95 EPA94:EPA95 EYW94:EYW95 FIS94:FIS95 FSO94:FSO95 GCK94:GCK95 GMG94:GMG95 GWC94:GWC95 HFY94:HFY95 HPU94:HPU95 HZQ94:HZQ95 IJM94:IJM95 ITI94:ITI95 JDE94:JDE95 JNA94:JNA95 JWW94:JWW95 KGS94:KGS95 KQO94:KQO95 LAK94:LAK95 LKG94:LKG95 LUC94:LUC95 MDY94:MDY95 MNU94:MNU95 MXQ94:MXQ95 NHM94:NHM95 NRI94:NRI95 OBE94:OBE95 OLA94:OLA95 OUW94:OUW95 PES94:PES95 POO94:POO95 PYK94:PYK95 QIG94:QIG95 QSC94:QSC95 RBY94:RBY95 RLU94:RLU95 RVQ94:RVQ95 SFM94:SFM95 SPI94:SPI95 SZE94:SZE95 TJA94:TJA95 TSW94:TSW95 UCS94:UCS95 UMO94:UMO95 UWK94:UWK95 VGG94:VGG95 VQC94:VQC95 VZY94:VZY95 WJU94:WJU95 WTQ94:WTQ95 HE65441:HE65442 RA65441:RA65442 AAW65441:AAW65442 AKS65441:AKS65442 AUO65441:AUO65442 BEK65441:BEK65442 BOG65441:BOG65442 BYC65441:BYC65442 CHY65441:CHY65442 CRU65441:CRU65442 DBQ65441:DBQ65442 DLM65441:DLM65442 DVI65441:DVI65442 EFE65441:EFE65442 EPA65441:EPA65442 EYW65441:EYW65442 FIS65441:FIS65442 FSO65441:FSO65442 GCK65441:GCK65442 GMG65441:GMG65442 GWC65441:GWC65442 HFY65441:HFY65442 HPU65441:HPU65442 HZQ65441:HZQ65442 IJM65441:IJM65442 ITI65441:ITI65442 JDE65441:JDE65442 JNA65441:JNA65442 JWW65441:JWW65442 KGS65441:KGS65442 KQO65441:KQO65442 LAK65441:LAK65442 LKG65441:LKG65442 LUC65441:LUC65442 MDY65441:MDY65442 MNU65441:MNU65442 MXQ65441:MXQ65442 NHM65441:NHM65442 NRI65441:NRI65442 OBE65441:OBE65442 OLA65441:OLA65442 OUW65441:OUW65442 PES65441:PES65442 POO65441:POO65442 PYK65441:PYK65442 QIG65441:QIG65442 QSC65441:QSC65442 RBY65441:RBY65442 RLU65441:RLU65442 RVQ65441:RVQ65442 SFM65441:SFM65442 SPI65441:SPI65442 SZE65441:SZE65442 TJA65441:TJA65442 TSW65441:TSW65442 UCS65441:UCS65442 UMO65441:UMO65442 UWK65441:UWK65442 VGG65441:VGG65442 VQC65441:VQC65442 VZY65441:VZY65442 WJU65441:WJU65442 WTQ65441:WTQ65442 HE130977:HE130978 RA130977:RA130978 AAW130977:AAW130978 AKS130977:AKS130978 AUO130977:AUO130978 BEK130977:BEK130978 BOG130977:BOG130978 BYC130977:BYC130978 CHY130977:CHY130978 CRU130977:CRU130978 DBQ130977:DBQ130978 DLM130977:DLM130978 DVI130977:DVI130978 EFE130977:EFE130978 EPA130977:EPA130978 EYW130977:EYW130978 FIS130977:FIS130978 FSO130977:FSO130978 GCK130977:GCK130978 GMG130977:GMG130978 GWC130977:GWC130978 HFY130977:HFY130978 HPU130977:HPU130978 HZQ130977:HZQ130978 IJM130977:IJM130978 ITI130977:ITI130978 JDE130977:JDE130978 JNA130977:JNA130978 JWW130977:JWW130978 KGS130977:KGS130978 KQO130977:KQO130978 LAK130977:LAK130978 LKG130977:LKG130978 LUC130977:LUC130978 MDY130977:MDY130978 MNU130977:MNU130978 MXQ130977:MXQ130978 NHM130977:NHM130978 NRI130977:NRI130978 OBE130977:OBE130978 OLA130977:OLA130978 OUW130977:OUW130978 PES130977:PES130978 POO130977:POO130978 PYK130977:PYK130978 QIG130977:QIG130978 QSC130977:QSC130978 RBY130977:RBY130978 RLU130977:RLU130978 RVQ130977:RVQ130978 SFM130977:SFM130978 SPI130977:SPI130978 SZE130977:SZE130978 TJA130977:TJA130978 TSW130977:TSW130978 UCS130977:UCS130978 UMO130977:UMO130978 UWK130977:UWK130978 VGG130977:VGG130978 VQC130977:VQC130978 VZY130977:VZY130978 WJU130977:WJU130978 WTQ130977:WTQ130978 HE196513:HE196514 RA196513:RA196514 AAW196513:AAW196514 AKS196513:AKS196514 AUO196513:AUO196514 BEK196513:BEK196514 BOG196513:BOG196514 BYC196513:BYC196514 CHY196513:CHY196514 CRU196513:CRU196514 DBQ196513:DBQ196514 DLM196513:DLM196514 DVI196513:DVI196514 EFE196513:EFE196514 EPA196513:EPA196514 EYW196513:EYW196514 FIS196513:FIS196514 FSO196513:FSO196514 GCK196513:GCK196514 GMG196513:GMG196514 GWC196513:GWC196514 HFY196513:HFY196514 HPU196513:HPU196514 HZQ196513:HZQ196514 IJM196513:IJM196514 ITI196513:ITI196514 JDE196513:JDE196514 JNA196513:JNA196514 JWW196513:JWW196514 KGS196513:KGS196514 KQO196513:KQO196514 LAK196513:LAK196514 LKG196513:LKG196514 LUC196513:LUC196514 MDY196513:MDY196514 MNU196513:MNU196514 MXQ196513:MXQ196514 NHM196513:NHM196514 NRI196513:NRI196514 OBE196513:OBE196514 OLA196513:OLA196514 OUW196513:OUW196514 PES196513:PES196514 POO196513:POO196514 PYK196513:PYK196514 QIG196513:QIG196514 QSC196513:QSC196514 RBY196513:RBY196514 RLU196513:RLU196514 RVQ196513:RVQ196514 SFM196513:SFM196514 SPI196513:SPI196514 SZE196513:SZE196514 TJA196513:TJA196514 TSW196513:TSW196514 UCS196513:UCS196514 UMO196513:UMO196514 UWK196513:UWK196514 VGG196513:VGG196514 VQC196513:VQC196514 VZY196513:VZY196514 WJU196513:WJU196514 WTQ196513:WTQ196514 HE262049:HE262050 RA262049:RA262050 AAW262049:AAW262050 AKS262049:AKS262050 AUO262049:AUO262050 BEK262049:BEK262050 BOG262049:BOG262050 BYC262049:BYC262050 CHY262049:CHY262050 CRU262049:CRU262050 DBQ262049:DBQ262050 DLM262049:DLM262050 DVI262049:DVI262050 EFE262049:EFE262050 EPA262049:EPA262050 EYW262049:EYW262050 FIS262049:FIS262050 FSO262049:FSO262050 GCK262049:GCK262050 GMG262049:GMG262050 GWC262049:GWC262050 HFY262049:HFY262050 HPU262049:HPU262050 HZQ262049:HZQ262050 IJM262049:IJM262050 ITI262049:ITI262050 JDE262049:JDE262050 JNA262049:JNA262050 JWW262049:JWW262050 KGS262049:KGS262050 KQO262049:KQO262050 LAK262049:LAK262050 LKG262049:LKG262050 LUC262049:LUC262050 MDY262049:MDY262050 MNU262049:MNU262050 MXQ262049:MXQ262050 NHM262049:NHM262050 NRI262049:NRI262050 OBE262049:OBE262050 OLA262049:OLA262050 OUW262049:OUW262050 PES262049:PES262050 POO262049:POO262050 PYK262049:PYK262050 QIG262049:QIG262050 QSC262049:QSC262050 RBY262049:RBY262050 RLU262049:RLU262050 RVQ262049:RVQ262050 SFM262049:SFM262050 SPI262049:SPI262050 SZE262049:SZE262050 TJA262049:TJA262050 TSW262049:TSW262050 UCS262049:UCS262050 UMO262049:UMO262050 UWK262049:UWK262050 VGG262049:VGG262050 VQC262049:VQC262050 VZY262049:VZY262050 WJU262049:WJU262050 WTQ262049:WTQ262050 HE327585:HE327586 RA327585:RA327586 AAW327585:AAW327586 AKS327585:AKS327586 AUO327585:AUO327586 BEK327585:BEK327586 BOG327585:BOG327586 BYC327585:BYC327586 CHY327585:CHY327586 CRU327585:CRU327586 DBQ327585:DBQ327586 DLM327585:DLM327586 DVI327585:DVI327586 EFE327585:EFE327586 EPA327585:EPA327586 EYW327585:EYW327586 FIS327585:FIS327586 FSO327585:FSO327586 GCK327585:GCK327586 GMG327585:GMG327586 GWC327585:GWC327586 HFY327585:HFY327586 HPU327585:HPU327586 HZQ327585:HZQ327586 IJM327585:IJM327586 ITI327585:ITI327586 JDE327585:JDE327586 JNA327585:JNA327586 JWW327585:JWW327586 KGS327585:KGS327586 KQO327585:KQO327586 LAK327585:LAK327586 LKG327585:LKG327586 LUC327585:LUC327586 MDY327585:MDY327586 MNU327585:MNU327586 MXQ327585:MXQ327586 NHM327585:NHM327586 NRI327585:NRI327586 OBE327585:OBE327586 OLA327585:OLA327586 OUW327585:OUW327586 PES327585:PES327586 POO327585:POO327586 PYK327585:PYK327586 QIG327585:QIG327586 QSC327585:QSC327586 RBY327585:RBY327586 RLU327585:RLU327586 RVQ327585:RVQ327586 SFM327585:SFM327586 SPI327585:SPI327586 SZE327585:SZE327586 TJA327585:TJA327586 TSW327585:TSW327586 UCS327585:UCS327586 UMO327585:UMO327586 UWK327585:UWK327586 VGG327585:VGG327586 VQC327585:VQC327586 VZY327585:VZY327586 WJU327585:WJU327586 WTQ327585:WTQ327586 HE393121:HE393122 RA393121:RA393122 AAW393121:AAW393122 AKS393121:AKS393122 AUO393121:AUO393122 BEK393121:BEK393122 BOG393121:BOG393122 BYC393121:BYC393122 CHY393121:CHY393122 CRU393121:CRU393122 DBQ393121:DBQ393122 DLM393121:DLM393122 DVI393121:DVI393122 EFE393121:EFE393122 EPA393121:EPA393122 EYW393121:EYW393122 FIS393121:FIS393122 FSO393121:FSO393122 GCK393121:GCK393122 GMG393121:GMG393122 GWC393121:GWC393122 HFY393121:HFY393122 HPU393121:HPU393122 HZQ393121:HZQ393122 IJM393121:IJM393122 ITI393121:ITI393122 JDE393121:JDE393122 JNA393121:JNA393122 JWW393121:JWW393122 KGS393121:KGS393122 KQO393121:KQO393122 LAK393121:LAK393122 LKG393121:LKG393122 LUC393121:LUC393122 MDY393121:MDY393122 MNU393121:MNU393122 MXQ393121:MXQ393122 NHM393121:NHM393122 NRI393121:NRI393122 OBE393121:OBE393122 OLA393121:OLA393122 OUW393121:OUW393122 PES393121:PES393122 POO393121:POO393122 PYK393121:PYK393122 QIG393121:QIG393122 QSC393121:QSC393122 RBY393121:RBY393122 RLU393121:RLU393122 RVQ393121:RVQ393122 SFM393121:SFM393122 SPI393121:SPI393122 SZE393121:SZE393122 TJA393121:TJA393122 TSW393121:TSW393122 UCS393121:UCS393122 UMO393121:UMO393122 UWK393121:UWK393122 VGG393121:VGG393122 VQC393121:VQC393122 VZY393121:VZY393122 WJU393121:WJU393122 WTQ393121:WTQ393122 HE458657:HE458658 RA458657:RA458658 AAW458657:AAW458658 AKS458657:AKS458658 AUO458657:AUO458658 BEK458657:BEK458658 BOG458657:BOG458658 BYC458657:BYC458658 CHY458657:CHY458658 CRU458657:CRU458658 DBQ458657:DBQ458658 DLM458657:DLM458658 DVI458657:DVI458658 EFE458657:EFE458658 EPA458657:EPA458658 EYW458657:EYW458658 FIS458657:FIS458658 FSO458657:FSO458658 GCK458657:GCK458658 GMG458657:GMG458658 GWC458657:GWC458658 HFY458657:HFY458658 HPU458657:HPU458658 HZQ458657:HZQ458658 IJM458657:IJM458658 ITI458657:ITI458658 JDE458657:JDE458658 JNA458657:JNA458658 JWW458657:JWW458658 KGS458657:KGS458658 KQO458657:KQO458658 LAK458657:LAK458658 LKG458657:LKG458658 LUC458657:LUC458658 MDY458657:MDY458658 MNU458657:MNU458658 MXQ458657:MXQ458658 NHM458657:NHM458658 NRI458657:NRI458658 OBE458657:OBE458658 OLA458657:OLA458658 OUW458657:OUW458658 PES458657:PES458658 POO458657:POO458658 PYK458657:PYK458658 QIG458657:QIG458658 QSC458657:QSC458658 RBY458657:RBY458658 RLU458657:RLU458658 RVQ458657:RVQ458658 SFM458657:SFM458658 SPI458657:SPI458658 SZE458657:SZE458658 TJA458657:TJA458658 TSW458657:TSW458658 UCS458657:UCS458658 UMO458657:UMO458658 UWK458657:UWK458658 VGG458657:VGG458658 VQC458657:VQC458658 VZY458657:VZY458658 WJU458657:WJU458658 WTQ458657:WTQ458658 HE524193:HE524194 RA524193:RA524194 AAW524193:AAW524194 AKS524193:AKS524194 AUO524193:AUO524194 BEK524193:BEK524194 BOG524193:BOG524194 BYC524193:BYC524194 CHY524193:CHY524194 CRU524193:CRU524194 DBQ524193:DBQ524194 DLM524193:DLM524194 DVI524193:DVI524194 EFE524193:EFE524194 EPA524193:EPA524194 EYW524193:EYW524194 FIS524193:FIS524194 FSO524193:FSO524194 GCK524193:GCK524194 GMG524193:GMG524194 GWC524193:GWC524194 HFY524193:HFY524194 HPU524193:HPU524194 HZQ524193:HZQ524194 IJM524193:IJM524194 ITI524193:ITI524194 JDE524193:JDE524194 JNA524193:JNA524194 JWW524193:JWW524194 KGS524193:KGS524194 KQO524193:KQO524194 LAK524193:LAK524194 LKG524193:LKG524194 LUC524193:LUC524194 MDY524193:MDY524194 MNU524193:MNU524194 MXQ524193:MXQ524194 NHM524193:NHM524194 NRI524193:NRI524194 OBE524193:OBE524194 OLA524193:OLA524194 OUW524193:OUW524194 PES524193:PES524194 POO524193:POO524194 PYK524193:PYK524194 QIG524193:QIG524194 QSC524193:QSC524194 RBY524193:RBY524194 RLU524193:RLU524194 RVQ524193:RVQ524194 SFM524193:SFM524194 SPI524193:SPI524194 SZE524193:SZE524194 TJA524193:TJA524194 TSW524193:TSW524194 UCS524193:UCS524194 UMO524193:UMO524194 UWK524193:UWK524194 VGG524193:VGG524194 VQC524193:VQC524194 VZY524193:VZY524194 WJU524193:WJU524194 WTQ524193:WTQ524194 HE589729:HE589730 RA589729:RA589730 AAW589729:AAW589730 AKS589729:AKS589730 AUO589729:AUO589730 BEK589729:BEK589730 BOG589729:BOG589730 BYC589729:BYC589730 CHY589729:CHY589730 CRU589729:CRU589730 DBQ589729:DBQ589730 DLM589729:DLM589730 DVI589729:DVI589730 EFE589729:EFE589730 EPA589729:EPA589730 EYW589729:EYW589730 FIS589729:FIS589730 FSO589729:FSO589730 GCK589729:GCK589730 GMG589729:GMG589730 GWC589729:GWC589730 HFY589729:HFY589730 HPU589729:HPU589730 HZQ589729:HZQ589730 IJM589729:IJM589730 ITI589729:ITI589730 JDE589729:JDE589730 JNA589729:JNA589730 JWW589729:JWW589730 KGS589729:KGS589730 KQO589729:KQO589730 LAK589729:LAK589730 LKG589729:LKG589730 LUC589729:LUC589730 MDY589729:MDY589730 MNU589729:MNU589730 MXQ589729:MXQ589730 NHM589729:NHM589730 NRI589729:NRI589730 OBE589729:OBE589730 OLA589729:OLA589730 OUW589729:OUW589730 PES589729:PES589730 POO589729:POO589730 PYK589729:PYK589730 QIG589729:QIG589730 QSC589729:QSC589730 RBY589729:RBY589730 RLU589729:RLU589730 RVQ589729:RVQ589730 SFM589729:SFM589730 SPI589729:SPI589730 SZE589729:SZE589730 TJA589729:TJA589730 TSW589729:TSW589730 UCS589729:UCS589730 UMO589729:UMO589730 UWK589729:UWK589730 VGG589729:VGG589730 VQC589729:VQC589730 VZY589729:VZY589730 WJU589729:WJU589730 WTQ589729:WTQ589730 HE655265:HE655266 RA655265:RA655266 AAW655265:AAW655266 AKS655265:AKS655266 AUO655265:AUO655266 BEK655265:BEK655266 BOG655265:BOG655266 BYC655265:BYC655266 CHY655265:CHY655266 CRU655265:CRU655266 DBQ655265:DBQ655266 DLM655265:DLM655266 DVI655265:DVI655266 EFE655265:EFE655266 EPA655265:EPA655266 EYW655265:EYW655266 FIS655265:FIS655266 FSO655265:FSO655266 GCK655265:GCK655266 GMG655265:GMG655266 GWC655265:GWC655266 HFY655265:HFY655266 HPU655265:HPU655266 HZQ655265:HZQ655266 IJM655265:IJM655266 ITI655265:ITI655266 JDE655265:JDE655266 JNA655265:JNA655266 JWW655265:JWW655266 KGS655265:KGS655266 KQO655265:KQO655266 LAK655265:LAK655266 LKG655265:LKG655266 LUC655265:LUC655266 MDY655265:MDY655266 MNU655265:MNU655266 MXQ655265:MXQ655266 NHM655265:NHM655266 NRI655265:NRI655266 OBE655265:OBE655266 OLA655265:OLA655266 OUW655265:OUW655266 PES655265:PES655266 POO655265:POO655266 PYK655265:PYK655266 QIG655265:QIG655266 QSC655265:QSC655266 RBY655265:RBY655266 RLU655265:RLU655266 RVQ655265:RVQ655266 SFM655265:SFM655266 SPI655265:SPI655266 SZE655265:SZE655266 TJA655265:TJA655266 TSW655265:TSW655266 UCS655265:UCS655266 UMO655265:UMO655266 UWK655265:UWK655266 VGG655265:VGG655266 VQC655265:VQC655266 VZY655265:VZY655266 WJU655265:WJU655266 WTQ655265:WTQ655266 HE720801:HE720802 RA720801:RA720802 AAW720801:AAW720802 AKS720801:AKS720802 AUO720801:AUO720802 BEK720801:BEK720802 BOG720801:BOG720802 BYC720801:BYC720802 CHY720801:CHY720802 CRU720801:CRU720802 DBQ720801:DBQ720802 DLM720801:DLM720802 DVI720801:DVI720802 EFE720801:EFE720802 EPA720801:EPA720802 EYW720801:EYW720802 FIS720801:FIS720802 FSO720801:FSO720802 GCK720801:GCK720802 GMG720801:GMG720802 GWC720801:GWC720802 HFY720801:HFY720802 HPU720801:HPU720802 HZQ720801:HZQ720802 IJM720801:IJM720802 ITI720801:ITI720802 JDE720801:JDE720802 JNA720801:JNA720802 JWW720801:JWW720802 KGS720801:KGS720802 KQO720801:KQO720802 LAK720801:LAK720802 LKG720801:LKG720802 LUC720801:LUC720802 MDY720801:MDY720802 MNU720801:MNU720802 MXQ720801:MXQ720802 NHM720801:NHM720802 NRI720801:NRI720802 OBE720801:OBE720802 OLA720801:OLA720802 OUW720801:OUW720802 PES720801:PES720802 POO720801:POO720802 PYK720801:PYK720802 QIG720801:QIG720802 QSC720801:QSC720802 RBY720801:RBY720802 RLU720801:RLU720802 RVQ720801:RVQ720802 SFM720801:SFM720802 SPI720801:SPI720802 SZE720801:SZE720802 TJA720801:TJA720802 TSW720801:TSW720802 UCS720801:UCS720802 UMO720801:UMO720802 UWK720801:UWK720802 VGG720801:VGG720802 VQC720801:VQC720802 VZY720801:VZY720802 WJU720801:WJU720802 WTQ720801:WTQ720802 HE786337:HE786338 RA786337:RA786338 AAW786337:AAW786338 AKS786337:AKS786338 AUO786337:AUO786338 BEK786337:BEK786338 BOG786337:BOG786338 BYC786337:BYC786338 CHY786337:CHY786338 CRU786337:CRU786338 DBQ786337:DBQ786338 DLM786337:DLM786338 DVI786337:DVI786338 EFE786337:EFE786338 EPA786337:EPA786338 EYW786337:EYW786338 FIS786337:FIS786338 FSO786337:FSO786338 GCK786337:GCK786338 GMG786337:GMG786338 GWC786337:GWC786338 HFY786337:HFY786338 HPU786337:HPU786338 HZQ786337:HZQ786338 IJM786337:IJM786338 ITI786337:ITI786338 JDE786337:JDE786338 JNA786337:JNA786338 JWW786337:JWW786338 KGS786337:KGS786338 KQO786337:KQO786338 LAK786337:LAK786338 LKG786337:LKG786338 LUC786337:LUC786338 MDY786337:MDY786338 MNU786337:MNU786338 MXQ786337:MXQ786338 NHM786337:NHM786338 NRI786337:NRI786338 OBE786337:OBE786338 OLA786337:OLA786338 OUW786337:OUW786338 PES786337:PES786338 POO786337:POO786338 PYK786337:PYK786338 QIG786337:QIG786338 QSC786337:QSC786338 RBY786337:RBY786338 RLU786337:RLU786338 RVQ786337:RVQ786338 SFM786337:SFM786338 SPI786337:SPI786338 SZE786337:SZE786338 TJA786337:TJA786338 TSW786337:TSW786338 UCS786337:UCS786338 UMO786337:UMO786338 UWK786337:UWK786338 VGG786337:VGG786338 VQC786337:VQC786338 VZY786337:VZY786338 WJU786337:WJU786338 WTQ786337:WTQ786338 HE851873:HE851874 RA851873:RA851874 AAW851873:AAW851874 AKS851873:AKS851874 AUO851873:AUO851874 BEK851873:BEK851874 BOG851873:BOG851874 BYC851873:BYC851874 CHY851873:CHY851874 CRU851873:CRU851874 DBQ851873:DBQ851874 DLM851873:DLM851874 DVI851873:DVI851874 EFE851873:EFE851874 EPA851873:EPA851874 EYW851873:EYW851874 FIS851873:FIS851874 FSO851873:FSO851874 GCK851873:GCK851874 GMG851873:GMG851874 GWC851873:GWC851874 HFY851873:HFY851874 HPU851873:HPU851874 HZQ851873:HZQ851874 IJM851873:IJM851874 ITI851873:ITI851874 JDE851873:JDE851874 JNA851873:JNA851874 JWW851873:JWW851874 KGS851873:KGS851874 KQO851873:KQO851874 LAK851873:LAK851874 LKG851873:LKG851874 LUC851873:LUC851874 MDY851873:MDY851874 MNU851873:MNU851874 MXQ851873:MXQ851874 NHM851873:NHM851874 NRI851873:NRI851874 OBE851873:OBE851874 OLA851873:OLA851874 OUW851873:OUW851874 PES851873:PES851874 POO851873:POO851874 PYK851873:PYK851874 QIG851873:QIG851874 QSC851873:QSC851874 RBY851873:RBY851874 RLU851873:RLU851874 RVQ851873:RVQ851874 SFM851873:SFM851874 SPI851873:SPI851874 SZE851873:SZE851874 TJA851873:TJA851874 TSW851873:TSW851874 UCS851873:UCS851874 UMO851873:UMO851874 UWK851873:UWK851874 VGG851873:VGG851874 VQC851873:VQC851874 VZY851873:VZY851874 WJU851873:WJU851874 WTQ851873:WTQ851874 HE917409:HE917410 RA917409:RA917410 AAW917409:AAW917410 AKS917409:AKS917410 AUO917409:AUO917410 BEK917409:BEK917410 BOG917409:BOG917410 BYC917409:BYC917410 CHY917409:CHY917410 CRU917409:CRU917410 DBQ917409:DBQ917410 DLM917409:DLM917410 DVI917409:DVI917410 EFE917409:EFE917410 EPA917409:EPA917410 EYW917409:EYW917410 FIS917409:FIS917410 FSO917409:FSO917410 GCK917409:GCK917410 GMG917409:GMG917410 GWC917409:GWC917410 HFY917409:HFY917410 HPU917409:HPU917410 HZQ917409:HZQ917410 IJM917409:IJM917410 ITI917409:ITI917410 JDE917409:JDE917410 JNA917409:JNA917410 JWW917409:JWW917410 KGS917409:KGS917410 KQO917409:KQO917410 LAK917409:LAK917410 LKG917409:LKG917410 LUC917409:LUC917410 MDY917409:MDY917410 MNU917409:MNU917410 MXQ917409:MXQ917410 NHM917409:NHM917410 NRI917409:NRI917410 OBE917409:OBE917410 OLA917409:OLA917410 OUW917409:OUW917410 PES917409:PES917410 POO917409:POO917410 PYK917409:PYK917410 QIG917409:QIG917410 QSC917409:QSC917410 RBY917409:RBY917410 RLU917409:RLU917410 RVQ917409:RVQ917410 SFM917409:SFM917410 SPI917409:SPI917410 SZE917409:SZE917410 TJA917409:TJA917410 TSW917409:TSW917410 UCS917409:UCS917410 UMO917409:UMO917410 UWK917409:UWK917410 VGG917409:VGG917410 VQC917409:VQC917410 VZY917409:VZY917410 WJU917409:WJU917410 WTQ917409:WTQ917410 HE982945:HE982946 RA982945:RA982946 AAW982945:AAW982946 AKS982945:AKS982946 AUO982945:AUO982946 BEK982945:BEK982946 BOG982945:BOG982946 BYC982945:BYC982946 CHY982945:CHY982946 CRU982945:CRU982946 DBQ982945:DBQ982946 DLM982945:DLM982946 DVI982945:DVI982946 EFE982945:EFE982946 EPA982945:EPA982946 EYW982945:EYW982946 FIS982945:FIS982946 FSO982945:FSO982946 GCK982945:GCK982946 GMG982945:GMG982946 GWC982945:GWC982946 HFY982945:HFY982946 HPU982945:HPU982946 HZQ982945:HZQ982946 IJM982945:IJM982946 ITI982945:ITI982946 JDE982945:JDE982946 JNA982945:JNA982946 JWW982945:JWW982946 KGS982945:KGS982946 KQO982945:KQO982946 LAK982945:LAK982946 LKG982945:LKG982946 LUC982945:LUC982946 MDY982945:MDY982946 MNU982945:MNU982946 MXQ982945:MXQ982946 NHM982945:NHM982946 NRI982945:NRI982946 OBE982945:OBE982946 OLA982945:OLA982946 OUW982945:OUW982946 PES982945:PES982946 POO982945:POO982946 PYK982945:PYK982946 QIG982945:QIG982946 QSC982945:QSC982946 RBY982945:RBY982946 RLU982945:RLU982946 RVQ982945:RVQ982946 SFM982945:SFM982946 SPI982945:SPI982946 SZE982945:SZE982946 TJA982945:TJA982946 TSW982945:TSW982946 UCS982945:UCS982946 UMO982945:UMO982946 UWK982945:UWK982946 VGG982945:VGG982946 VQC982945:VQC982946 VZY982945:VZY982946 WJU982945:WJU982946 WTQ982945:WTQ982946 HE65434:HE65435 RA65434:RA65435 AAW65434:AAW65435 AKS65434:AKS65435 AUO65434:AUO65435 BEK65434:BEK65435 BOG65434:BOG65435 BYC65434:BYC65435 CHY65434:CHY65435 CRU65434:CRU65435 DBQ65434:DBQ65435 DLM65434:DLM65435 DVI65434:DVI65435 EFE65434:EFE65435 EPA65434:EPA65435 EYW65434:EYW65435 FIS65434:FIS65435 FSO65434:FSO65435 GCK65434:GCK65435 GMG65434:GMG65435 GWC65434:GWC65435 HFY65434:HFY65435 HPU65434:HPU65435 HZQ65434:HZQ65435 IJM65434:IJM65435 ITI65434:ITI65435 JDE65434:JDE65435 JNA65434:JNA65435 JWW65434:JWW65435 KGS65434:KGS65435 KQO65434:KQO65435 LAK65434:LAK65435 LKG65434:LKG65435 LUC65434:LUC65435 MDY65434:MDY65435 MNU65434:MNU65435 MXQ65434:MXQ65435 NHM65434:NHM65435 NRI65434:NRI65435 OBE65434:OBE65435 OLA65434:OLA65435 OUW65434:OUW65435 PES65434:PES65435 POO65434:POO65435 PYK65434:PYK65435 QIG65434:QIG65435 QSC65434:QSC65435 RBY65434:RBY65435 RLU65434:RLU65435 RVQ65434:RVQ65435 SFM65434:SFM65435 SPI65434:SPI65435 SZE65434:SZE65435 TJA65434:TJA65435 TSW65434:TSW65435 UCS65434:UCS65435 UMO65434:UMO65435 UWK65434:UWK65435 VGG65434:VGG65435 VQC65434:VQC65435 VZY65434:VZY65435 WJU65434:WJU65435 WTQ65434:WTQ65435 HE130970:HE130971 RA130970:RA130971 AAW130970:AAW130971 AKS130970:AKS130971 AUO130970:AUO130971 BEK130970:BEK130971 BOG130970:BOG130971 BYC130970:BYC130971 CHY130970:CHY130971 CRU130970:CRU130971 DBQ130970:DBQ130971 DLM130970:DLM130971 DVI130970:DVI130971 EFE130970:EFE130971 EPA130970:EPA130971 EYW130970:EYW130971 FIS130970:FIS130971 FSO130970:FSO130971 GCK130970:GCK130971 GMG130970:GMG130971 GWC130970:GWC130971 HFY130970:HFY130971 HPU130970:HPU130971 HZQ130970:HZQ130971 IJM130970:IJM130971 ITI130970:ITI130971 JDE130970:JDE130971 JNA130970:JNA130971 JWW130970:JWW130971 KGS130970:KGS130971 KQO130970:KQO130971 LAK130970:LAK130971 LKG130970:LKG130971 LUC130970:LUC130971 MDY130970:MDY130971 MNU130970:MNU130971 MXQ130970:MXQ130971 NHM130970:NHM130971 NRI130970:NRI130971 OBE130970:OBE130971 OLA130970:OLA130971 OUW130970:OUW130971 PES130970:PES130971 POO130970:POO130971 PYK130970:PYK130971 QIG130970:QIG130971 QSC130970:QSC130971 RBY130970:RBY130971 RLU130970:RLU130971 RVQ130970:RVQ130971 SFM130970:SFM130971 SPI130970:SPI130971 SZE130970:SZE130971 TJA130970:TJA130971 TSW130970:TSW130971 UCS130970:UCS130971 UMO130970:UMO130971 UWK130970:UWK130971 VGG130970:VGG130971 VQC130970:VQC130971 VZY130970:VZY130971 WJU130970:WJU130971 WTQ130970:WTQ130971 HE196506:HE196507 RA196506:RA196507 AAW196506:AAW196507 AKS196506:AKS196507 AUO196506:AUO196507 BEK196506:BEK196507 BOG196506:BOG196507 BYC196506:BYC196507 CHY196506:CHY196507 CRU196506:CRU196507 DBQ196506:DBQ196507 DLM196506:DLM196507 DVI196506:DVI196507 EFE196506:EFE196507 EPA196506:EPA196507 EYW196506:EYW196507 FIS196506:FIS196507 FSO196506:FSO196507 GCK196506:GCK196507 GMG196506:GMG196507 GWC196506:GWC196507 HFY196506:HFY196507 HPU196506:HPU196507 HZQ196506:HZQ196507 IJM196506:IJM196507 ITI196506:ITI196507 JDE196506:JDE196507 JNA196506:JNA196507 JWW196506:JWW196507 KGS196506:KGS196507 KQO196506:KQO196507 LAK196506:LAK196507 LKG196506:LKG196507 LUC196506:LUC196507 MDY196506:MDY196507 MNU196506:MNU196507 MXQ196506:MXQ196507 NHM196506:NHM196507 NRI196506:NRI196507 OBE196506:OBE196507 OLA196506:OLA196507 OUW196506:OUW196507 PES196506:PES196507 POO196506:POO196507 PYK196506:PYK196507 QIG196506:QIG196507 QSC196506:QSC196507 RBY196506:RBY196507 RLU196506:RLU196507 RVQ196506:RVQ196507 SFM196506:SFM196507 SPI196506:SPI196507 SZE196506:SZE196507 TJA196506:TJA196507 TSW196506:TSW196507 UCS196506:UCS196507 UMO196506:UMO196507 UWK196506:UWK196507 VGG196506:VGG196507 VQC196506:VQC196507 VZY196506:VZY196507 WJU196506:WJU196507 WTQ196506:WTQ196507 HE262042:HE262043 RA262042:RA262043 AAW262042:AAW262043 AKS262042:AKS262043 AUO262042:AUO262043 BEK262042:BEK262043 BOG262042:BOG262043 BYC262042:BYC262043 CHY262042:CHY262043 CRU262042:CRU262043 DBQ262042:DBQ262043 DLM262042:DLM262043 DVI262042:DVI262043 EFE262042:EFE262043 EPA262042:EPA262043 EYW262042:EYW262043 FIS262042:FIS262043 FSO262042:FSO262043 GCK262042:GCK262043 GMG262042:GMG262043 GWC262042:GWC262043 HFY262042:HFY262043 HPU262042:HPU262043 HZQ262042:HZQ262043 IJM262042:IJM262043 ITI262042:ITI262043 JDE262042:JDE262043 JNA262042:JNA262043 JWW262042:JWW262043 KGS262042:KGS262043 KQO262042:KQO262043 LAK262042:LAK262043 LKG262042:LKG262043 LUC262042:LUC262043 MDY262042:MDY262043 MNU262042:MNU262043 MXQ262042:MXQ262043 NHM262042:NHM262043 NRI262042:NRI262043 OBE262042:OBE262043 OLA262042:OLA262043 OUW262042:OUW262043 PES262042:PES262043 POO262042:POO262043 PYK262042:PYK262043 QIG262042:QIG262043 QSC262042:QSC262043 RBY262042:RBY262043 RLU262042:RLU262043 RVQ262042:RVQ262043 SFM262042:SFM262043 SPI262042:SPI262043 SZE262042:SZE262043 TJA262042:TJA262043 TSW262042:TSW262043 UCS262042:UCS262043 UMO262042:UMO262043 UWK262042:UWK262043 VGG262042:VGG262043 VQC262042:VQC262043 VZY262042:VZY262043 WJU262042:WJU262043 WTQ262042:WTQ262043 HE327578:HE327579 RA327578:RA327579 AAW327578:AAW327579 AKS327578:AKS327579 AUO327578:AUO327579 BEK327578:BEK327579 BOG327578:BOG327579 BYC327578:BYC327579 CHY327578:CHY327579 CRU327578:CRU327579 DBQ327578:DBQ327579 DLM327578:DLM327579 DVI327578:DVI327579 EFE327578:EFE327579 EPA327578:EPA327579 EYW327578:EYW327579 FIS327578:FIS327579 FSO327578:FSO327579 GCK327578:GCK327579 GMG327578:GMG327579 GWC327578:GWC327579 HFY327578:HFY327579 HPU327578:HPU327579 HZQ327578:HZQ327579 IJM327578:IJM327579 ITI327578:ITI327579 JDE327578:JDE327579 JNA327578:JNA327579 JWW327578:JWW327579 KGS327578:KGS327579 KQO327578:KQO327579 LAK327578:LAK327579 LKG327578:LKG327579 LUC327578:LUC327579 MDY327578:MDY327579 MNU327578:MNU327579 MXQ327578:MXQ327579 NHM327578:NHM327579 NRI327578:NRI327579 OBE327578:OBE327579 OLA327578:OLA327579 OUW327578:OUW327579 PES327578:PES327579 POO327578:POO327579 PYK327578:PYK327579 QIG327578:QIG327579 QSC327578:QSC327579 RBY327578:RBY327579 RLU327578:RLU327579 RVQ327578:RVQ327579 SFM327578:SFM327579 SPI327578:SPI327579 SZE327578:SZE327579 TJA327578:TJA327579 TSW327578:TSW327579 UCS327578:UCS327579 UMO327578:UMO327579 UWK327578:UWK327579 VGG327578:VGG327579 VQC327578:VQC327579 VZY327578:VZY327579 WJU327578:WJU327579 WTQ327578:WTQ327579 HE393114:HE393115 RA393114:RA393115 AAW393114:AAW393115 AKS393114:AKS393115 AUO393114:AUO393115 BEK393114:BEK393115 BOG393114:BOG393115 BYC393114:BYC393115 CHY393114:CHY393115 CRU393114:CRU393115 DBQ393114:DBQ393115 DLM393114:DLM393115 DVI393114:DVI393115 EFE393114:EFE393115 EPA393114:EPA393115 EYW393114:EYW393115 FIS393114:FIS393115 FSO393114:FSO393115 GCK393114:GCK393115 GMG393114:GMG393115 GWC393114:GWC393115 HFY393114:HFY393115 HPU393114:HPU393115 HZQ393114:HZQ393115 IJM393114:IJM393115 ITI393114:ITI393115 JDE393114:JDE393115 JNA393114:JNA393115 JWW393114:JWW393115 KGS393114:KGS393115 KQO393114:KQO393115 LAK393114:LAK393115 LKG393114:LKG393115 LUC393114:LUC393115 MDY393114:MDY393115 MNU393114:MNU393115 MXQ393114:MXQ393115 NHM393114:NHM393115 NRI393114:NRI393115 OBE393114:OBE393115 OLA393114:OLA393115 OUW393114:OUW393115 PES393114:PES393115 POO393114:POO393115 PYK393114:PYK393115 QIG393114:QIG393115 QSC393114:QSC393115 RBY393114:RBY393115 RLU393114:RLU393115 RVQ393114:RVQ393115 SFM393114:SFM393115 SPI393114:SPI393115 SZE393114:SZE393115 TJA393114:TJA393115 TSW393114:TSW393115 UCS393114:UCS393115 UMO393114:UMO393115 UWK393114:UWK393115 VGG393114:VGG393115 VQC393114:VQC393115 VZY393114:VZY393115 WJU393114:WJU393115 WTQ393114:WTQ393115 HE458650:HE458651 RA458650:RA458651 AAW458650:AAW458651 AKS458650:AKS458651 AUO458650:AUO458651 BEK458650:BEK458651 BOG458650:BOG458651 BYC458650:BYC458651 CHY458650:CHY458651 CRU458650:CRU458651 DBQ458650:DBQ458651 DLM458650:DLM458651 DVI458650:DVI458651 EFE458650:EFE458651 EPA458650:EPA458651 EYW458650:EYW458651 FIS458650:FIS458651 FSO458650:FSO458651 GCK458650:GCK458651 GMG458650:GMG458651 GWC458650:GWC458651 HFY458650:HFY458651 HPU458650:HPU458651 HZQ458650:HZQ458651 IJM458650:IJM458651 ITI458650:ITI458651 JDE458650:JDE458651 JNA458650:JNA458651 JWW458650:JWW458651 KGS458650:KGS458651 KQO458650:KQO458651 LAK458650:LAK458651 LKG458650:LKG458651 LUC458650:LUC458651 MDY458650:MDY458651 MNU458650:MNU458651 MXQ458650:MXQ458651 NHM458650:NHM458651 NRI458650:NRI458651 OBE458650:OBE458651 OLA458650:OLA458651 OUW458650:OUW458651 PES458650:PES458651 POO458650:POO458651 PYK458650:PYK458651 QIG458650:QIG458651 QSC458650:QSC458651 RBY458650:RBY458651 RLU458650:RLU458651 RVQ458650:RVQ458651 SFM458650:SFM458651 SPI458650:SPI458651 SZE458650:SZE458651 TJA458650:TJA458651 TSW458650:TSW458651 UCS458650:UCS458651 UMO458650:UMO458651 UWK458650:UWK458651 VGG458650:VGG458651 VQC458650:VQC458651 VZY458650:VZY458651 WJU458650:WJU458651 WTQ458650:WTQ458651 HE524186:HE524187 RA524186:RA524187 AAW524186:AAW524187 AKS524186:AKS524187 AUO524186:AUO524187 BEK524186:BEK524187 BOG524186:BOG524187 BYC524186:BYC524187 CHY524186:CHY524187 CRU524186:CRU524187 DBQ524186:DBQ524187 DLM524186:DLM524187 DVI524186:DVI524187 EFE524186:EFE524187 EPA524186:EPA524187 EYW524186:EYW524187 FIS524186:FIS524187 FSO524186:FSO524187 GCK524186:GCK524187 GMG524186:GMG524187 GWC524186:GWC524187 HFY524186:HFY524187 HPU524186:HPU524187 HZQ524186:HZQ524187 IJM524186:IJM524187 ITI524186:ITI524187 JDE524186:JDE524187 JNA524186:JNA524187 JWW524186:JWW524187 KGS524186:KGS524187 KQO524186:KQO524187 LAK524186:LAK524187 LKG524186:LKG524187 LUC524186:LUC524187 MDY524186:MDY524187 MNU524186:MNU524187 MXQ524186:MXQ524187 NHM524186:NHM524187 NRI524186:NRI524187 OBE524186:OBE524187 OLA524186:OLA524187 OUW524186:OUW524187 PES524186:PES524187 POO524186:POO524187 PYK524186:PYK524187 QIG524186:QIG524187 QSC524186:QSC524187 RBY524186:RBY524187 RLU524186:RLU524187 RVQ524186:RVQ524187 SFM524186:SFM524187 SPI524186:SPI524187 SZE524186:SZE524187 TJA524186:TJA524187 TSW524186:TSW524187 UCS524186:UCS524187 UMO524186:UMO524187 UWK524186:UWK524187 VGG524186:VGG524187 VQC524186:VQC524187 VZY524186:VZY524187 WJU524186:WJU524187 WTQ524186:WTQ524187 HE589722:HE589723 RA589722:RA589723 AAW589722:AAW589723 AKS589722:AKS589723 AUO589722:AUO589723 BEK589722:BEK589723 BOG589722:BOG589723 BYC589722:BYC589723 CHY589722:CHY589723 CRU589722:CRU589723 DBQ589722:DBQ589723 DLM589722:DLM589723 DVI589722:DVI589723 EFE589722:EFE589723 EPA589722:EPA589723 EYW589722:EYW589723 FIS589722:FIS589723 FSO589722:FSO589723 GCK589722:GCK589723 GMG589722:GMG589723 GWC589722:GWC589723 HFY589722:HFY589723 HPU589722:HPU589723 HZQ589722:HZQ589723 IJM589722:IJM589723 ITI589722:ITI589723 JDE589722:JDE589723 JNA589722:JNA589723 JWW589722:JWW589723 KGS589722:KGS589723 KQO589722:KQO589723 LAK589722:LAK589723 LKG589722:LKG589723 LUC589722:LUC589723 MDY589722:MDY589723 MNU589722:MNU589723 MXQ589722:MXQ589723 NHM589722:NHM589723 NRI589722:NRI589723 OBE589722:OBE589723 OLA589722:OLA589723 OUW589722:OUW589723 PES589722:PES589723 POO589722:POO589723 PYK589722:PYK589723 QIG589722:QIG589723 QSC589722:QSC589723 RBY589722:RBY589723 RLU589722:RLU589723 RVQ589722:RVQ589723 SFM589722:SFM589723 SPI589722:SPI589723 SZE589722:SZE589723 TJA589722:TJA589723 TSW589722:TSW589723 UCS589722:UCS589723 UMO589722:UMO589723 UWK589722:UWK589723 VGG589722:VGG589723 VQC589722:VQC589723 VZY589722:VZY589723 WJU589722:WJU589723 WTQ589722:WTQ589723 HE655258:HE655259 RA655258:RA655259 AAW655258:AAW655259 AKS655258:AKS655259 AUO655258:AUO655259 BEK655258:BEK655259 BOG655258:BOG655259 BYC655258:BYC655259 CHY655258:CHY655259 CRU655258:CRU655259 DBQ655258:DBQ655259 DLM655258:DLM655259 DVI655258:DVI655259 EFE655258:EFE655259 EPA655258:EPA655259 EYW655258:EYW655259 FIS655258:FIS655259 FSO655258:FSO655259 GCK655258:GCK655259 GMG655258:GMG655259 GWC655258:GWC655259 HFY655258:HFY655259 HPU655258:HPU655259 HZQ655258:HZQ655259 IJM655258:IJM655259 ITI655258:ITI655259 JDE655258:JDE655259 JNA655258:JNA655259 JWW655258:JWW655259 KGS655258:KGS655259 KQO655258:KQO655259 LAK655258:LAK655259 LKG655258:LKG655259 LUC655258:LUC655259 MDY655258:MDY655259 MNU655258:MNU655259 MXQ655258:MXQ655259 NHM655258:NHM655259 NRI655258:NRI655259 OBE655258:OBE655259 OLA655258:OLA655259 OUW655258:OUW655259 PES655258:PES655259 POO655258:POO655259 PYK655258:PYK655259 QIG655258:QIG655259 QSC655258:QSC655259 RBY655258:RBY655259 RLU655258:RLU655259 RVQ655258:RVQ655259 SFM655258:SFM655259 SPI655258:SPI655259 SZE655258:SZE655259 TJA655258:TJA655259 TSW655258:TSW655259 UCS655258:UCS655259 UMO655258:UMO655259 UWK655258:UWK655259 VGG655258:VGG655259 VQC655258:VQC655259 VZY655258:VZY655259 WJU655258:WJU655259 WTQ655258:WTQ655259 HE720794:HE720795 RA720794:RA720795 AAW720794:AAW720795 AKS720794:AKS720795 AUO720794:AUO720795 BEK720794:BEK720795 BOG720794:BOG720795 BYC720794:BYC720795 CHY720794:CHY720795 CRU720794:CRU720795 DBQ720794:DBQ720795 DLM720794:DLM720795 DVI720794:DVI720795 EFE720794:EFE720795 EPA720794:EPA720795 EYW720794:EYW720795 FIS720794:FIS720795 FSO720794:FSO720795 GCK720794:GCK720795 GMG720794:GMG720795 GWC720794:GWC720795 HFY720794:HFY720795 HPU720794:HPU720795 HZQ720794:HZQ720795 IJM720794:IJM720795 ITI720794:ITI720795 JDE720794:JDE720795 JNA720794:JNA720795 JWW720794:JWW720795 KGS720794:KGS720795 KQO720794:KQO720795 LAK720794:LAK720795 LKG720794:LKG720795 LUC720794:LUC720795 MDY720794:MDY720795 MNU720794:MNU720795 MXQ720794:MXQ720795 NHM720794:NHM720795 NRI720794:NRI720795 OBE720794:OBE720795 OLA720794:OLA720795 OUW720794:OUW720795 PES720794:PES720795 POO720794:POO720795 PYK720794:PYK720795 QIG720794:QIG720795 QSC720794:QSC720795 RBY720794:RBY720795 RLU720794:RLU720795 RVQ720794:RVQ720795 SFM720794:SFM720795 SPI720794:SPI720795 SZE720794:SZE720795 TJA720794:TJA720795 TSW720794:TSW720795 UCS720794:UCS720795 UMO720794:UMO720795 UWK720794:UWK720795 VGG720794:VGG720795 VQC720794:VQC720795 VZY720794:VZY720795 WJU720794:WJU720795 WTQ720794:WTQ720795 HE786330:HE786331 RA786330:RA786331 AAW786330:AAW786331 AKS786330:AKS786331 AUO786330:AUO786331 BEK786330:BEK786331 BOG786330:BOG786331 BYC786330:BYC786331 CHY786330:CHY786331 CRU786330:CRU786331 DBQ786330:DBQ786331 DLM786330:DLM786331 DVI786330:DVI786331 EFE786330:EFE786331 EPA786330:EPA786331 EYW786330:EYW786331 FIS786330:FIS786331 FSO786330:FSO786331 GCK786330:GCK786331 GMG786330:GMG786331 GWC786330:GWC786331 HFY786330:HFY786331 HPU786330:HPU786331 HZQ786330:HZQ786331 IJM786330:IJM786331 ITI786330:ITI786331 JDE786330:JDE786331 JNA786330:JNA786331 JWW786330:JWW786331 KGS786330:KGS786331 KQO786330:KQO786331 LAK786330:LAK786331 LKG786330:LKG786331 LUC786330:LUC786331 MDY786330:MDY786331 MNU786330:MNU786331 MXQ786330:MXQ786331 NHM786330:NHM786331 NRI786330:NRI786331 OBE786330:OBE786331 OLA786330:OLA786331 OUW786330:OUW786331 PES786330:PES786331 POO786330:POO786331 PYK786330:PYK786331 QIG786330:QIG786331 QSC786330:QSC786331 RBY786330:RBY786331 RLU786330:RLU786331 RVQ786330:RVQ786331 SFM786330:SFM786331 SPI786330:SPI786331 SZE786330:SZE786331 TJA786330:TJA786331 TSW786330:TSW786331 UCS786330:UCS786331 UMO786330:UMO786331 UWK786330:UWK786331 VGG786330:VGG786331 VQC786330:VQC786331 VZY786330:VZY786331 WJU786330:WJU786331 WTQ786330:WTQ786331 HE851866:HE851867 RA851866:RA851867 AAW851866:AAW851867 AKS851866:AKS851867 AUO851866:AUO851867 BEK851866:BEK851867 BOG851866:BOG851867 BYC851866:BYC851867 CHY851866:CHY851867 CRU851866:CRU851867 DBQ851866:DBQ851867 DLM851866:DLM851867 DVI851866:DVI851867 EFE851866:EFE851867 EPA851866:EPA851867 EYW851866:EYW851867 FIS851866:FIS851867 FSO851866:FSO851867 GCK851866:GCK851867 GMG851866:GMG851867 GWC851866:GWC851867 HFY851866:HFY851867 HPU851866:HPU851867 HZQ851866:HZQ851867 IJM851866:IJM851867 ITI851866:ITI851867 JDE851866:JDE851867 JNA851866:JNA851867 JWW851866:JWW851867 KGS851866:KGS851867 KQO851866:KQO851867 LAK851866:LAK851867 LKG851866:LKG851867 LUC851866:LUC851867 MDY851866:MDY851867 MNU851866:MNU851867 MXQ851866:MXQ851867 NHM851866:NHM851867 NRI851866:NRI851867 OBE851866:OBE851867 OLA851866:OLA851867 OUW851866:OUW851867 PES851866:PES851867 POO851866:POO851867 PYK851866:PYK851867 QIG851866:QIG851867 QSC851866:QSC851867 RBY851866:RBY851867 RLU851866:RLU851867 RVQ851866:RVQ851867 SFM851866:SFM851867 SPI851866:SPI851867 SZE851866:SZE851867 TJA851866:TJA851867 TSW851866:TSW851867 UCS851866:UCS851867 UMO851866:UMO851867 UWK851866:UWK851867 VGG851866:VGG851867 VQC851866:VQC851867 VZY851866:VZY851867 WJU851866:WJU851867 WTQ851866:WTQ851867 HE917402:HE917403 RA917402:RA917403 AAW917402:AAW917403 AKS917402:AKS917403 AUO917402:AUO917403 BEK917402:BEK917403 BOG917402:BOG917403 BYC917402:BYC917403 CHY917402:CHY917403 CRU917402:CRU917403 DBQ917402:DBQ917403 DLM917402:DLM917403 DVI917402:DVI917403 EFE917402:EFE917403 EPA917402:EPA917403 EYW917402:EYW917403 FIS917402:FIS917403 FSO917402:FSO917403 GCK917402:GCK917403 GMG917402:GMG917403 GWC917402:GWC917403 HFY917402:HFY917403 HPU917402:HPU917403 HZQ917402:HZQ917403 IJM917402:IJM917403 ITI917402:ITI917403 JDE917402:JDE917403 JNA917402:JNA917403 JWW917402:JWW917403 KGS917402:KGS917403 KQO917402:KQO917403 LAK917402:LAK917403 LKG917402:LKG917403 LUC917402:LUC917403 MDY917402:MDY917403 MNU917402:MNU917403 MXQ917402:MXQ917403 NHM917402:NHM917403 NRI917402:NRI917403 OBE917402:OBE917403 OLA917402:OLA917403 OUW917402:OUW917403 PES917402:PES917403 POO917402:POO917403 PYK917402:PYK917403 QIG917402:QIG917403 QSC917402:QSC917403 RBY917402:RBY917403 RLU917402:RLU917403 RVQ917402:RVQ917403 SFM917402:SFM917403 SPI917402:SPI917403 SZE917402:SZE917403 TJA917402:TJA917403 TSW917402:TSW917403 UCS917402:UCS917403 UMO917402:UMO917403 UWK917402:UWK917403 VGG917402:VGG917403 VQC917402:VQC917403 VZY917402:VZY917403 WJU917402:WJU917403 WTQ917402:WTQ917403 HE982938:HE982939 RA982938:RA982939 AAW982938:AAW982939 AKS982938:AKS982939 AUO982938:AUO982939 BEK982938:BEK982939 BOG982938:BOG982939 BYC982938:BYC982939 CHY982938:CHY982939 CRU982938:CRU982939 DBQ982938:DBQ982939 DLM982938:DLM982939 DVI982938:DVI982939 EFE982938:EFE982939 EPA982938:EPA982939 EYW982938:EYW982939 FIS982938:FIS982939 FSO982938:FSO982939 GCK982938:GCK982939 GMG982938:GMG982939 GWC982938:GWC982939 HFY982938:HFY982939 HPU982938:HPU982939 HZQ982938:HZQ982939 IJM982938:IJM982939 ITI982938:ITI982939 JDE982938:JDE982939 JNA982938:JNA982939 JWW982938:JWW982939 KGS982938:KGS982939 KQO982938:KQO982939 LAK982938:LAK982939 LKG982938:LKG982939 LUC982938:LUC982939 MDY982938:MDY982939 MNU982938:MNU982939 MXQ982938:MXQ982939 NHM982938:NHM982939 NRI982938:NRI982939 OBE982938:OBE982939 OLA982938:OLA982939 OUW982938:OUW982939 PES982938:PES982939 POO982938:POO982939 PYK982938:PYK982939 QIG982938:QIG982939 QSC982938:QSC982939 RBY982938:RBY982939 RLU982938:RLU982939 RVQ982938:RVQ982939 SFM982938:SFM982939 SPI982938:SPI982939 SZE982938:SZE982939 TJA982938:TJA982939 TSW982938:TSW982939 UCS982938:UCS982939 UMO982938:UMO982939 UWK982938:UWK982939 VGG982938:VGG982939 VQC982938:VQC982939 VZY982938:VZY982939 WJU982938:WJU982939 WTQ982938:WTQ982939 HE103:HE106 RA103:RA106 AAW103:AAW106 AKS103:AKS106 AUO103:AUO106 BEK103:BEK106 BOG103:BOG106 BYC103:BYC106 CHY103:CHY106 CRU103:CRU106 DBQ103:DBQ106 DLM103:DLM106 DVI103:DVI106 EFE103:EFE106 EPA103:EPA106 EYW103:EYW106 FIS103:FIS106 FSO103:FSO106 GCK103:GCK106 GMG103:GMG106 GWC103:GWC106 HFY103:HFY106 HPU103:HPU106 HZQ103:HZQ106 IJM103:IJM106 ITI103:ITI106 JDE103:JDE106 JNA103:JNA106 JWW103:JWW106 KGS103:KGS106 KQO103:KQO106 LAK103:LAK106 LKG103:LKG106 LUC103:LUC106 MDY103:MDY106 MNU103:MNU106 MXQ103:MXQ106 NHM103:NHM106 NRI103:NRI106 OBE103:OBE106 OLA103:OLA106 OUW103:OUW106 PES103:PES106 POO103:POO106 PYK103:PYK106 QIG103:QIG106 QSC103:QSC106 RBY103:RBY106 RLU103:RLU106 RVQ103:RVQ106 SFM103:SFM106 SPI103:SPI106 SZE103:SZE106 TJA103:TJA106 TSW103:TSW106 UCS103:UCS106 UMO103:UMO106 UWK103:UWK106 VGG103:VGG106 VQC103:VQC106 VZY103:VZY106 WJU103:WJU106 WTQ103:WTQ106 HE65450:HE65453 RA65450:RA65453 AAW65450:AAW65453 AKS65450:AKS65453 AUO65450:AUO65453 BEK65450:BEK65453 BOG65450:BOG65453 BYC65450:BYC65453 CHY65450:CHY65453 CRU65450:CRU65453 DBQ65450:DBQ65453 DLM65450:DLM65453 DVI65450:DVI65453 EFE65450:EFE65453 EPA65450:EPA65453 EYW65450:EYW65453 FIS65450:FIS65453 FSO65450:FSO65453 GCK65450:GCK65453 GMG65450:GMG65453 GWC65450:GWC65453 HFY65450:HFY65453 HPU65450:HPU65453 HZQ65450:HZQ65453 IJM65450:IJM65453 ITI65450:ITI65453 JDE65450:JDE65453 JNA65450:JNA65453 JWW65450:JWW65453 KGS65450:KGS65453 KQO65450:KQO65453 LAK65450:LAK65453 LKG65450:LKG65453 LUC65450:LUC65453 MDY65450:MDY65453 MNU65450:MNU65453 MXQ65450:MXQ65453 NHM65450:NHM65453 NRI65450:NRI65453 OBE65450:OBE65453 OLA65450:OLA65453 OUW65450:OUW65453 PES65450:PES65453 POO65450:POO65453 PYK65450:PYK65453 QIG65450:QIG65453 QSC65450:QSC65453 RBY65450:RBY65453 RLU65450:RLU65453 RVQ65450:RVQ65453 SFM65450:SFM65453 SPI65450:SPI65453 SZE65450:SZE65453 TJA65450:TJA65453 TSW65450:TSW65453 UCS65450:UCS65453 UMO65450:UMO65453 UWK65450:UWK65453 VGG65450:VGG65453 VQC65450:VQC65453 VZY65450:VZY65453 WJU65450:WJU65453 WTQ65450:WTQ65453 HE130986:HE130989 RA130986:RA130989 AAW130986:AAW130989 AKS130986:AKS130989 AUO130986:AUO130989 BEK130986:BEK130989 BOG130986:BOG130989 BYC130986:BYC130989 CHY130986:CHY130989 CRU130986:CRU130989 DBQ130986:DBQ130989 DLM130986:DLM130989 DVI130986:DVI130989 EFE130986:EFE130989 EPA130986:EPA130989 EYW130986:EYW130989 FIS130986:FIS130989 FSO130986:FSO130989 GCK130986:GCK130989 GMG130986:GMG130989 GWC130986:GWC130989 HFY130986:HFY130989 HPU130986:HPU130989 HZQ130986:HZQ130989 IJM130986:IJM130989 ITI130986:ITI130989 JDE130986:JDE130989 JNA130986:JNA130989 JWW130986:JWW130989 KGS130986:KGS130989 KQO130986:KQO130989 LAK130986:LAK130989 LKG130986:LKG130989 LUC130986:LUC130989 MDY130986:MDY130989 MNU130986:MNU130989 MXQ130986:MXQ130989 NHM130986:NHM130989 NRI130986:NRI130989 OBE130986:OBE130989 OLA130986:OLA130989 OUW130986:OUW130989 PES130986:PES130989 POO130986:POO130989 PYK130986:PYK130989 QIG130986:QIG130989 QSC130986:QSC130989 RBY130986:RBY130989 RLU130986:RLU130989 RVQ130986:RVQ130989 SFM130986:SFM130989 SPI130986:SPI130989 SZE130986:SZE130989 TJA130986:TJA130989 TSW130986:TSW130989 UCS130986:UCS130989 UMO130986:UMO130989 UWK130986:UWK130989 VGG130986:VGG130989 VQC130986:VQC130989 VZY130986:VZY130989 WJU130986:WJU130989 WTQ130986:WTQ130989 HE196522:HE196525 RA196522:RA196525 AAW196522:AAW196525 AKS196522:AKS196525 AUO196522:AUO196525 BEK196522:BEK196525 BOG196522:BOG196525 BYC196522:BYC196525 CHY196522:CHY196525 CRU196522:CRU196525 DBQ196522:DBQ196525 DLM196522:DLM196525 DVI196522:DVI196525 EFE196522:EFE196525 EPA196522:EPA196525 EYW196522:EYW196525 FIS196522:FIS196525 FSO196522:FSO196525 GCK196522:GCK196525 GMG196522:GMG196525 GWC196522:GWC196525 HFY196522:HFY196525 HPU196522:HPU196525 HZQ196522:HZQ196525 IJM196522:IJM196525 ITI196522:ITI196525 JDE196522:JDE196525 JNA196522:JNA196525 JWW196522:JWW196525 KGS196522:KGS196525 KQO196522:KQO196525 LAK196522:LAK196525 LKG196522:LKG196525 LUC196522:LUC196525 MDY196522:MDY196525 MNU196522:MNU196525 MXQ196522:MXQ196525 NHM196522:NHM196525 NRI196522:NRI196525 OBE196522:OBE196525 OLA196522:OLA196525 OUW196522:OUW196525 PES196522:PES196525 POO196522:POO196525 PYK196522:PYK196525 QIG196522:QIG196525 QSC196522:QSC196525 RBY196522:RBY196525 RLU196522:RLU196525 RVQ196522:RVQ196525 SFM196522:SFM196525 SPI196522:SPI196525 SZE196522:SZE196525 TJA196522:TJA196525 TSW196522:TSW196525 UCS196522:UCS196525 UMO196522:UMO196525 UWK196522:UWK196525 VGG196522:VGG196525 VQC196522:VQC196525 VZY196522:VZY196525 WJU196522:WJU196525 WTQ196522:WTQ196525 HE262058:HE262061 RA262058:RA262061 AAW262058:AAW262061 AKS262058:AKS262061 AUO262058:AUO262061 BEK262058:BEK262061 BOG262058:BOG262061 BYC262058:BYC262061 CHY262058:CHY262061 CRU262058:CRU262061 DBQ262058:DBQ262061 DLM262058:DLM262061 DVI262058:DVI262061 EFE262058:EFE262061 EPA262058:EPA262061 EYW262058:EYW262061 FIS262058:FIS262061 FSO262058:FSO262061 GCK262058:GCK262061 GMG262058:GMG262061 GWC262058:GWC262061 HFY262058:HFY262061 HPU262058:HPU262061 HZQ262058:HZQ262061 IJM262058:IJM262061 ITI262058:ITI262061 JDE262058:JDE262061 JNA262058:JNA262061 JWW262058:JWW262061 KGS262058:KGS262061 KQO262058:KQO262061 LAK262058:LAK262061 LKG262058:LKG262061 LUC262058:LUC262061 MDY262058:MDY262061 MNU262058:MNU262061 MXQ262058:MXQ262061 NHM262058:NHM262061 NRI262058:NRI262061 OBE262058:OBE262061 OLA262058:OLA262061 OUW262058:OUW262061 PES262058:PES262061 POO262058:POO262061 PYK262058:PYK262061 QIG262058:QIG262061 QSC262058:QSC262061 RBY262058:RBY262061 RLU262058:RLU262061 RVQ262058:RVQ262061 SFM262058:SFM262061 SPI262058:SPI262061 SZE262058:SZE262061 TJA262058:TJA262061 TSW262058:TSW262061 UCS262058:UCS262061 UMO262058:UMO262061 UWK262058:UWK262061 VGG262058:VGG262061 VQC262058:VQC262061 VZY262058:VZY262061 WJU262058:WJU262061 WTQ262058:WTQ262061 HE327594:HE327597 RA327594:RA327597 AAW327594:AAW327597 AKS327594:AKS327597 AUO327594:AUO327597 BEK327594:BEK327597 BOG327594:BOG327597 BYC327594:BYC327597 CHY327594:CHY327597 CRU327594:CRU327597 DBQ327594:DBQ327597 DLM327594:DLM327597 DVI327594:DVI327597 EFE327594:EFE327597 EPA327594:EPA327597 EYW327594:EYW327597 FIS327594:FIS327597 FSO327594:FSO327597 GCK327594:GCK327597 GMG327594:GMG327597 GWC327594:GWC327597 HFY327594:HFY327597 HPU327594:HPU327597 HZQ327594:HZQ327597 IJM327594:IJM327597 ITI327594:ITI327597 JDE327594:JDE327597 JNA327594:JNA327597 JWW327594:JWW327597 KGS327594:KGS327597 KQO327594:KQO327597 LAK327594:LAK327597 LKG327594:LKG327597 LUC327594:LUC327597 MDY327594:MDY327597 MNU327594:MNU327597 MXQ327594:MXQ327597 NHM327594:NHM327597 NRI327594:NRI327597 OBE327594:OBE327597 OLA327594:OLA327597 OUW327594:OUW327597 PES327594:PES327597 POO327594:POO327597 PYK327594:PYK327597 QIG327594:QIG327597 QSC327594:QSC327597 RBY327594:RBY327597 RLU327594:RLU327597 RVQ327594:RVQ327597 SFM327594:SFM327597 SPI327594:SPI327597 SZE327594:SZE327597 TJA327594:TJA327597 TSW327594:TSW327597 UCS327594:UCS327597 UMO327594:UMO327597 UWK327594:UWK327597 VGG327594:VGG327597 VQC327594:VQC327597 VZY327594:VZY327597 WJU327594:WJU327597 WTQ327594:WTQ327597 HE393130:HE393133 RA393130:RA393133 AAW393130:AAW393133 AKS393130:AKS393133 AUO393130:AUO393133 BEK393130:BEK393133 BOG393130:BOG393133 BYC393130:BYC393133 CHY393130:CHY393133 CRU393130:CRU393133 DBQ393130:DBQ393133 DLM393130:DLM393133 DVI393130:DVI393133 EFE393130:EFE393133 EPA393130:EPA393133 EYW393130:EYW393133 FIS393130:FIS393133 FSO393130:FSO393133 GCK393130:GCK393133 GMG393130:GMG393133 GWC393130:GWC393133 HFY393130:HFY393133 HPU393130:HPU393133 HZQ393130:HZQ393133 IJM393130:IJM393133 ITI393130:ITI393133 JDE393130:JDE393133 JNA393130:JNA393133 JWW393130:JWW393133 KGS393130:KGS393133 KQO393130:KQO393133 LAK393130:LAK393133 LKG393130:LKG393133 LUC393130:LUC393133 MDY393130:MDY393133 MNU393130:MNU393133 MXQ393130:MXQ393133 NHM393130:NHM393133 NRI393130:NRI393133 OBE393130:OBE393133 OLA393130:OLA393133 OUW393130:OUW393133 PES393130:PES393133 POO393130:POO393133 PYK393130:PYK393133 QIG393130:QIG393133 QSC393130:QSC393133 RBY393130:RBY393133 RLU393130:RLU393133 RVQ393130:RVQ393133 SFM393130:SFM393133 SPI393130:SPI393133 SZE393130:SZE393133 TJA393130:TJA393133 TSW393130:TSW393133 UCS393130:UCS393133 UMO393130:UMO393133 UWK393130:UWK393133 VGG393130:VGG393133 VQC393130:VQC393133 VZY393130:VZY393133 WJU393130:WJU393133 WTQ393130:WTQ393133 HE458666:HE458669 RA458666:RA458669 AAW458666:AAW458669 AKS458666:AKS458669 AUO458666:AUO458669 BEK458666:BEK458669 BOG458666:BOG458669 BYC458666:BYC458669 CHY458666:CHY458669 CRU458666:CRU458669 DBQ458666:DBQ458669 DLM458666:DLM458669 DVI458666:DVI458669 EFE458666:EFE458669 EPA458666:EPA458669 EYW458666:EYW458669 FIS458666:FIS458669 FSO458666:FSO458669 GCK458666:GCK458669 GMG458666:GMG458669 GWC458666:GWC458669 HFY458666:HFY458669 HPU458666:HPU458669 HZQ458666:HZQ458669 IJM458666:IJM458669 ITI458666:ITI458669 JDE458666:JDE458669 JNA458666:JNA458669 JWW458666:JWW458669 KGS458666:KGS458669 KQO458666:KQO458669 LAK458666:LAK458669 LKG458666:LKG458669 LUC458666:LUC458669 MDY458666:MDY458669 MNU458666:MNU458669 MXQ458666:MXQ458669 NHM458666:NHM458669 NRI458666:NRI458669 OBE458666:OBE458669 OLA458666:OLA458669 OUW458666:OUW458669 PES458666:PES458669 POO458666:POO458669 PYK458666:PYK458669 QIG458666:QIG458669 QSC458666:QSC458669 RBY458666:RBY458669 RLU458666:RLU458669 RVQ458666:RVQ458669 SFM458666:SFM458669 SPI458666:SPI458669 SZE458666:SZE458669 TJA458666:TJA458669 TSW458666:TSW458669 UCS458666:UCS458669 UMO458666:UMO458669 UWK458666:UWK458669 VGG458666:VGG458669 VQC458666:VQC458669 VZY458666:VZY458669 WJU458666:WJU458669 WTQ458666:WTQ458669 HE524202:HE524205 RA524202:RA524205 AAW524202:AAW524205 AKS524202:AKS524205 AUO524202:AUO524205 BEK524202:BEK524205 BOG524202:BOG524205 BYC524202:BYC524205 CHY524202:CHY524205 CRU524202:CRU524205 DBQ524202:DBQ524205 DLM524202:DLM524205 DVI524202:DVI524205 EFE524202:EFE524205 EPA524202:EPA524205 EYW524202:EYW524205 FIS524202:FIS524205 FSO524202:FSO524205 GCK524202:GCK524205 GMG524202:GMG524205 GWC524202:GWC524205 HFY524202:HFY524205 HPU524202:HPU524205 HZQ524202:HZQ524205 IJM524202:IJM524205 ITI524202:ITI524205 JDE524202:JDE524205 JNA524202:JNA524205 JWW524202:JWW524205 KGS524202:KGS524205 KQO524202:KQO524205 LAK524202:LAK524205 LKG524202:LKG524205 LUC524202:LUC524205 MDY524202:MDY524205 MNU524202:MNU524205 MXQ524202:MXQ524205 NHM524202:NHM524205 NRI524202:NRI524205 OBE524202:OBE524205 OLA524202:OLA524205 OUW524202:OUW524205 PES524202:PES524205 POO524202:POO524205 PYK524202:PYK524205 QIG524202:QIG524205 QSC524202:QSC524205 RBY524202:RBY524205 RLU524202:RLU524205 RVQ524202:RVQ524205 SFM524202:SFM524205 SPI524202:SPI524205 SZE524202:SZE524205 TJA524202:TJA524205 TSW524202:TSW524205 UCS524202:UCS524205 UMO524202:UMO524205 UWK524202:UWK524205 VGG524202:VGG524205 VQC524202:VQC524205 VZY524202:VZY524205 WJU524202:WJU524205 WTQ524202:WTQ524205 HE589738:HE589741 RA589738:RA589741 AAW589738:AAW589741 AKS589738:AKS589741 AUO589738:AUO589741 BEK589738:BEK589741 BOG589738:BOG589741 BYC589738:BYC589741 CHY589738:CHY589741 CRU589738:CRU589741 DBQ589738:DBQ589741 DLM589738:DLM589741 DVI589738:DVI589741 EFE589738:EFE589741 EPA589738:EPA589741 EYW589738:EYW589741 FIS589738:FIS589741 FSO589738:FSO589741 GCK589738:GCK589741 GMG589738:GMG589741 GWC589738:GWC589741 HFY589738:HFY589741 HPU589738:HPU589741 HZQ589738:HZQ589741 IJM589738:IJM589741 ITI589738:ITI589741 JDE589738:JDE589741 JNA589738:JNA589741 JWW589738:JWW589741 KGS589738:KGS589741 KQO589738:KQO589741 LAK589738:LAK589741 LKG589738:LKG589741 LUC589738:LUC589741 MDY589738:MDY589741 MNU589738:MNU589741 MXQ589738:MXQ589741 NHM589738:NHM589741 NRI589738:NRI589741 OBE589738:OBE589741 OLA589738:OLA589741 OUW589738:OUW589741 PES589738:PES589741 POO589738:POO589741 PYK589738:PYK589741 QIG589738:QIG589741 QSC589738:QSC589741 RBY589738:RBY589741 RLU589738:RLU589741 RVQ589738:RVQ589741 SFM589738:SFM589741 SPI589738:SPI589741 SZE589738:SZE589741 TJA589738:TJA589741 TSW589738:TSW589741 UCS589738:UCS589741 UMO589738:UMO589741 UWK589738:UWK589741 VGG589738:VGG589741 VQC589738:VQC589741 VZY589738:VZY589741 WJU589738:WJU589741 WTQ589738:WTQ589741 HE655274:HE655277 RA655274:RA655277 AAW655274:AAW655277 AKS655274:AKS655277 AUO655274:AUO655277 BEK655274:BEK655277 BOG655274:BOG655277 BYC655274:BYC655277 CHY655274:CHY655277 CRU655274:CRU655277 DBQ655274:DBQ655277 DLM655274:DLM655277 DVI655274:DVI655277 EFE655274:EFE655277 EPA655274:EPA655277 EYW655274:EYW655277 FIS655274:FIS655277 FSO655274:FSO655277 GCK655274:GCK655277 GMG655274:GMG655277 GWC655274:GWC655277 HFY655274:HFY655277 HPU655274:HPU655277 HZQ655274:HZQ655277 IJM655274:IJM655277 ITI655274:ITI655277 JDE655274:JDE655277 JNA655274:JNA655277 JWW655274:JWW655277 KGS655274:KGS655277 KQO655274:KQO655277 LAK655274:LAK655277 LKG655274:LKG655277 LUC655274:LUC655277 MDY655274:MDY655277 MNU655274:MNU655277 MXQ655274:MXQ655277 NHM655274:NHM655277 NRI655274:NRI655277 OBE655274:OBE655277 OLA655274:OLA655277 OUW655274:OUW655277 PES655274:PES655277 POO655274:POO655277 PYK655274:PYK655277 QIG655274:QIG655277 QSC655274:QSC655277 RBY655274:RBY655277 RLU655274:RLU655277 RVQ655274:RVQ655277 SFM655274:SFM655277 SPI655274:SPI655277 SZE655274:SZE655277 TJA655274:TJA655277 TSW655274:TSW655277 UCS655274:UCS655277 UMO655274:UMO655277 UWK655274:UWK655277 VGG655274:VGG655277 VQC655274:VQC655277 VZY655274:VZY655277 WJU655274:WJU655277 WTQ655274:WTQ655277 HE720810:HE720813 RA720810:RA720813 AAW720810:AAW720813 AKS720810:AKS720813 AUO720810:AUO720813 BEK720810:BEK720813 BOG720810:BOG720813 BYC720810:BYC720813 CHY720810:CHY720813 CRU720810:CRU720813 DBQ720810:DBQ720813 DLM720810:DLM720813 DVI720810:DVI720813 EFE720810:EFE720813 EPA720810:EPA720813 EYW720810:EYW720813 FIS720810:FIS720813 FSO720810:FSO720813 GCK720810:GCK720813 GMG720810:GMG720813 GWC720810:GWC720813 HFY720810:HFY720813 HPU720810:HPU720813 HZQ720810:HZQ720813 IJM720810:IJM720813 ITI720810:ITI720813 JDE720810:JDE720813 JNA720810:JNA720813 JWW720810:JWW720813 KGS720810:KGS720813 KQO720810:KQO720813 LAK720810:LAK720813 LKG720810:LKG720813 LUC720810:LUC720813 MDY720810:MDY720813 MNU720810:MNU720813 MXQ720810:MXQ720813 NHM720810:NHM720813 NRI720810:NRI720813 OBE720810:OBE720813 OLA720810:OLA720813 OUW720810:OUW720813 PES720810:PES720813 POO720810:POO720813 PYK720810:PYK720813 QIG720810:QIG720813 QSC720810:QSC720813 RBY720810:RBY720813 RLU720810:RLU720813 RVQ720810:RVQ720813 SFM720810:SFM720813 SPI720810:SPI720813 SZE720810:SZE720813 TJA720810:TJA720813 TSW720810:TSW720813 UCS720810:UCS720813 UMO720810:UMO720813 UWK720810:UWK720813 VGG720810:VGG720813 VQC720810:VQC720813 VZY720810:VZY720813 WJU720810:WJU720813 WTQ720810:WTQ720813 HE786346:HE786349 RA786346:RA786349 AAW786346:AAW786349 AKS786346:AKS786349 AUO786346:AUO786349 BEK786346:BEK786349 BOG786346:BOG786349 BYC786346:BYC786349 CHY786346:CHY786349 CRU786346:CRU786349 DBQ786346:DBQ786349 DLM786346:DLM786349 DVI786346:DVI786349 EFE786346:EFE786349 EPA786346:EPA786349 EYW786346:EYW786349 FIS786346:FIS786349 FSO786346:FSO786349 GCK786346:GCK786349 GMG786346:GMG786349 GWC786346:GWC786349 HFY786346:HFY786349 HPU786346:HPU786349 HZQ786346:HZQ786349 IJM786346:IJM786349 ITI786346:ITI786349 JDE786346:JDE786349 JNA786346:JNA786349 JWW786346:JWW786349 KGS786346:KGS786349 KQO786346:KQO786349 LAK786346:LAK786349 LKG786346:LKG786349 LUC786346:LUC786349 MDY786346:MDY786349 MNU786346:MNU786349 MXQ786346:MXQ786349 NHM786346:NHM786349 NRI786346:NRI786349 OBE786346:OBE786349 OLA786346:OLA786349 OUW786346:OUW786349 PES786346:PES786349 POO786346:POO786349 PYK786346:PYK786349 QIG786346:QIG786349 QSC786346:QSC786349 RBY786346:RBY786349 RLU786346:RLU786349 RVQ786346:RVQ786349 SFM786346:SFM786349 SPI786346:SPI786349 SZE786346:SZE786349 TJA786346:TJA786349 TSW786346:TSW786349 UCS786346:UCS786349 UMO786346:UMO786349 UWK786346:UWK786349 VGG786346:VGG786349 VQC786346:VQC786349 VZY786346:VZY786349 WJU786346:WJU786349 WTQ786346:WTQ786349 HE851882:HE851885 RA851882:RA851885 AAW851882:AAW851885 AKS851882:AKS851885 AUO851882:AUO851885 BEK851882:BEK851885 BOG851882:BOG851885 BYC851882:BYC851885 CHY851882:CHY851885 CRU851882:CRU851885 DBQ851882:DBQ851885 DLM851882:DLM851885 DVI851882:DVI851885 EFE851882:EFE851885 EPA851882:EPA851885 EYW851882:EYW851885 FIS851882:FIS851885 FSO851882:FSO851885 GCK851882:GCK851885 GMG851882:GMG851885 GWC851882:GWC851885 HFY851882:HFY851885 HPU851882:HPU851885 HZQ851882:HZQ851885 IJM851882:IJM851885 ITI851882:ITI851885 JDE851882:JDE851885 JNA851882:JNA851885 JWW851882:JWW851885 KGS851882:KGS851885 KQO851882:KQO851885 LAK851882:LAK851885 LKG851882:LKG851885 LUC851882:LUC851885 MDY851882:MDY851885 MNU851882:MNU851885 MXQ851882:MXQ851885 NHM851882:NHM851885 NRI851882:NRI851885 OBE851882:OBE851885 OLA851882:OLA851885 OUW851882:OUW851885 PES851882:PES851885 POO851882:POO851885 PYK851882:PYK851885 QIG851882:QIG851885 QSC851882:QSC851885 RBY851882:RBY851885 RLU851882:RLU851885 RVQ851882:RVQ851885 SFM851882:SFM851885 SPI851882:SPI851885 SZE851882:SZE851885 TJA851882:TJA851885 TSW851882:TSW851885 UCS851882:UCS851885 UMO851882:UMO851885 UWK851882:UWK851885 VGG851882:VGG851885 VQC851882:VQC851885 VZY851882:VZY851885 WJU851882:WJU851885 WTQ851882:WTQ851885 HE917418:HE917421 RA917418:RA917421 AAW917418:AAW917421 AKS917418:AKS917421 AUO917418:AUO917421 BEK917418:BEK917421 BOG917418:BOG917421 BYC917418:BYC917421 CHY917418:CHY917421 CRU917418:CRU917421 DBQ917418:DBQ917421 DLM917418:DLM917421 DVI917418:DVI917421 EFE917418:EFE917421 EPA917418:EPA917421 EYW917418:EYW917421 FIS917418:FIS917421 FSO917418:FSO917421 GCK917418:GCK917421 GMG917418:GMG917421 GWC917418:GWC917421 HFY917418:HFY917421 HPU917418:HPU917421 HZQ917418:HZQ917421 IJM917418:IJM917421 ITI917418:ITI917421 JDE917418:JDE917421 JNA917418:JNA917421 JWW917418:JWW917421 KGS917418:KGS917421 KQO917418:KQO917421 LAK917418:LAK917421 LKG917418:LKG917421 LUC917418:LUC917421 MDY917418:MDY917421 MNU917418:MNU917421 MXQ917418:MXQ917421 NHM917418:NHM917421 NRI917418:NRI917421 OBE917418:OBE917421 OLA917418:OLA917421 OUW917418:OUW917421 PES917418:PES917421 POO917418:POO917421 PYK917418:PYK917421 QIG917418:QIG917421 QSC917418:QSC917421 RBY917418:RBY917421 RLU917418:RLU917421 RVQ917418:RVQ917421 SFM917418:SFM917421 SPI917418:SPI917421 SZE917418:SZE917421 TJA917418:TJA917421 TSW917418:TSW917421 UCS917418:UCS917421 UMO917418:UMO917421 UWK917418:UWK917421 VGG917418:VGG917421 VQC917418:VQC917421 VZY917418:VZY917421 WJU917418:WJU917421 WTQ917418:WTQ917421 HE982954:HE982957 RA982954:RA982957 AAW982954:AAW982957 AKS982954:AKS982957 AUO982954:AUO982957 BEK982954:BEK982957 BOG982954:BOG982957 BYC982954:BYC982957 CHY982954:CHY982957 CRU982954:CRU982957 DBQ982954:DBQ982957 DLM982954:DLM982957 DVI982954:DVI982957 EFE982954:EFE982957 EPA982954:EPA982957 EYW982954:EYW982957 FIS982954:FIS982957 FSO982954:FSO982957 GCK982954:GCK982957 GMG982954:GMG982957 GWC982954:GWC982957 HFY982954:HFY982957 HPU982954:HPU982957 HZQ982954:HZQ982957 IJM982954:IJM982957 ITI982954:ITI982957 JDE982954:JDE982957 JNA982954:JNA982957 JWW982954:JWW982957 KGS982954:KGS982957 KQO982954:KQO982957 LAK982954:LAK982957 LKG982954:LKG982957 LUC982954:LUC982957 MDY982954:MDY982957 MNU982954:MNU982957 MXQ982954:MXQ982957 NHM982954:NHM982957 NRI982954:NRI982957 OBE982954:OBE982957 OLA982954:OLA982957 OUW982954:OUW982957 PES982954:PES982957 POO982954:POO982957 PYK982954:PYK982957 QIG982954:QIG982957 QSC982954:QSC982957 RBY982954:RBY982957 RLU982954:RLU982957 RVQ982954:RVQ982957 SFM982954:SFM982957 SPI982954:SPI982957 SZE982954:SZE982957 TJA982954:TJA982957 TSW982954:TSW982957 UCS982954:UCS982957 UMO982954:UMO982957 UWK982954:UWK982957 VGG982954:VGG982957 VQC982954:VQC982957 VZY982954:VZY982957 WJU982954:WJU982957 WTQ982954:WTQ982957 HE108:HE109 RA108:RA109 AAW108:AAW109 AKS108:AKS109 AUO108:AUO109 BEK108:BEK109 BOG108:BOG109 BYC108:BYC109 CHY108:CHY109 CRU108:CRU109 DBQ108:DBQ109 DLM108:DLM109 DVI108:DVI109 EFE108:EFE109 EPA108:EPA109 EYW108:EYW109 FIS108:FIS109 FSO108:FSO109 GCK108:GCK109 GMG108:GMG109 GWC108:GWC109 HFY108:HFY109 HPU108:HPU109 HZQ108:HZQ109 IJM108:IJM109 ITI108:ITI109 JDE108:JDE109 JNA108:JNA109 JWW108:JWW109 KGS108:KGS109 KQO108:KQO109 LAK108:LAK109 LKG108:LKG109 LUC108:LUC109 MDY108:MDY109 MNU108:MNU109 MXQ108:MXQ109 NHM108:NHM109 NRI108:NRI109 OBE108:OBE109 OLA108:OLA109 OUW108:OUW109 PES108:PES109 POO108:POO109 PYK108:PYK109 QIG108:QIG109 QSC108:QSC109 RBY108:RBY109 RLU108:RLU109 RVQ108:RVQ109 SFM108:SFM109 SPI108:SPI109 SZE108:SZE109 TJA108:TJA109 TSW108:TSW109 UCS108:UCS109 UMO108:UMO109 UWK108:UWK109 VGG108:VGG109 VQC108:VQC109 VZY108:VZY109 WJU108:WJU109 WTQ108:WTQ109 HE65456:HE65457 RA65456:RA65457 AAW65456:AAW65457 AKS65456:AKS65457 AUO65456:AUO65457 BEK65456:BEK65457 BOG65456:BOG65457 BYC65456:BYC65457 CHY65456:CHY65457 CRU65456:CRU65457 DBQ65456:DBQ65457 DLM65456:DLM65457 DVI65456:DVI65457 EFE65456:EFE65457 EPA65456:EPA65457 EYW65456:EYW65457 FIS65456:FIS65457 FSO65456:FSO65457 GCK65456:GCK65457 GMG65456:GMG65457 GWC65456:GWC65457 HFY65456:HFY65457 HPU65456:HPU65457 HZQ65456:HZQ65457 IJM65456:IJM65457 ITI65456:ITI65457 JDE65456:JDE65457 JNA65456:JNA65457 JWW65456:JWW65457 KGS65456:KGS65457 KQO65456:KQO65457 LAK65456:LAK65457 LKG65456:LKG65457 LUC65456:LUC65457 MDY65456:MDY65457 MNU65456:MNU65457 MXQ65456:MXQ65457 NHM65456:NHM65457 NRI65456:NRI65457 OBE65456:OBE65457 OLA65456:OLA65457 OUW65456:OUW65457 PES65456:PES65457 POO65456:POO65457 PYK65456:PYK65457 QIG65456:QIG65457 QSC65456:QSC65457 RBY65456:RBY65457 RLU65456:RLU65457 RVQ65456:RVQ65457 SFM65456:SFM65457 SPI65456:SPI65457 SZE65456:SZE65457 TJA65456:TJA65457 TSW65456:TSW65457 UCS65456:UCS65457 UMO65456:UMO65457 UWK65456:UWK65457 VGG65456:VGG65457 VQC65456:VQC65457 VZY65456:VZY65457 WJU65456:WJU65457 WTQ65456:WTQ65457 HE130992:HE130993 RA130992:RA130993 AAW130992:AAW130993 AKS130992:AKS130993 AUO130992:AUO130993 BEK130992:BEK130993 BOG130992:BOG130993 BYC130992:BYC130993 CHY130992:CHY130993 CRU130992:CRU130993 DBQ130992:DBQ130993 DLM130992:DLM130993 DVI130992:DVI130993 EFE130992:EFE130993 EPA130992:EPA130993 EYW130992:EYW130993 FIS130992:FIS130993 FSO130992:FSO130993 GCK130992:GCK130993 GMG130992:GMG130993 GWC130992:GWC130993 HFY130992:HFY130993 HPU130992:HPU130993 HZQ130992:HZQ130993 IJM130992:IJM130993 ITI130992:ITI130993 JDE130992:JDE130993 JNA130992:JNA130993 JWW130992:JWW130993 KGS130992:KGS130993 KQO130992:KQO130993 LAK130992:LAK130993 LKG130992:LKG130993 LUC130992:LUC130993 MDY130992:MDY130993 MNU130992:MNU130993 MXQ130992:MXQ130993 NHM130992:NHM130993 NRI130992:NRI130993 OBE130992:OBE130993 OLA130992:OLA130993 OUW130992:OUW130993 PES130992:PES130993 POO130992:POO130993 PYK130992:PYK130993 QIG130992:QIG130993 QSC130992:QSC130993 RBY130992:RBY130993 RLU130992:RLU130993 RVQ130992:RVQ130993 SFM130992:SFM130993 SPI130992:SPI130993 SZE130992:SZE130993 TJA130992:TJA130993 TSW130992:TSW130993 UCS130992:UCS130993 UMO130992:UMO130993 UWK130992:UWK130993 VGG130992:VGG130993 VQC130992:VQC130993 VZY130992:VZY130993 WJU130992:WJU130993 WTQ130992:WTQ130993 HE196528:HE196529 RA196528:RA196529 AAW196528:AAW196529 AKS196528:AKS196529 AUO196528:AUO196529 BEK196528:BEK196529 BOG196528:BOG196529 BYC196528:BYC196529 CHY196528:CHY196529 CRU196528:CRU196529 DBQ196528:DBQ196529 DLM196528:DLM196529 DVI196528:DVI196529 EFE196528:EFE196529 EPA196528:EPA196529 EYW196528:EYW196529 FIS196528:FIS196529 FSO196528:FSO196529 GCK196528:GCK196529 GMG196528:GMG196529 GWC196528:GWC196529 HFY196528:HFY196529 HPU196528:HPU196529 HZQ196528:HZQ196529 IJM196528:IJM196529 ITI196528:ITI196529 JDE196528:JDE196529 JNA196528:JNA196529 JWW196528:JWW196529 KGS196528:KGS196529 KQO196528:KQO196529 LAK196528:LAK196529 LKG196528:LKG196529 LUC196528:LUC196529 MDY196528:MDY196529 MNU196528:MNU196529 MXQ196528:MXQ196529 NHM196528:NHM196529 NRI196528:NRI196529 OBE196528:OBE196529 OLA196528:OLA196529 OUW196528:OUW196529 PES196528:PES196529 POO196528:POO196529 PYK196528:PYK196529 QIG196528:QIG196529 QSC196528:QSC196529 RBY196528:RBY196529 RLU196528:RLU196529 RVQ196528:RVQ196529 SFM196528:SFM196529 SPI196528:SPI196529 SZE196528:SZE196529 TJA196528:TJA196529 TSW196528:TSW196529 UCS196528:UCS196529 UMO196528:UMO196529 UWK196528:UWK196529 VGG196528:VGG196529 VQC196528:VQC196529 VZY196528:VZY196529 WJU196528:WJU196529 WTQ196528:WTQ196529 HE262064:HE262065 RA262064:RA262065 AAW262064:AAW262065 AKS262064:AKS262065 AUO262064:AUO262065 BEK262064:BEK262065 BOG262064:BOG262065 BYC262064:BYC262065 CHY262064:CHY262065 CRU262064:CRU262065 DBQ262064:DBQ262065 DLM262064:DLM262065 DVI262064:DVI262065 EFE262064:EFE262065 EPA262064:EPA262065 EYW262064:EYW262065 FIS262064:FIS262065 FSO262064:FSO262065 GCK262064:GCK262065 GMG262064:GMG262065 GWC262064:GWC262065 HFY262064:HFY262065 HPU262064:HPU262065 HZQ262064:HZQ262065 IJM262064:IJM262065 ITI262064:ITI262065 JDE262064:JDE262065 JNA262064:JNA262065 JWW262064:JWW262065 KGS262064:KGS262065 KQO262064:KQO262065 LAK262064:LAK262065 LKG262064:LKG262065 LUC262064:LUC262065 MDY262064:MDY262065 MNU262064:MNU262065 MXQ262064:MXQ262065 NHM262064:NHM262065 NRI262064:NRI262065 OBE262064:OBE262065 OLA262064:OLA262065 OUW262064:OUW262065 PES262064:PES262065 POO262064:POO262065 PYK262064:PYK262065 QIG262064:QIG262065 QSC262064:QSC262065 RBY262064:RBY262065 RLU262064:RLU262065 RVQ262064:RVQ262065 SFM262064:SFM262065 SPI262064:SPI262065 SZE262064:SZE262065 TJA262064:TJA262065 TSW262064:TSW262065 UCS262064:UCS262065 UMO262064:UMO262065 UWK262064:UWK262065 VGG262064:VGG262065 VQC262064:VQC262065 VZY262064:VZY262065 WJU262064:WJU262065 WTQ262064:WTQ262065 HE327600:HE327601 RA327600:RA327601 AAW327600:AAW327601 AKS327600:AKS327601 AUO327600:AUO327601 BEK327600:BEK327601 BOG327600:BOG327601 BYC327600:BYC327601 CHY327600:CHY327601 CRU327600:CRU327601 DBQ327600:DBQ327601 DLM327600:DLM327601 DVI327600:DVI327601 EFE327600:EFE327601 EPA327600:EPA327601 EYW327600:EYW327601 FIS327600:FIS327601 FSO327600:FSO327601 GCK327600:GCK327601 GMG327600:GMG327601 GWC327600:GWC327601 HFY327600:HFY327601 HPU327600:HPU327601 HZQ327600:HZQ327601 IJM327600:IJM327601 ITI327600:ITI327601 JDE327600:JDE327601 JNA327600:JNA327601 JWW327600:JWW327601 KGS327600:KGS327601 KQO327600:KQO327601 LAK327600:LAK327601 LKG327600:LKG327601 LUC327600:LUC327601 MDY327600:MDY327601 MNU327600:MNU327601 MXQ327600:MXQ327601 NHM327600:NHM327601 NRI327600:NRI327601 OBE327600:OBE327601 OLA327600:OLA327601 OUW327600:OUW327601 PES327600:PES327601 POO327600:POO327601 PYK327600:PYK327601 QIG327600:QIG327601 QSC327600:QSC327601 RBY327600:RBY327601 RLU327600:RLU327601 RVQ327600:RVQ327601 SFM327600:SFM327601 SPI327600:SPI327601 SZE327600:SZE327601 TJA327600:TJA327601 TSW327600:TSW327601 UCS327600:UCS327601 UMO327600:UMO327601 UWK327600:UWK327601 VGG327600:VGG327601 VQC327600:VQC327601 VZY327600:VZY327601 WJU327600:WJU327601 WTQ327600:WTQ327601 HE393136:HE393137 RA393136:RA393137 AAW393136:AAW393137 AKS393136:AKS393137 AUO393136:AUO393137 BEK393136:BEK393137 BOG393136:BOG393137 BYC393136:BYC393137 CHY393136:CHY393137 CRU393136:CRU393137 DBQ393136:DBQ393137 DLM393136:DLM393137 DVI393136:DVI393137 EFE393136:EFE393137 EPA393136:EPA393137 EYW393136:EYW393137 FIS393136:FIS393137 FSO393136:FSO393137 GCK393136:GCK393137 GMG393136:GMG393137 GWC393136:GWC393137 HFY393136:HFY393137 HPU393136:HPU393137 HZQ393136:HZQ393137 IJM393136:IJM393137 ITI393136:ITI393137 JDE393136:JDE393137 JNA393136:JNA393137 JWW393136:JWW393137 KGS393136:KGS393137 KQO393136:KQO393137 LAK393136:LAK393137 LKG393136:LKG393137 LUC393136:LUC393137 MDY393136:MDY393137 MNU393136:MNU393137 MXQ393136:MXQ393137 NHM393136:NHM393137 NRI393136:NRI393137 OBE393136:OBE393137 OLA393136:OLA393137 OUW393136:OUW393137 PES393136:PES393137 POO393136:POO393137 PYK393136:PYK393137 QIG393136:QIG393137 QSC393136:QSC393137 RBY393136:RBY393137 RLU393136:RLU393137 RVQ393136:RVQ393137 SFM393136:SFM393137 SPI393136:SPI393137 SZE393136:SZE393137 TJA393136:TJA393137 TSW393136:TSW393137 UCS393136:UCS393137 UMO393136:UMO393137 UWK393136:UWK393137 VGG393136:VGG393137 VQC393136:VQC393137 VZY393136:VZY393137 WJU393136:WJU393137 WTQ393136:WTQ393137 HE458672:HE458673 RA458672:RA458673 AAW458672:AAW458673 AKS458672:AKS458673 AUO458672:AUO458673 BEK458672:BEK458673 BOG458672:BOG458673 BYC458672:BYC458673 CHY458672:CHY458673 CRU458672:CRU458673 DBQ458672:DBQ458673 DLM458672:DLM458673 DVI458672:DVI458673 EFE458672:EFE458673 EPA458672:EPA458673 EYW458672:EYW458673 FIS458672:FIS458673 FSO458672:FSO458673 GCK458672:GCK458673 GMG458672:GMG458673 GWC458672:GWC458673 HFY458672:HFY458673 HPU458672:HPU458673 HZQ458672:HZQ458673 IJM458672:IJM458673 ITI458672:ITI458673 JDE458672:JDE458673 JNA458672:JNA458673 JWW458672:JWW458673 KGS458672:KGS458673 KQO458672:KQO458673 LAK458672:LAK458673 LKG458672:LKG458673 LUC458672:LUC458673 MDY458672:MDY458673 MNU458672:MNU458673 MXQ458672:MXQ458673 NHM458672:NHM458673 NRI458672:NRI458673 OBE458672:OBE458673 OLA458672:OLA458673 OUW458672:OUW458673 PES458672:PES458673 POO458672:POO458673 PYK458672:PYK458673 QIG458672:QIG458673 QSC458672:QSC458673 RBY458672:RBY458673 RLU458672:RLU458673 RVQ458672:RVQ458673 SFM458672:SFM458673 SPI458672:SPI458673 SZE458672:SZE458673 TJA458672:TJA458673 TSW458672:TSW458673 UCS458672:UCS458673 UMO458672:UMO458673 UWK458672:UWK458673 VGG458672:VGG458673 VQC458672:VQC458673 VZY458672:VZY458673 WJU458672:WJU458673 WTQ458672:WTQ458673 HE524208:HE524209 RA524208:RA524209 AAW524208:AAW524209 AKS524208:AKS524209 AUO524208:AUO524209 BEK524208:BEK524209 BOG524208:BOG524209 BYC524208:BYC524209 CHY524208:CHY524209 CRU524208:CRU524209 DBQ524208:DBQ524209 DLM524208:DLM524209 DVI524208:DVI524209 EFE524208:EFE524209 EPA524208:EPA524209 EYW524208:EYW524209 FIS524208:FIS524209 FSO524208:FSO524209 GCK524208:GCK524209 GMG524208:GMG524209 GWC524208:GWC524209 HFY524208:HFY524209 HPU524208:HPU524209 HZQ524208:HZQ524209 IJM524208:IJM524209 ITI524208:ITI524209 JDE524208:JDE524209 JNA524208:JNA524209 JWW524208:JWW524209 KGS524208:KGS524209 KQO524208:KQO524209 LAK524208:LAK524209 LKG524208:LKG524209 LUC524208:LUC524209 MDY524208:MDY524209 MNU524208:MNU524209 MXQ524208:MXQ524209 NHM524208:NHM524209 NRI524208:NRI524209 OBE524208:OBE524209 OLA524208:OLA524209 OUW524208:OUW524209 PES524208:PES524209 POO524208:POO524209 PYK524208:PYK524209 QIG524208:QIG524209 QSC524208:QSC524209 RBY524208:RBY524209 RLU524208:RLU524209 RVQ524208:RVQ524209 SFM524208:SFM524209 SPI524208:SPI524209 SZE524208:SZE524209 TJA524208:TJA524209 TSW524208:TSW524209 UCS524208:UCS524209 UMO524208:UMO524209 UWK524208:UWK524209 VGG524208:VGG524209 VQC524208:VQC524209 VZY524208:VZY524209 WJU524208:WJU524209 WTQ524208:WTQ524209 HE589744:HE589745 RA589744:RA589745 AAW589744:AAW589745 AKS589744:AKS589745 AUO589744:AUO589745 BEK589744:BEK589745 BOG589744:BOG589745 BYC589744:BYC589745 CHY589744:CHY589745 CRU589744:CRU589745 DBQ589744:DBQ589745 DLM589744:DLM589745 DVI589744:DVI589745 EFE589744:EFE589745 EPA589744:EPA589745 EYW589744:EYW589745 FIS589744:FIS589745 FSO589744:FSO589745 GCK589744:GCK589745 GMG589744:GMG589745 GWC589744:GWC589745 HFY589744:HFY589745 HPU589744:HPU589745 HZQ589744:HZQ589745 IJM589744:IJM589745 ITI589744:ITI589745 JDE589744:JDE589745 JNA589744:JNA589745 JWW589744:JWW589745 KGS589744:KGS589745 KQO589744:KQO589745 LAK589744:LAK589745 LKG589744:LKG589745 LUC589744:LUC589745 MDY589744:MDY589745 MNU589744:MNU589745 MXQ589744:MXQ589745 NHM589744:NHM589745 NRI589744:NRI589745 OBE589744:OBE589745 OLA589744:OLA589745 OUW589744:OUW589745 PES589744:PES589745 POO589744:POO589745 PYK589744:PYK589745 QIG589744:QIG589745 QSC589744:QSC589745 RBY589744:RBY589745 RLU589744:RLU589745 RVQ589744:RVQ589745 SFM589744:SFM589745 SPI589744:SPI589745 SZE589744:SZE589745 TJA589744:TJA589745 TSW589744:TSW589745 UCS589744:UCS589745 UMO589744:UMO589745 UWK589744:UWK589745 VGG589744:VGG589745 VQC589744:VQC589745 VZY589744:VZY589745 WJU589744:WJU589745 WTQ589744:WTQ589745 HE655280:HE655281 RA655280:RA655281 AAW655280:AAW655281 AKS655280:AKS655281 AUO655280:AUO655281 BEK655280:BEK655281 BOG655280:BOG655281 BYC655280:BYC655281 CHY655280:CHY655281 CRU655280:CRU655281 DBQ655280:DBQ655281 DLM655280:DLM655281 DVI655280:DVI655281 EFE655280:EFE655281 EPA655280:EPA655281 EYW655280:EYW655281 FIS655280:FIS655281 FSO655280:FSO655281 GCK655280:GCK655281 GMG655280:GMG655281 GWC655280:GWC655281 HFY655280:HFY655281 HPU655280:HPU655281 HZQ655280:HZQ655281 IJM655280:IJM655281 ITI655280:ITI655281 JDE655280:JDE655281 JNA655280:JNA655281 JWW655280:JWW655281 KGS655280:KGS655281 KQO655280:KQO655281 LAK655280:LAK655281 LKG655280:LKG655281 LUC655280:LUC655281 MDY655280:MDY655281 MNU655280:MNU655281 MXQ655280:MXQ655281 NHM655280:NHM655281 NRI655280:NRI655281 OBE655280:OBE655281 OLA655280:OLA655281 OUW655280:OUW655281 PES655280:PES655281 POO655280:POO655281 PYK655280:PYK655281 QIG655280:QIG655281 QSC655280:QSC655281 RBY655280:RBY655281 RLU655280:RLU655281 RVQ655280:RVQ655281 SFM655280:SFM655281 SPI655280:SPI655281 SZE655280:SZE655281 TJA655280:TJA655281 TSW655280:TSW655281 UCS655280:UCS655281 UMO655280:UMO655281 UWK655280:UWK655281 VGG655280:VGG655281 VQC655280:VQC655281 VZY655280:VZY655281 WJU655280:WJU655281 WTQ655280:WTQ655281 HE720816:HE720817 RA720816:RA720817 AAW720816:AAW720817 AKS720816:AKS720817 AUO720816:AUO720817 BEK720816:BEK720817 BOG720816:BOG720817 BYC720816:BYC720817 CHY720816:CHY720817 CRU720816:CRU720817 DBQ720816:DBQ720817 DLM720816:DLM720817 DVI720816:DVI720817 EFE720816:EFE720817 EPA720816:EPA720817 EYW720816:EYW720817 FIS720816:FIS720817 FSO720816:FSO720817 GCK720816:GCK720817 GMG720816:GMG720817 GWC720816:GWC720817 HFY720816:HFY720817 HPU720816:HPU720817 HZQ720816:HZQ720817 IJM720816:IJM720817 ITI720816:ITI720817 JDE720816:JDE720817 JNA720816:JNA720817 JWW720816:JWW720817 KGS720816:KGS720817 KQO720816:KQO720817 LAK720816:LAK720817 LKG720816:LKG720817 LUC720816:LUC720817 MDY720816:MDY720817 MNU720816:MNU720817 MXQ720816:MXQ720817 NHM720816:NHM720817 NRI720816:NRI720817 OBE720816:OBE720817 OLA720816:OLA720817 OUW720816:OUW720817 PES720816:PES720817 POO720816:POO720817 PYK720816:PYK720817 QIG720816:QIG720817 QSC720816:QSC720817 RBY720816:RBY720817 RLU720816:RLU720817 RVQ720816:RVQ720817 SFM720816:SFM720817 SPI720816:SPI720817 SZE720816:SZE720817 TJA720816:TJA720817 TSW720816:TSW720817 UCS720816:UCS720817 UMO720816:UMO720817 UWK720816:UWK720817 VGG720816:VGG720817 VQC720816:VQC720817 VZY720816:VZY720817 WJU720816:WJU720817 WTQ720816:WTQ720817 HE786352:HE786353 RA786352:RA786353 AAW786352:AAW786353 AKS786352:AKS786353 AUO786352:AUO786353 BEK786352:BEK786353 BOG786352:BOG786353 BYC786352:BYC786353 CHY786352:CHY786353 CRU786352:CRU786353 DBQ786352:DBQ786353 DLM786352:DLM786353 DVI786352:DVI786353 EFE786352:EFE786353 EPA786352:EPA786353 EYW786352:EYW786353 FIS786352:FIS786353 FSO786352:FSO786353 GCK786352:GCK786353 GMG786352:GMG786353 GWC786352:GWC786353 HFY786352:HFY786353 HPU786352:HPU786353 HZQ786352:HZQ786353 IJM786352:IJM786353 ITI786352:ITI786353 JDE786352:JDE786353 JNA786352:JNA786353 JWW786352:JWW786353 KGS786352:KGS786353 KQO786352:KQO786353 LAK786352:LAK786353 LKG786352:LKG786353 LUC786352:LUC786353 MDY786352:MDY786353 MNU786352:MNU786353 MXQ786352:MXQ786353 NHM786352:NHM786353 NRI786352:NRI786353 OBE786352:OBE786353 OLA786352:OLA786353 OUW786352:OUW786353 PES786352:PES786353 POO786352:POO786353 PYK786352:PYK786353 QIG786352:QIG786353 QSC786352:QSC786353 RBY786352:RBY786353 RLU786352:RLU786353 RVQ786352:RVQ786353 SFM786352:SFM786353 SPI786352:SPI786353 SZE786352:SZE786353 TJA786352:TJA786353 TSW786352:TSW786353 UCS786352:UCS786353 UMO786352:UMO786353 UWK786352:UWK786353 VGG786352:VGG786353 VQC786352:VQC786353 VZY786352:VZY786353 WJU786352:WJU786353 WTQ786352:WTQ786353 HE851888:HE851889 RA851888:RA851889 AAW851888:AAW851889 AKS851888:AKS851889 AUO851888:AUO851889 BEK851888:BEK851889 BOG851888:BOG851889 BYC851888:BYC851889 CHY851888:CHY851889 CRU851888:CRU851889 DBQ851888:DBQ851889 DLM851888:DLM851889 DVI851888:DVI851889 EFE851888:EFE851889 EPA851888:EPA851889 EYW851888:EYW851889 FIS851888:FIS851889 FSO851888:FSO851889 GCK851888:GCK851889 GMG851888:GMG851889 GWC851888:GWC851889 HFY851888:HFY851889 HPU851888:HPU851889 HZQ851888:HZQ851889 IJM851888:IJM851889 ITI851888:ITI851889 JDE851888:JDE851889 JNA851888:JNA851889 JWW851888:JWW851889 KGS851888:KGS851889 KQO851888:KQO851889 LAK851888:LAK851889 LKG851888:LKG851889 LUC851888:LUC851889 MDY851888:MDY851889 MNU851888:MNU851889 MXQ851888:MXQ851889 NHM851888:NHM851889 NRI851888:NRI851889 OBE851888:OBE851889 OLA851888:OLA851889 OUW851888:OUW851889 PES851888:PES851889 POO851888:POO851889 PYK851888:PYK851889 QIG851888:QIG851889 QSC851888:QSC851889 RBY851888:RBY851889 RLU851888:RLU851889 RVQ851888:RVQ851889 SFM851888:SFM851889 SPI851888:SPI851889 SZE851888:SZE851889 TJA851888:TJA851889 TSW851888:TSW851889 UCS851888:UCS851889 UMO851888:UMO851889 UWK851888:UWK851889 VGG851888:VGG851889 VQC851888:VQC851889 VZY851888:VZY851889 WJU851888:WJU851889 WTQ851888:WTQ851889 HE917424:HE917425 RA917424:RA917425 AAW917424:AAW917425 AKS917424:AKS917425 AUO917424:AUO917425 BEK917424:BEK917425 BOG917424:BOG917425 BYC917424:BYC917425 CHY917424:CHY917425 CRU917424:CRU917425 DBQ917424:DBQ917425 DLM917424:DLM917425 DVI917424:DVI917425 EFE917424:EFE917425 EPA917424:EPA917425 EYW917424:EYW917425 FIS917424:FIS917425 FSO917424:FSO917425 GCK917424:GCK917425 GMG917424:GMG917425 GWC917424:GWC917425 HFY917424:HFY917425 HPU917424:HPU917425 HZQ917424:HZQ917425 IJM917424:IJM917425 ITI917424:ITI917425 JDE917424:JDE917425 JNA917424:JNA917425 JWW917424:JWW917425 KGS917424:KGS917425 KQO917424:KQO917425 LAK917424:LAK917425 LKG917424:LKG917425 LUC917424:LUC917425 MDY917424:MDY917425 MNU917424:MNU917425 MXQ917424:MXQ917425 NHM917424:NHM917425 NRI917424:NRI917425 OBE917424:OBE917425 OLA917424:OLA917425 OUW917424:OUW917425 PES917424:PES917425 POO917424:POO917425 PYK917424:PYK917425 QIG917424:QIG917425 QSC917424:QSC917425 RBY917424:RBY917425 RLU917424:RLU917425 RVQ917424:RVQ917425 SFM917424:SFM917425 SPI917424:SPI917425 SZE917424:SZE917425 TJA917424:TJA917425 TSW917424:TSW917425 UCS917424:UCS917425 UMO917424:UMO917425 UWK917424:UWK917425 VGG917424:VGG917425 VQC917424:VQC917425 VZY917424:VZY917425 WJU917424:WJU917425 WTQ917424:WTQ917425 HE982960:HE982961 RA982960:RA982961 AAW982960:AAW982961 AKS982960:AKS982961 AUO982960:AUO982961 BEK982960:BEK982961 BOG982960:BOG982961 BYC982960:BYC982961 CHY982960:CHY982961 CRU982960:CRU982961 DBQ982960:DBQ982961 DLM982960:DLM982961 DVI982960:DVI982961 EFE982960:EFE982961 EPA982960:EPA982961 EYW982960:EYW982961 FIS982960:FIS982961 FSO982960:FSO982961 GCK982960:GCK982961 GMG982960:GMG982961 GWC982960:GWC982961 HFY982960:HFY982961 HPU982960:HPU982961 HZQ982960:HZQ982961 IJM982960:IJM982961 ITI982960:ITI982961 JDE982960:JDE982961 JNA982960:JNA982961 JWW982960:JWW982961 KGS982960:KGS982961 KQO982960:KQO982961 LAK982960:LAK982961 LKG982960:LKG982961 LUC982960:LUC982961 MDY982960:MDY982961 MNU982960:MNU982961 MXQ982960:MXQ982961 NHM982960:NHM982961 NRI982960:NRI982961 OBE982960:OBE982961 OLA982960:OLA982961 OUW982960:OUW982961 PES982960:PES982961 POO982960:POO982961 PYK982960:PYK982961 QIG982960:QIG982961 QSC982960:QSC982961 RBY982960:RBY982961 RLU982960:RLU982961 RVQ982960:RVQ982961 SFM982960:SFM982961 SPI982960:SPI982961 SZE982960:SZE982961 TJA982960:TJA982961 TSW982960:TSW982961 UCS982960:UCS982961 UMO982960:UMO982961 UWK982960:UWK982961 VGG982960:VGG982961 VQC982960:VQC982961 VZY982960:VZY982961 WJU982960:WJU982961 WTQ982960:WTQ982961 HE111:HE112 RA111:RA112 AAW111:AAW112 AKS111:AKS112 AUO111:AUO112 BEK111:BEK112 BOG111:BOG112 BYC111:BYC112 CHY111:CHY112 CRU111:CRU112 DBQ111:DBQ112 DLM111:DLM112 DVI111:DVI112 EFE111:EFE112 EPA111:EPA112 EYW111:EYW112 FIS111:FIS112 FSO111:FSO112 GCK111:GCK112 GMG111:GMG112 GWC111:GWC112 HFY111:HFY112 HPU111:HPU112 HZQ111:HZQ112 IJM111:IJM112 ITI111:ITI112 JDE111:JDE112 JNA111:JNA112 JWW111:JWW112 KGS111:KGS112 KQO111:KQO112 LAK111:LAK112 LKG111:LKG112 LUC111:LUC112 MDY111:MDY112 MNU111:MNU112 MXQ111:MXQ112 NHM111:NHM112 NRI111:NRI112 OBE111:OBE112 OLA111:OLA112 OUW111:OUW112 PES111:PES112 POO111:POO112 PYK111:PYK112 QIG111:QIG112 QSC111:QSC112 RBY111:RBY112 RLU111:RLU112 RVQ111:RVQ112 SFM111:SFM112 SPI111:SPI112 SZE111:SZE112 TJA111:TJA112 TSW111:TSW112 UCS111:UCS112 UMO111:UMO112 UWK111:UWK112 VGG111:VGG112 VQC111:VQC112 VZY111:VZY112 WJU111:WJU112 WTQ111:WTQ112 HE65460:HE65461 RA65460:RA65461 AAW65460:AAW65461 AKS65460:AKS65461 AUO65460:AUO65461 BEK65460:BEK65461 BOG65460:BOG65461 BYC65460:BYC65461 CHY65460:CHY65461 CRU65460:CRU65461 DBQ65460:DBQ65461 DLM65460:DLM65461 DVI65460:DVI65461 EFE65460:EFE65461 EPA65460:EPA65461 EYW65460:EYW65461 FIS65460:FIS65461 FSO65460:FSO65461 GCK65460:GCK65461 GMG65460:GMG65461 GWC65460:GWC65461 HFY65460:HFY65461 HPU65460:HPU65461 HZQ65460:HZQ65461 IJM65460:IJM65461 ITI65460:ITI65461 JDE65460:JDE65461 JNA65460:JNA65461 JWW65460:JWW65461 KGS65460:KGS65461 KQO65460:KQO65461 LAK65460:LAK65461 LKG65460:LKG65461 LUC65460:LUC65461 MDY65460:MDY65461 MNU65460:MNU65461 MXQ65460:MXQ65461 NHM65460:NHM65461 NRI65460:NRI65461 OBE65460:OBE65461 OLA65460:OLA65461 OUW65460:OUW65461 PES65460:PES65461 POO65460:POO65461 PYK65460:PYK65461 QIG65460:QIG65461 QSC65460:QSC65461 RBY65460:RBY65461 RLU65460:RLU65461 RVQ65460:RVQ65461 SFM65460:SFM65461 SPI65460:SPI65461 SZE65460:SZE65461 TJA65460:TJA65461 TSW65460:TSW65461 UCS65460:UCS65461 UMO65460:UMO65461 UWK65460:UWK65461 VGG65460:VGG65461 VQC65460:VQC65461 VZY65460:VZY65461 WJU65460:WJU65461 WTQ65460:WTQ65461 HE130996:HE130997 RA130996:RA130997 AAW130996:AAW130997 AKS130996:AKS130997 AUO130996:AUO130997 BEK130996:BEK130997 BOG130996:BOG130997 BYC130996:BYC130997 CHY130996:CHY130997 CRU130996:CRU130997 DBQ130996:DBQ130997 DLM130996:DLM130997 DVI130996:DVI130997 EFE130996:EFE130997 EPA130996:EPA130997 EYW130996:EYW130997 FIS130996:FIS130997 FSO130996:FSO130997 GCK130996:GCK130997 GMG130996:GMG130997 GWC130996:GWC130997 HFY130996:HFY130997 HPU130996:HPU130997 HZQ130996:HZQ130997 IJM130996:IJM130997 ITI130996:ITI130997 JDE130996:JDE130997 JNA130996:JNA130997 JWW130996:JWW130997 KGS130996:KGS130997 KQO130996:KQO130997 LAK130996:LAK130997 LKG130996:LKG130997 LUC130996:LUC130997 MDY130996:MDY130997 MNU130996:MNU130997 MXQ130996:MXQ130997 NHM130996:NHM130997 NRI130996:NRI130997 OBE130996:OBE130997 OLA130996:OLA130997 OUW130996:OUW130997 PES130996:PES130997 POO130996:POO130997 PYK130996:PYK130997 QIG130996:QIG130997 QSC130996:QSC130997 RBY130996:RBY130997 RLU130996:RLU130997 RVQ130996:RVQ130997 SFM130996:SFM130997 SPI130996:SPI130997 SZE130996:SZE130997 TJA130996:TJA130997 TSW130996:TSW130997 UCS130996:UCS130997 UMO130996:UMO130997 UWK130996:UWK130997 VGG130996:VGG130997 VQC130996:VQC130997 VZY130996:VZY130997 WJU130996:WJU130997 WTQ130996:WTQ130997 HE196532:HE196533 RA196532:RA196533 AAW196532:AAW196533 AKS196532:AKS196533 AUO196532:AUO196533 BEK196532:BEK196533 BOG196532:BOG196533 BYC196532:BYC196533 CHY196532:CHY196533 CRU196532:CRU196533 DBQ196532:DBQ196533 DLM196532:DLM196533 DVI196532:DVI196533 EFE196532:EFE196533 EPA196532:EPA196533 EYW196532:EYW196533 FIS196532:FIS196533 FSO196532:FSO196533 GCK196532:GCK196533 GMG196532:GMG196533 GWC196532:GWC196533 HFY196532:HFY196533 HPU196532:HPU196533 HZQ196532:HZQ196533 IJM196532:IJM196533 ITI196532:ITI196533 JDE196532:JDE196533 JNA196532:JNA196533 JWW196532:JWW196533 KGS196532:KGS196533 KQO196532:KQO196533 LAK196532:LAK196533 LKG196532:LKG196533 LUC196532:LUC196533 MDY196532:MDY196533 MNU196532:MNU196533 MXQ196532:MXQ196533 NHM196532:NHM196533 NRI196532:NRI196533 OBE196532:OBE196533 OLA196532:OLA196533 OUW196532:OUW196533 PES196532:PES196533 POO196532:POO196533 PYK196532:PYK196533 QIG196532:QIG196533 QSC196532:QSC196533 RBY196532:RBY196533 RLU196532:RLU196533 RVQ196532:RVQ196533 SFM196532:SFM196533 SPI196532:SPI196533 SZE196532:SZE196533 TJA196532:TJA196533 TSW196532:TSW196533 UCS196532:UCS196533 UMO196532:UMO196533 UWK196532:UWK196533 VGG196532:VGG196533 VQC196532:VQC196533 VZY196532:VZY196533 WJU196532:WJU196533 WTQ196532:WTQ196533 HE262068:HE262069 RA262068:RA262069 AAW262068:AAW262069 AKS262068:AKS262069 AUO262068:AUO262069 BEK262068:BEK262069 BOG262068:BOG262069 BYC262068:BYC262069 CHY262068:CHY262069 CRU262068:CRU262069 DBQ262068:DBQ262069 DLM262068:DLM262069 DVI262068:DVI262069 EFE262068:EFE262069 EPA262068:EPA262069 EYW262068:EYW262069 FIS262068:FIS262069 FSO262068:FSO262069 GCK262068:GCK262069 GMG262068:GMG262069 GWC262068:GWC262069 HFY262068:HFY262069 HPU262068:HPU262069 HZQ262068:HZQ262069 IJM262068:IJM262069 ITI262068:ITI262069 JDE262068:JDE262069 JNA262068:JNA262069 JWW262068:JWW262069 KGS262068:KGS262069 KQO262068:KQO262069 LAK262068:LAK262069 LKG262068:LKG262069 LUC262068:LUC262069 MDY262068:MDY262069 MNU262068:MNU262069 MXQ262068:MXQ262069 NHM262068:NHM262069 NRI262068:NRI262069 OBE262068:OBE262069 OLA262068:OLA262069 OUW262068:OUW262069 PES262068:PES262069 POO262068:POO262069 PYK262068:PYK262069 QIG262068:QIG262069 QSC262068:QSC262069 RBY262068:RBY262069 RLU262068:RLU262069 RVQ262068:RVQ262069 SFM262068:SFM262069 SPI262068:SPI262069 SZE262068:SZE262069 TJA262068:TJA262069 TSW262068:TSW262069 UCS262068:UCS262069 UMO262068:UMO262069 UWK262068:UWK262069 VGG262068:VGG262069 VQC262068:VQC262069 VZY262068:VZY262069 WJU262068:WJU262069 WTQ262068:WTQ262069 HE327604:HE327605 RA327604:RA327605 AAW327604:AAW327605 AKS327604:AKS327605 AUO327604:AUO327605 BEK327604:BEK327605 BOG327604:BOG327605 BYC327604:BYC327605 CHY327604:CHY327605 CRU327604:CRU327605 DBQ327604:DBQ327605 DLM327604:DLM327605 DVI327604:DVI327605 EFE327604:EFE327605 EPA327604:EPA327605 EYW327604:EYW327605 FIS327604:FIS327605 FSO327604:FSO327605 GCK327604:GCK327605 GMG327604:GMG327605 GWC327604:GWC327605 HFY327604:HFY327605 HPU327604:HPU327605 HZQ327604:HZQ327605 IJM327604:IJM327605 ITI327604:ITI327605 JDE327604:JDE327605 JNA327604:JNA327605 JWW327604:JWW327605 KGS327604:KGS327605 KQO327604:KQO327605 LAK327604:LAK327605 LKG327604:LKG327605 LUC327604:LUC327605 MDY327604:MDY327605 MNU327604:MNU327605 MXQ327604:MXQ327605 NHM327604:NHM327605 NRI327604:NRI327605 OBE327604:OBE327605 OLA327604:OLA327605 OUW327604:OUW327605 PES327604:PES327605 POO327604:POO327605 PYK327604:PYK327605 QIG327604:QIG327605 QSC327604:QSC327605 RBY327604:RBY327605 RLU327604:RLU327605 RVQ327604:RVQ327605 SFM327604:SFM327605 SPI327604:SPI327605 SZE327604:SZE327605 TJA327604:TJA327605 TSW327604:TSW327605 UCS327604:UCS327605 UMO327604:UMO327605 UWK327604:UWK327605 VGG327604:VGG327605 VQC327604:VQC327605 VZY327604:VZY327605 WJU327604:WJU327605 WTQ327604:WTQ327605 HE393140:HE393141 RA393140:RA393141 AAW393140:AAW393141 AKS393140:AKS393141 AUO393140:AUO393141 BEK393140:BEK393141 BOG393140:BOG393141 BYC393140:BYC393141 CHY393140:CHY393141 CRU393140:CRU393141 DBQ393140:DBQ393141 DLM393140:DLM393141 DVI393140:DVI393141 EFE393140:EFE393141 EPA393140:EPA393141 EYW393140:EYW393141 FIS393140:FIS393141 FSO393140:FSO393141 GCK393140:GCK393141 GMG393140:GMG393141 GWC393140:GWC393141 HFY393140:HFY393141 HPU393140:HPU393141 HZQ393140:HZQ393141 IJM393140:IJM393141 ITI393140:ITI393141 JDE393140:JDE393141 JNA393140:JNA393141 JWW393140:JWW393141 KGS393140:KGS393141 KQO393140:KQO393141 LAK393140:LAK393141 LKG393140:LKG393141 LUC393140:LUC393141 MDY393140:MDY393141 MNU393140:MNU393141 MXQ393140:MXQ393141 NHM393140:NHM393141 NRI393140:NRI393141 OBE393140:OBE393141 OLA393140:OLA393141 OUW393140:OUW393141 PES393140:PES393141 POO393140:POO393141 PYK393140:PYK393141 QIG393140:QIG393141 QSC393140:QSC393141 RBY393140:RBY393141 RLU393140:RLU393141 RVQ393140:RVQ393141 SFM393140:SFM393141 SPI393140:SPI393141 SZE393140:SZE393141 TJA393140:TJA393141 TSW393140:TSW393141 UCS393140:UCS393141 UMO393140:UMO393141 UWK393140:UWK393141 VGG393140:VGG393141 VQC393140:VQC393141 VZY393140:VZY393141 WJU393140:WJU393141 WTQ393140:WTQ393141 HE458676:HE458677 RA458676:RA458677 AAW458676:AAW458677 AKS458676:AKS458677 AUO458676:AUO458677 BEK458676:BEK458677 BOG458676:BOG458677 BYC458676:BYC458677 CHY458676:CHY458677 CRU458676:CRU458677 DBQ458676:DBQ458677 DLM458676:DLM458677 DVI458676:DVI458677 EFE458676:EFE458677 EPA458676:EPA458677 EYW458676:EYW458677 FIS458676:FIS458677 FSO458676:FSO458677 GCK458676:GCK458677 GMG458676:GMG458677 GWC458676:GWC458677 HFY458676:HFY458677 HPU458676:HPU458677 HZQ458676:HZQ458677 IJM458676:IJM458677 ITI458676:ITI458677 JDE458676:JDE458677 JNA458676:JNA458677 JWW458676:JWW458677 KGS458676:KGS458677 KQO458676:KQO458677 LAK458676:LAK458677 LKG458676:LKG458677 LUC458676:LUC458677 MDY458676:MDY458677 MNU458676:MNU458677 MXQ458676:MXQ458677 NHM458676:NHM458677 NRI458676:NRI458677 OBE458676:OBE458677 OLA458676:OLA458677 OUW458676:OUW458677 PES458676:PES458677 POO458676:POO458677 PYK458676:PYK458677 QIG458676:QIG458677 QSC458676:QSC458677 RBY458676:RBY458677 RLU458676:RLU458677 RVQ458676:RVQ458677 SFM458676:SFM458677 SPI458676:SPI458677 SZE458676:SZE458677 TJA458676:TJA458677 TSW458676:TSW458677 UCS458676:UCS458677 UMO458676:UMO458677 UWK458676:UWK458677 VGG458676:VGG458677 VQC458676:VQC458677 VZY458676:VZY458677 WJU458676:WJU458677 WTQ458676:WTQ458677 HE524212:HE524213 RA524212:RA524213 AAW524212:AAW524213 AKS524212:AKS524213 AUO524212:AUO524213 BEK524212:BEK524213 BOG524212:BOG524213 BYC524212:BYC524213 CHY524212:CHY524213 CRU524212:CRU524213 DBQ524212:DBQ524213 DLM524212:DLM524213 DVI524212:DVI524213 EFE524212:EFE524213 EPA524212:EPA524213 EYW524212:EYW524213 FIS524212:FIS524213 FSO524212:FSO524213 GCK524212:GCK524213 GMG524212:GMG524213 GWC524212:GWC524213 HFY524212:HFY524213 HPU524212:HPU524213 HZQ524212:HZQ524213 IJM524212:IJM524213 ITI524212:ITI524213 JDE524212:JDE524213 JNA524212:JNA524213 JWW524212:JWW524213 KGS524212:KGS524213 KQO524212:KQO524213 LAK524212:LAK524213 LKG524212:LKG524213 LUC524212:LUC524213 MDY524212:MDY524213 MNU524212:MNU524213 MXQ524212:MXQ524213 NHM524212:NHM524213 NRI524212:NRI524213 OBE524212:OBE524213 OLA524212:OLA524213 OUW524212:OUW524213 PES524212:PES524213 POO524212:POO524213 PYK524212:PYK524213 QIG524212:QIG524213 QSC524212:QSC524213 RBY524212:RBY524213 RLU524212:RLU524213 RVQ524212:RVQ524213 SFM524212:SFM524213 SPI524212:SPI524213 SZE524212:SZE524213 TJA524212:TJA524213 TSW524212:TSW524213 UCS524212:UCS524213 UMO524212:UMO524213 UWK524212:UWK524213 VGG524212:VGG524213 VQC524212:VQC524213 VZY524212:VZY524213 WJU524212:WJU524213 WTQ524212:WTQ524213 HE589748:HE589749 RA589748:RA589749 AAW589748:AAW589749 AKS589748:AKS589749 AUO589748:AUO589749 BEK589748:BEK589749 BOG589748:BOG589749 BYC589748:BYC589749 CHY589748:CHY589749 CRU589748:CRU589749 DBQ589748:DBQ589749 DLM589748:DLM589749 DVI589748:DVI589749 EFE589748:EFE589749 EPA589748:EPA589749 EYW589748:EYW589749 FIS589748:FIS589749 FSO589748:FSO589749 GCK589748:GCK589749 GMG589748:GMG589749 GWC589748:GWC589749 HFY589748:HFY589749 HPU589748:HPU589749 HZQ589748:HZQ589749 IJM589748:IJM589749 ITI589748:ITI589749 JDE589748:JDE589749 JNA589748:JNA589749 JWW589748:JWW589749 KGS589748:KGS589749 KQO589748:KQO589749 LAK589748:LAK589749 LKG589748:LKG589749 LUC589748:LUC589749 MDY589748:MDY589749 MNU589748:MNU589749 MXQ589748:MXQ589749 NHM589748:NHM589749 NRI589748:NRI589749 OBE589748:OBE589749 OLA589748:OLA589749 OUW589748:OUW589749 PES589748:PES589749 POO589748:POO589749 PYK589748:PYK589749 QIG589748:QIG589749 QSC589748:QSC589749 RBY589748:RBY589749 RLU589748:RLU589749 RVQ589748:RVQ589749 SFM589748:SFM589749 SPI589748:SPI589749 SZE589748:SZE589749 TJA589748:TJA589749 TSW589748:TSW589749 UCS589748:UCS589749 UMO589748:UMO589749 UWK589748:UWK589749 VGG589748:VGG589749 VQC589748:VQC589749 VZY589748:VZY589749 WJU589748:WJU589749 WTQ589748:WTQ589749 HE655284:HE655285 RA655284:RA655285 AAW655284:AAW655285 AKS655284:AKS655285 AUO655284:AUO655285 BEK655284:BEK655285 BOG655284:BOG655285 BYC655284:BYC655285 CHY655284:CHY655285 CRU655284:CRU655285 DBQ655284:DBQ655285 DLM655284:DLM655285 DVI655284:DVI655285 EFE655284:EFE655285 EPA655284:EPA655285 EYW655284:EYW655285 FIS655284:FIS655285 FSO655284:FSO655285 GCK655284:GCK655285 GMG655284:GMG655285 GWC655284:GWC655285 HFY655284:HFY655285 HPU655284:HPU655285 HZQ655284:HZQ655285 IJM655284:IJM655285 ITI655284:ITI655285 JDE655284:JDE655285 JNA655284:JNA655285 JWW655284:JWW655285 KGS655284:KGS655285 KQO655284:KQO655285 LAK655284:LAK655285 LKG655284:LKG655285 LUC655284:LUC655285 MDY655284:MDY655285 MNU655284:MNU655285 MXQ655284:MXQ655285 NHM655284:NHM655285 NRI655284:NRI655285 OBE655284:OBE655285 OLA655284:OLA655285 OUW655284:OUW655285 PES655284:PES655285 POO655284:POO655285 PYK655284:PYK655285 QIG655284:QIG655285 QSC655284:QSC655285 RBY655284:RBY655285 RLU655284:RLU655285 RVQ655284:RVQ655285 SFM655284:SFM655285 SPI655284:SPI655285 SZE655284:SZE655285 TJA655284:TJA655285 TSW655284:TSW655285 UCS655284:UCS655285 UMO655284:UMO655285 UWK655284:UWK655285 VGG655284:VGG655285 VQC655284:VQC655285 VZY655284:VZY655285 WJU655284:WJU655285 WTQ655284:WTQ655285 HE720820:HE720821 RA720820:RA720821 AAW720820:AAW720821 AKS720820:AKS720821 AUO720820:AUO720821 BEK720820:BEK720821 BOG720820:BOG720821 BYC720820:BYC720821 CHY720820:CHY720821 CRU720820:CRU720821 DBQ720820:DBQ720821 DLM720820:DLM720821 DVI720820:DVI720821 EFE720820:EFE720821 EPA720820:EPA720821 EYW720820:EYW720821 FIS720820:FIS720821 FSO720820:FSO720821 GCK720820:GCK720821 GMG720820:GMG720821 GWC720820:GWC720821 HFY720820:HFY720821 HPU720820:HPU720821 HZQ720820:HZQ720821 IJM720820:IJM720821 ITI720820:ITI720821 JDE720820:JDE720821 JNA720820:JNA720821 JWW720820:JWW720821 KGS720820:KGS720821 KQO720820:KQO720821 LAK720820:LAK720821 LKG720820:LKG720821 LUC720820:LUC720821 MDY720820:MDY720821 MNU720820:MNU720821 MXQ720820:MXQ720821 NHM720820:NHM720821 NRI720820:NRI720821 OBE720820:OBE720821 OLA720820:OLA720821 OUW720820:OUW720821 PES720820:PES720821 POO720820:POO720821 PYK720820:PYK720821 QIG720820:QIG720821 QSC720820:QSC720821 RBY720820:RBY720821 RLU720820:RLU720821 RVQ720820:RVQ720821 SFM720820:SFM720821 SPI720820:SPI720821 SZE720820:SZE720821 TJA720820:TJA720821 TSW720820:TSW720821 UCS720820:UCS720821 UMO720820:UMO720821 UWK720820:UWK720821 VGG720820:VGG720821 VQC720820:VQC720821 VZY720820:VZY720821 WJU720820:WJU720821 WTQ720820:WTQ720821 HE786356:HE786357 RA786356:RA786357 AAW786356:AAW786357 AKS786356:AKS786357 AUO786356:AUO786357 BEK786356:BEK786357 BOG786356:BOG786357 BYC786356:BYC786357 CHY786356:CHY786357 CRU786356:CRU786357 DBQ786356:DBQ786357 DLM786356:DLM786357 DVI786356:DVI786357 EFE786356:EFE786357 EPA786356:EPA786357 EYW786356:EYW786357 FIS786356:FIS786357 FSO786356:FSO786357 GCK786356:GCK786357 GMG786356:GMG786357 GWC786356:GWC786357 HFY786356:HFY786357 HPU786356:HPU786357 HZQ786356:HZQ786357 IJM786356:IJM786357 ITI786356:ITI786357 JDE786356:JDE786357 JNA786356:JNA786357 JWW786356:JWW786357 KGS786356:KGS786357 KQO786356:KQO786357 LAK786356:LAK786357 LKG786356:LKG786357 LUC786356:LUC786357 MDY786356:MDY786357 MNU786356:MNU786357 MXQ786356:MXQ786357 NHM786356:NHM786357 NRI786356:NRI786357 OBE786356:OBE786357 OLA786356:OLA786357 OUW786356:OUW786357 PES786356:PES786357 POO786356:POO786357 PYK786356:PYK786357 QIG786356:QIG786357 QSC786356:QSC786357 RBY786356:RBY786357 RLU786356:RLU786357 RVQ786356:RVQ786357 SFM786356:SFM786357 SPI786356:SPI786357 SZE786356:SZE786357 TJA786356:TJA786357 TSW786356:TSW786357 UCS786356:UCS786357 UMO786356:UMO786357 UWK786356:UWK786357 VGG786356:VGG786357 VQC786356:VQC786357 VZY786356:VZY786357 WJU786356:WJU786357 WTQ786356:WTQ786357 HE851892:HE851893 RA851892:RA851893 AAW851892:AAW851893 AKS851892:AKS851893 AUO851892:AUO851893 BEK851892:BEK851893 BOG851892:BOG851893 BYC851892:BYC851893 CHY851892:CHY851893 CRU851892:CRU851893 DBQ851892:DBQ851893 DLM851892:DLM851893 DVI851892:DVI851893 EFE851892:EFE851893 EPA851892:EPA851893 EYW851892:EYW851893 FIS851892:FIS851893 FSO851892:FSO851893 GCK851892:GCK851893 GMG851892:GMG851893 GWC851892:GWC851893 HFY851892:HFY851893 HPU851892:HPU851893 HZQ851892:HZQ851893 IJM851892:IJM851893 ITI851892:ITI851893 JDE851892:JDE851893 JNA851892:JNA851893 JWW851892:JWW851893 KGS851892:KGS851893 KQO851892:KQO851893 LAK851892:LAK851893 LKG851892:LKG851893 LUC851892:LUC851893 MDY851892:MDY851893 MNU851892:MNU851893 MXQ851892:MXQ851893 NHM851892:NHM851893 NRI851892:NRI851893 OBE851892:OBE851893 OLA851892:OLA851893 OUW851892:OUW851893 PES851892:PES851893 POO851892:POO851893 PYK851892:PYK851893 QIG851892:QIG851893 QSC851892:QSC851893 RBY851892:RBY851893 RLU851892:RLU851893 RVQ851892:RVQ851893 SFM851892:SFM851893 SPI851892:SPI851893 SZE851892:SZE851893 TJA851892:TJA851893 TSW851892:TSW851893 UCS851892:UCS851893 UMO851892:UMO851893 UWK851892:UWK851893 VGG851892:VGG851893 VQC851892:VQC851893 VZY851892:VZY851893 WJU851892:WJU851893 WTQ851892:WTQ851893 HE917428:HE917429 RA917428:RA917429 AAW917428:AAW917429 AKS917428:AKS917429 AUO917428:AUO917429 BEK917428:BEK917429 BOG917428:BOG917429 BYC917428:BYC917429 CHY917428:CHY917429 CRU917428:CRU917429 DBQ917428:DBQ917429 DLM917428:DLM917429 DVI917428:DVI917429 EFE917428:EFE917429 EPA917428:EPA917429 EYW917428:EYW917429 FIS917428:FIS917429 FSO917428:FSO917429 GCK917428:GCK917429 GMG917428:GMG917429 GWC917428:GWC917429 HFY917428:HFY917429 HPU917428:HPU917429 HZQ917428:HZQ917429 IJM917428:IJM917429 ITI917428:ITI917429 JDE917428:JDE917429 JNA917428:JNA917429 JWW917428:JWW917429 KGS917428:KGS917429 KQO917428:KQO917429 LAK917428:LAK917429 LKG917428:LKG917429 LUC917428:LUC917429 MDY917428:MDY917429 MNU917428:MNU917429 MXQ917428:MXQ917429 NHM917428:NHM917429 NRI917428:NRI917429 OBE917428:OBE917429 OLA917428:OLA917429 OUW917428:OUW917429 PES917428:PES917429 POO917428:POO917429 PYK917428:PYK917429 QIG917428:QIG917429 QSC917428:QSC917429 RBY917428:RBY917429 RLU917428:RLU917429 RVQ917428:RVQ917429 SFM917428:SFM917429 SPI917428:SPI917429 SZE917428:SZE917429 TJA917428:TJA917429 TSW917428:TSW917429 UCS917428:UCS917429 UMO917428:UMO917429 UWK917428:UWK917429 VGG917428:VGG917429 VQC917428:VQC917429 VZY917428:VZY917429 WJU917428:WJU917429 WTQ917428:WTQ917429 HE982964:HE982965 RA982964:RA982965 AAW982964:AAW982965 AKS982964:AKS982965 AUO982964:AUO982965 BEK982964:BEK982965 BOG982964:BOG982965 BYC982964:BYC982965 CHY982964:CHY982965 CRU982964:CRU982965 DBQ982964:DBQ982965 DLM982964:DLM982965 DVI982964:DVI982965 EFE982964:EFE982965 EPA982964:EPA982965 EYW982964:EYW982965 FIS982964:FIS982965 FSO982964:FSO982965 GCK982964:GCK982965 GMG982964:GMG982965 GWC982964:GWC982965 HFY982964:HFY982965 HPU982964:HPU982965 HZQ982964:HZQ982965 IJM982964:IJM982965 ITI982964:ITI982965 JDE982964:JDE982965 JNA982964:JNA982965 JWW982964:JWW982965 KGS982964:KGS982965 KQO982964:KQO982965 LAK982964:LAK982965 LKG982964:LKG982965 LUC982964:LUC982965 MDY982964:MDY982965 MNU982964:MNU982965 MXQ982964:MXQ982965 NHM982964:NHM982965 NRI982964:NRI982965 OBE982964:OBE982965 OLA982964:OLA982965 OUW982964:OUW982965 PES982964:PES982965 POO982964:POO982965 PYK982964:PYK982965 QIG982964:QIG982965 QSC982964:QSC982965 RBY982964:RBY982965 RLU982964:RLU982965 RVQ982964:RVQ982965 SFM982964:SFM982965 SPI982964:SPI982965 SZE982964:SZE982965 TJA982964:TJA982965 TSW982964:TSW982965 UCS982964:UCS982965 UMO982964:UMO982965 UWK982964:UWK982965 VGG982964:VGG982965 VQC982964:VQC982965 VZY982964:VZY982965 WJU982964:WJU982965 WTQ982964:WTQ982965 HE143 RA143 AAW143 AKS143 AUO143 BEK143 BOG143 BYC143 CHY143 CRU143 DBQ143 DLM143 DVI143 EFE143 EPA143 EYW143 FIS143 FSO143 GCK143 GMG143 GWC143 HFY143 HPU143 HZQ143 IJM143 ITI143 JDE143 JNA143 JWW143 KGS143 KQO143 LAK143 LKG143 LUC143 MDY143 MNU143 MXQ143 NHM143 NRI143 OBE143 OLA143 OUW143 PES143 POO143 PYK143 QIG143 QSC143 RBY143 RLU143 RVQ143 SFM143 SPI143 SZE143 TJA143 TSW143 UCS143 UMO143 UWK143 VGG143 VQC143 VZY143 WJU143 WTQ143 HE65495 RA65495 AAW65495 AKS65495 AUO65495 BEK65495 BOG65495 BYC65495 CHY65495 CRU65495 DBQ65495 DLM65495 DVI65495 EFE65495 EPA65495 EYW65495 FIS65495 FSO65495 GCK65495 GMG65495 GWC65495 HFY65495 HPU65495 HZQ65495 IJM65495 ITI65495 JDE65495 JNA65495 JWW65495 KGS65495 KQO65495 LAK65495 LKG65495 LUC65495 MDY65495 MNU65495 MXQ65495 NHM65495 NRI65495 OBE65495 OLA65495 OUW65495 PES65495 POO65495 PYK65495 QIG65495 QSC65495 RBY65495 RLU65495 RVQ65495 SFM65495 SPI65495 SZE65495 TJA65495 TSW65495 UCS65495 UMO65495 UWK65495 VGG65495 VQC65495 VZY65495 WJU65495 WTQ65495 HE131031 RA131031 AAW131031 AKS131031 AUO131031 BEK131031 BOG131031 BYC131031 CHY131031 CRU131031 DBQ131031 DLM131031 DVI131031 EFE131031 EPA131031 EYW131031 FIS131031 FSO131031 GCK131031 GMG131031 GWC131031 HFY131031 HPU131031 HZQ131031 IJM131031 ITI131031 JDE131031 JNA131031 JWW131031 KGS131031 KQO131031 LAK131031 LKG131031 LUC131031 MDY131031 MNU131031 MXQ131031 NHM131031 NRI131031 OBE131031 OLA131031 OUW131031 PES131031 POO131031 PYK131031 QIG131031 QSC131031 RBY131031 RLU131031 RVQ131031 SFM131031 SPI131031 SZE131031 TJA131031 TSW131031 UCS131031 UMO131031 UWK131031 VGG131031 VQC131031 VZY131031 WJU131031 WTQ131031 HE196567 RA196567 AAW196567 AKS196567 AUO196567 BEK196567 BOG196567 BYC196567 CHY196567 CRU196567 DBQ196567 DLM196567 DVI196567 EFE196567 EPA196567 EYW196567 FIS196567 FSO196567 GCK196567 GMG196567 GWC196567 HFY196567 HPU196567 HZQ196567 IJM196567 ITI196567 JDE196567 JNA196567 JWW196567 KGS196567 KQO196567 LAK196567 LKG196567 LUC196567 MDY196567 MNU196567 MXQ196567 NHM196567 NRI196567 OBE196567 OLA196567 OUW196567 PES196567 POO196567 PYK196567 QIG196567 QSC196567 RBY196567 RLU196567 RVQ196567 SFM196567 SPI196567 SZE196567 TJA196567 TSW196567 UCS196567 UMO196567 UWK196567 VGG196567 VQC196567 VZY196567 WJU196567 WTQ196567 HE262103 RA262103 AAW262103 AKS262103 AUO262103 BEK262103 BOG262103 BYC262103 CHY262103 CRU262103 DBQ262103 DLM262103 DVI262103 EFE262103 EPA262103 EYW262103 FIS262103 FSO262103 GCK262103 GMG262103 GWC262103 HFY262103 HPU262103 HZQ262103 IJM262103 ITI262103 JDE262103 JNA262103 JWW262103 KGS262103 KQO262103 LAK262103 LKG262103 LUC262103 MDY262103 MNU262103 MXQ262103 NHM262103 NRI262103 OBE262103 OLA262103 OUW262103 PES262103 POO262103 PYK262103 QIG262103 QSC262103 RBY262103 RLU262103 RVQ262103 SFM262103 SPI262103 SZE262103 TJA262103 TSW262103 UCS262103 UMO262103 UWK262103 VGG262103 VQC262103 VZY262103 WJU262103 WTQ262103 HE327639 RA327639 AAW327639 AKS327639 AUO327639 BEK327639 BOG327639 BYC327639 CHY327639 CRU327639 DBQ327639 DLM327639 DVI327639 EFE327639 EPA327639 EYW327639 FIS327639 FSO327639 GCK327639 GMG327639 GWC327639 HFY327639 HPU327639 HZQ327639 IJM327639 ITI327639 JDE327639 JNA327639 JWW327639 KGS327639 KQO327639 LAK327639 LKG327639 LUC327639 MDY327639 MNU327639 MXQ327639 NHM327639 NRI327639 OBE327639 OLA327639 OUW327639 PES327639 POO327639 PYK327639 QIG327639 QSC327639 RBY327639 RLU327639 RVQ327639 SFM327639 SPI327639 SZE327639 TJA327639 TSW327639 UCS327639 UMO327639 UWK327639 VGG327639 VQC327639 VZY327639 WJU327639 WTQ327639 HE393175 RA393175 AAW393175 AKS393175 AUO393175 BEK393175 BOG393175 BYC393175 CHY393175 CRU393175 DBQ393175 DLM393175 DVI393175 EFE393175 EPA393175 EYW393175 FIS393175 FSO393175 GCK393175 GMG393175 GWC393175 HFY393175 HPU393175 HZQ393175 IJM393175 ITI393175 JDE393175 JNA393175 JWW393175 KGS393175 KQO393175 LAK393175 LKG393175 LUC393175 MDY393175 MNU393175 MXQ393175 NHM393175 NRI393175 OBE393175 OLA393175 OUW393175 PES393175 POO393175 PYK393175 QIG393175 QSC393175 RBY393175 RLU393175 RVQ393175 SFM393175 SPI393175 SZE393175 TJA393175 TSW393175 UCS393175 UMO393175 UWK393175 VGG393175 VQC393175 VZY393175 WJU393175 WTQ393175 HE458711 RA458711 AAW458711 AKS458711 AUO458711 BEK458711 BOG458711 BYC458711 CHY458711 CRU458711 DBQ458711 DLM458711 DVI458711 EFE458711 EPA458711 EYW458711 FIS458711 FSO458711 GCK458711 GMG458711 GWC458711 HFY458711 HPU458711 HZQ458711 IJM458711 ITI458711 JDE458711 JNA458711 JWW458711 KGS458711 KQO458711 LAK458711 LKG458711 LUC458711 MDY458711 MNU458711 MXQ458711 NHM458711 NRI458711 OBE458711 OLA458711 OUW458711 PES458711 POO458711 PYK458711 QIG458711 QSC458711 RBY458711 RLU458711 RVQ458711 SFM458711 SPI458711 SZE458711 TJA458711 TSW458711 UCS458711 UMO458711 UWK458711 VGG458711 VQC458711 VZY458711 WJU458711 WTQ458711 HE524247 RA524247 AAW524247 AKS524247 AUO524247 BEK524247 BOG524247 BYC524247 CHY524247 CRU524247 DBQ524247 DLM524247 DVI524247 EFE524247 EPA524247 EYW524247 FIS524247 FSO524247 GCK524247 GMG524247 GWC524247 HFY524247 HPU524247 HZQ524247 IJM524247 ITI524247 JDE524247 JNA524247 JWW524247 KGS524247 KQO524247 LAK524247 LKG524247 LUC524247 MDY524247 MNU524247 MXQ524247 NHM524247 NRI524247 OBE524247 OLA524247 OUW524247 PES524247 POO524247 PYK524247 QIG524247 QSC524247 RBY524247 RLU524247 RVQ524247 SFM524247 SPI524247 SZE524247 TJA524247 TSW524247 UCS524247 UMO524247 UWK524247 VGG524247 VQC524247 VZY524247 WJU524247 WTQ524247 HE589783 RA589783 AAW589783 AKS589783 AUO589783 BEK589783 BOG589783 BYC589783 CHY589783 CRU589783 DBQ589783 DLM589783 DVI589783 EFE589783 EPA589783 EYW589783 FIS589783 FSO589783 GCK589783 GMG589783 GWC589783 HFY589783 HPU589783 HZQ589783 IJM589783 ITI589783 JDE589783 JNA589783 JWW589783 KGS589783 KQO589783 LAK589783 LKG589783 LUC589783 MDY589783 MNU589783 MXQ589783 NHM589783 NRI589783 OBE589783 OLA589783 OUW589783 PES589783 POO589783 PYK589783 QIG589783 QSC589783 RBY589783 RLU589783 RVQ589783 SFM589783 SPI589783 SZE589783 TJA589783 TSW589783 UCS589783 UMO589783 UWK589783 VGG589783 VQC589783 VZY589783 WJU589783 WTQ589783 HE655319 RA655319 AAW655319 AKS655319 AUO655319 BEK655319 BOG655319 BYC655319 CHY655319 CRU655319 DBQ655319 DLM655319 DVI655319 EFE655319 EPA655319 EYW655319 FIS655319 FSO655319 GCK655319 GMG655319 GWC655319 HFY655319 HPU655319 HZQ655319 IJM655319 ITI655319 JDE655319 JNA655319 JWW655319 KGS655319 KQO655319 LAK655319 LKG655319 LUC655319 MDY655319 MNU655319 MXQ655319 NHM655319 NRI655319 OBE655319 OLA655319 OUW655319 PES655319 POO655319 PYK655319 QIG655319 QSC655319 RBY655319 RLU655319 RVQ655319 SFM655319 SPI655319 SZE655319 TJA655319 TSW655319 UCS655319 UMO655319 UWK655319 VGG655319 VQC655319 VZY655319 WJU655319 WTQ655319 HE720855 RA720855 AAW720855 AKS720855 AUO720855 BEK720855 BOG720855 BYC720855 CHY720855 CRU720855 DBQ720855 DLM720855 DVI720855 EFE720855 EPA720855 EYW720855 FIS720855 FSO720855 GCK720855 GMG720855 GWC720855 HFY720855 HPU720855 HZQ720855 IJM720855 ITI720855 JDE720855 JNA720855 JWW720855 KGS720855 KQO720855 LAK720855 LKG720855 LUC720855 MDY720855 MNU720855 MXQ720855 NHM720855 NRI720855 OBE720855 OLA720855 OUW720855 PES720855 POO720855 PYK720855 QIG720855 QSC720855 RBY720855 RLU720855 RVQ720855 SFM720855 SPI720855 SZE720855 TJA720855 TSW720855 UCS720855 UMO720855 UWK720855 VGG720855 VQC720855 VZY720855 WJU720855 WTQ720855 HE786391 RA786391 AAW786391 AKS786391 AUO786391 BEK786391 BOG786391 BYC786391 CHY786391 CRU786391 DBQ786391 DLM786391 DVI786391 EFE786391 EPA786391 EYW786391 FIS786391 FSO786391 GCK786391 GMG786391 GWC786391 HFY786391 HPU786391 HZQ786391 IJM786391 ITI786391 JDE786391 JNA786391 JWW786391 KGS786391 KQO786391 LAK786391 LKG786391 LUC786391 MDY786391 MNU786391 MXQ786391 NHM786391 NRI786391 OBE786391 OLA786391 OUW786391 PES786391 POO786391 PYK786391 QIG786391 QSC786391 RBY786391 RLU786391 RVQ786391 SFM786391 SPI786391 SZE786391 TJA786391 TSW786391 UCS786391 UMO786391 UWK786391 VGG786391 VQC786391 VZY786391 WJU786391 WTQ786391 HE851927 RA851927 AAW851927 AKS851927 AUO851927 BEK851927 BOG851927 BYC851927 CHY851927 CRU851927 DBQ851927 DLM851927 DVI851927 EFE851927 EPA851927 EYW851927 FIS851927 FSO851927 GCK851927 GMG851927 GWC851927 HFY851927 HPU851927 HZQ851927 IJM851927 ITI851927 JDE851927 JNA851927 JWW851927 KGS851927 KQO851927 LAK851927 LKG851927 LUC851927 MDY851927 MNU851927 MXQ851927 NHM851927 NRI851927 OBE851927 OLA851927 OUW851927 PES851927 POO851927 PYK851927 QIG851927 QSC851927 RBY851927 RLU851927 RVQ851927 SFM851927 SPI851927 SZE851927 TJA851927 TSW851927 UCS851927 UMO851927 UWK851927 VGG851927 VQC851927 VZY851927 WJU851927 WTQ851927 HE917463 RA917463 AAW917463 AKS917463 AUO917463 BEK917463 BOG917463 BYC917463 CHY917463 CRU917463 DBQ917463 DLM917463 DVI917463 EFE917463 EPA917463 EYW917463 FIS917463 FSO917463 GCK917463 GMG917463 GWC917463 HFY917463 HPU917463 HZQ917463 IJM917463 ITI917463 JDE917463 JNA917463 JWW917463 KGS917463 KQO917463 LAK917463 LKG917463 LUC917463 MDY917463 MNU917463 MXQ917463 NHM917463 NRI917463 OBE917463 OLA917463 OUW917463 PES917463 POO917463 PYK917463 QIG917463 QSC917463 RBY917463 RLU917463 RVQ917463 SFM917463 SPI917463 SZE917463 TJA917463 TSW917463 UCS917463 UMO917463 UWK917463 VGG917463 VQC917463 VZY917463 WJU917463 WTQ917463 HE982999 RA982999 AAW982999 AKS982999 AUO982999 BEK982999 BOG982999 BYC982999 CHY982999 CRU982999 DBQ982999 DLM982999 DVI982999 EFE982999 EPA982999 EYW982999 FIS982999 FSO982999 GCK982999 GMG982999 GWC982999 HFY982999 HPU982999 HZQ982999 IJM982999 ITI982999 JDE982999 JNA982999 JWW982999 KGS982999 KQO982999 LAK982999 LKG982999 LUC982999 MDY982999 MNU982999 MXQ982999 NHM982999 NRI982999 OBE982999 OLA982999 OUW982999 PES982999 POO982999 PYK982999 QIG982999 QSC982999 RBY982999 RLU982999 RVQ982999 SFM982999 SPI982999 SZE982999 TJA982999 TSW982999 UCS982999 UMO982999 UWK982999 VGG982999 VQC982999 VZY982999 WJU982999 WTQ982999 HE129:HE133 RA129:RA133 AAW129:AAW133 AKS129:AKS133 AUO129:AUO133 BEK129:BEK133 BOG129:BOG133 BYC129:BYC133 CHY129:CHY133 CRU129:CRU133 DBQ129:DBQ133 DLM129:DLM133 DVI129:DVI133 EFE129:EFE133 EPA129:EPA133 EYW129:EYW133 FIS129:FIS133 FSO129:FSO133 GCK129:GCK133 GMG129:GMG133 GWC129:GWC133 HFY129:HFY133 HPU129:HPU133 HZQ129:HZQ133 IJM129:IJM133 ITI129:ITI133 JDE129:JDE133 JNA129:JNA133 JWW129:JWW133 KGS129:KGS133 KQO129:KQO133 LAK129:LAK133 LKG129:LKG133 LUC129:LUC133 MDY129:MDY133 MNU129:MNU133 MXQ129:MXQ133 NHM129:NHM133 NRI129:NRI133 OBE129:OBE133 OLA129:OLA133 OUW129:OUW133 PES129:PES133 POO129:POO133 PYK129:PYK133 QIG129:QIG133 QSC129:QSC133 RBY129:RBY133 RLU129:RLU133 RVQ129:RVQ133 SFM129:SFM133 SPI129:SPI133 SZE129:SZE133 TJA129:TJA133 TSW129:TSW133 UCS129:UCS133 UMO129:UMO133 UWK129:UWK133 VGG129:VGG133 VQC129:VQC133 VZY129:VZY133 WJU129:WJU133 WTQ129:WTQ133 HE65479:HE65483 RA65479:RA65483 AAW65479:AAW65483 AKS65479:AKS65483 AUO65479:AUO65483 BEK65479:BEK65483 BOG65479:BOG65483 BYC65479:BYC65483 CHY65479:CHY65483 CRU65479:CRU65483 DBQ65479:DBQ65483 DLM65479:DLM65483 DVI65479:DVI65483 EFE65479:EFE65483 EPA65479:EPA65483 EYW65479:EYW65483 FIS65479:FIS65483 FSO65479:FSO65483 GCK65479:GCK65483 GMG65479:GMG65483 GWC65479:GWC65483 HFY65479:HFY65483 HPU65479:HPU65483 HZQ65479:HZQ65483 IJM65479:IJM65483 ITI65479:ITI65483 JDE65479:JDE65483 JNA65479:JNA65483 JWW65479:JWW65483 KGS65479:KGS65483 KQO65479:KQO65483 LAK65479:LAK65483 LKG65479:LKG65483 LUC65479:LUC65483 MDY65479:MDY65483 MNU65479:MNU65483 MXQ65479:MXQ65483 NHM65479:NHM65483 NRI65479:NRI65483 OBE65479:OBE65483 OLA65479:OLA65483 OUW65479:OUW65483 PES65479:PES65483 POO65479:POO65483 PYK65479:PYK65483 QIG65479:QIG65483 QSC65479:QSC65483 RBY65479:RBY65483 RLU65479:RLU65483 RVQ65479:RVQ65483 SFM65479:SFM65483 SPI65479:SPI65483 SZE65479:SZE65483 TJA65479:TJA65483 TSW65479:TSW65483 UCS65479:UCS65483 UMO65479:UMO65483 UWK65479:UWK65483 VGG65479:VGG65483 VQC65479:VQC65483 VZY65479:VZY65483 WJU65479:WJU65483 WTQ65479:WTQ65483 HE131015:HE131019 RA131015:RA131019 AAW131015:AAW131019 AKS131015:AKS131019 AUO131015:AUO131019 BEK131015:BEK131019 BOG131015:BOG131019 BYC131015:BYC131019 CHY131015:CHY131019 CRU131015:CRU131019 DBQ131015:DBQ131019 DLM131015:DLM131019 DVI131015:DVI131019 EFE131015:EFE131019 EPA131015:EPA131019 EYW131015:EYW131019 FIS131015:FIS131019 FSO131015:FSO131019 GCK131015:GCK131019 GMG131015:GMG131019 GWC131015:GWC131019 HFY131015:HFY131019 HPU131015:HPU131019 HZQ131015:HZQ131019 IJM131015:IJM131019 ITI131015:ITI131019 JDE131015:JDE131019 JNA131015:JNA131019 JWW131015:JWW131019 KGS131015:KGS131019 KQO131015:KQO131019 LAK131015:LAK131019 LKG131015:LKG131019 LUC131015:LUC131019 MDY131015:MDY131019 MNU131015:MNU131019 MXQ131015:MXQ131019 NHM131015:NHM131019 NRI131015:NRI131019 OBE131015:OBE131019 OLA131015:OLA131019 OUW131015:OUW131019 PES131015:PES131019 POO131015:POO131019 PYK131015:PYK131019 QIG131015:QIG131019 QSC131015:QSC131019 RBY131015:RBY131019 RLU131015:RLU131019 RVQ131015:RVQ131019 SFM131015:SFM131019 SPI131015:SPI131019 SZE131015:SZE131019 TJA131015:TJA131019 TSW131015:TSW131019 UCS131015:UCS131019 UMO131015:UMO131019 UWK131015:UWK131019 VGG131015:VGG131019 VQC131015:VQC131019 VZY131015:VZY131019 WJU131015:WJU131019 WTQ131015:WTQ131019 HE196551:HE196555 RA196551:RA196555 AAW196551:AAW196555 AKS196551:AKS196555 AUO196551:AUO196555 BEK196551:BEK196555 BOG196551:BOG196555 BYC196551:BYC196555 CHY196551:CHY196555 CRU196551:CRU196555 DBQ196551:DBQ196555 DLM196551:DLM196555 DVI196551:DVI196555 EFE196551:EFE196555 EPA196551:EPA196555 EYW196551:EYW196555 FIS196551:FIS196555 FSO196551:FSO196555 GCK196551:GCK196555 GMG196551:GMG196555 GWC196551:GWC196555 HFY196551:HFY196555 HPU196551:HPU196555 HZQ196551:HZQ196555 IJM196551:IJM196555 ITI196551:ITI196555 JDE196551:JDE196555 JNA196551:JNA196555 JWW196551:JWW196555 KGS196551:KGS196555 KQO196551:KQO196555 LAK196551:LAK196555 LKG196551:LKG196555 LUC196551:LUC196555 MDY196551:MDY196555 MNU196551:MNU196555 MXQ196551:MXQ196555 NHM196551:NHM196555 NRI196551:NRI196555 OBE196551:OBE196555 OLA196551:OLA196555 OUW196551:OUW196555 PES196551:PES196555 POO196551:POO196555 PYK196551:PYK196555 QIG196551:QIG196555 QSC196551:QSC196555 RBY196551:RBY196555 RLU196551:RLU196555 RVQ196551:RVQ196555 SFM196551:SFM196555 SPI196551:SPI196555 SZE196551:SZE196555 TJA196551:TJA196555 TSW196551:TSW196555 UCS196551:UCS196555 UMO196551:UMO196555 UWK196551:UWK196555 VGG196551:VGG196555 VQC196551:VQC196555 VZY196551:VZY196555 WJU196551:WJU196555 WTQ196551:WTQ196555 HE262087:HE262091 RA262087:RA262091 AAW262087:AAW262091 AKS262087:AKS262091 AUO262087:AUO262091 BEK262087:BEK262091 BOG262087:BOG262091 BYC262087:BYC262091 CHY262087:CHY262091 CRU262087:CRU262091 DBQ262087:DBQ262091 DLM262087:DLM262091 DVI262087:DVI262091 EFE262087:EFE262091 EPA262087:EPA262091 EYW262087:EYW262091 FIS262087:FIS262091 FSO262087:FSO262091 GCK262087:GCK262091 GMG262087:GMG262091 GWC262087:GWC262091 HFY262087:HFY262091 HPU262087:HPU262091 HZQ262087:HZQ262091 IJM262087:IJM262091 ITI262087:ITI262091 JDE262087:JDE262091 JNA262087:JNA262091 JWW262087:JWW262091 KGS262087:KGS262091 KQO262087:KQO262091 LAK262087:LAK262091 LKG262087:LKG262091 LUC262087:LUC262091 MDY262087:MDY262091 MNU262087:MNU262091 MXQ262087:MXQ262091 NHM262087:NHM262091 NRI262087:NRI262091 OBE262087:OBE262091 OLA262087:OLA262091 OUW262087:OUW262091 PES262087:PES262091 POO262087:POO262091 PYK262087:PYK262091 QIG262087:QIG262091 QSC262087:QSC262091 RBY262087:RBY262091 RLU262087:RLU262091 RVQ262087:RVQ262091 SFM262087:SFM262091 SPI262087:SPI262091 SZE262087:SZE262091 TJA262087:TJA262091 TSW262087:TSW262091 UCS262087:UCS262091 UMO262087:UMO262091 UWK262087:UWK262091 VGG262087:VGG262091 VQC262087:VQC262091 VZY262087:VZY262091 WJU262087:WJU262091 WTQ262087:WTQ262091 HE327623:HE327627 RA327623:RA327627 AAW327623:AAW327627 AKS327623:AKS327627 AUO327623:AUO327627 BEK327623:BEK327627 BOG327623:BOG327627 BYC327623:BYC327627 CHY327623:CHY327627 CRU327623:CRU327627 DBQ327623:DBQ327627 DLM327623:DLM327627 DVI327623:DVI327627 EFE327623:EFE327627 EPA327623:EPA327627 EYW327623:EYW327627 FIS327623:FIS327627 FSO327623:FSO327627 GCK327623:GCK327627 GMG327623:GMG327627 GWC327623:GWC327627 HFY327623:HFY327627 HPU327623:HPU327627 HZQ327623:HZQ327627 IJM327623:IJM327627 ITI327623:ITI327627 JDE327623:JDE327627 JNA327623:JNA327627 JWW327623:JWW327627 KGS327623:KGS327627 KQO327623:KQO327627 LAK327623:LAK327627 LKG327623:LKG327627 LUC327623:LUC327627 MDY327623:MDY327627 MNU327623:MNU327627 MXQ327623:MXQ327627 NHM327623:NHM327627 NRI327623:NRI327627 OBE327623:OBE327627 OLA327623:OLA327627 OUW327623:OUW327627 PES327623:PES327627 POO327623:POO327627 PYK327623:PYK327627 QIG327623:QIG327627 QSC327623:QSC327627 RBY327623:RBY327627 RLU327623:RLU327627 RVQ327623:RVQ327627 SFM327623:SFM327627 SPI327623:SPI327627 SZE327623:SZE327627 TJA327623:TJA327627 TSW327623:TSW327627 UCS327623:UCS327627 UMO327623:UMO327627 UWK327623:UWK327627 VGG327623:VGG327627 VQC327623:VQC327627 VZY327623:VZY327627 WJU327623:WJU327627 WTQ327623:WTQ327627 HE393159:HE393163 RA393159:RA393163 AAW393159:AAW393163 AKS393159:AKS393163 AUO393159:AUO393163 BEK393159:BEK393163 BOG393159:BOG393163 BYC393159:BYC393163 CHY393159:CHY393163 CRU393159:CRU393163 DBQ393159:DBQ393163 DLM393159:DLM393163 DVI393159:DVI393163 EFE393159:EFE393163 EPA393159:EPA393163 EYW393159:EYW393163 FIS393159:FIS393163 FSO393159:FSO393163 GCK393159:GCK393163 GMG393159:GMG393163 GWC393159:GWC393163 HFY393159:HFY393163 HPU393159:HPU393163 HZQ393159:HZQ393163 IJM393159:IJM393163 ITI393159:ITI393163 JDE393159:JDE393163 JNA393159:JNA393163 JWW393159:JWW393163 KGS393159:KGS393163 KQO393159:KQO393163 LAK393159:LAK393163 LKG393159:LKG393163 LUC393159:LUC393163 MDY393159:MDY393163 MNU393159:MNU393163 MXQ393159:MXQ393163 NHM393159:NHM393163 NRI393159:NRI393163 OBE393159:OBE393163 OLA393159:OLA393163 OUW393159:OUW393163 PES393159:PES393163 POO393159:POO393163 PYK393159:PYK393163 QIG393159:QIG393163 QSC393159:QSC393163 RBY393159:RBY393163 RLU393159:RLU393163 RVQ393159:RVQ393163 SFM393159:SFM393163 SPI393159:SPI393163 SZE393159:SZE393163 TJA393159:TJA393163 TSW393159:TSW393163 UCS393159:UCS393163 UMO393159:UMO393163 UWK393159:UWK393163 VGG393159:VGG393163 VQC393159:VQC393163 VZY393159:VZY393163 WJU393159:WJU393163 WTQ393159:WTQ393163 HE458695:HE458699 RA458695:RA458699 AAW458695:AAW458699 AKS458695:AKS458699 AUO458695:AUO458699 BEK458695:BEK458699 BOG458695:BOG458699 BYC458695:BYC458699 CHY458695:CHY458699 CRU458695:CRU458699 DBQ458695:DBQ458699 DLM458695:DLM458699 DVI458695:DVI458699 EFE458695:EFE458699 EPA458695:EPA458699 EYW458695:EYW458699 FIS458695:FIS458699 FSO458695:FSO458699 GCK458695:GCK458699 GMG458695:GMG458699 GWC458695:GWC458699 HFY458695:HFY458699 HPU458695:HPU458699 HZQ458695:HZQ458699 IJM458695:IJM458699 ITI458695:ITI458699 JDE458695:JDE458699 JNA458695:JNA458699 JWW458695:JWW458699 KGS458695:KGS458699 KQO458695:KQO458699 LAK458695:LAK458699 LKG458695:LKG458699 LUC458695:LUC458699 MDY458695:MDY458699 MNU458695:MNU458699 MXQ458695:MXQ458699 NHM458695:NHM458699 NRI458695:NRI458699 OBE458695:OBE458699 OLA458695:OLA458699 OUW458695:OUW458699 PES458695:PES458699 POO458695:POO458699 PYK458695:PYK458699 QIG458695:QIG458699 QSC458695:QSC458699 RBY458695:RBY458699 RLU458695:RLU458699 RVQ458695:RVQ458699 SFM458695:SFM458699 SPI458695:SPI458699 SZE458695:SZE458699 TJA458695:TJA458699 TSW458695:TSW458699 UCS458695:UCS458699 UMO458695:UMO458699 UWK458695:UWK458699 VGG458695:VGG458699 VQC458695:VQC458699 VZY458695:VZY458699 WJU458695:WJU458699 WTQ458695:WTQ458699 HE524231:HE524235 RA524231:RA524235 AAW524231:AAW524235 AKS524231:AKS524235 AUO524231:AUO524235 BEK524231:BEK524235 BOG524231:BOG524235 BYC524231:BYC524235 CHY524231:CHY524235 CRU524231:CRU524235 DBQ524231:DBQ524235 DLM524231:DLM524235 DVI524231:DVI524235 EFE524231:EFE524235 EPA524231:EPA524235 EYW524231:EYW524235 FIS524231:FIS524235 FSO524231:FSO524235 GCK524231:GCK524235 GMG524231:GMG524235 GWC524231:GWC524235 HFY524231:HFY524235 HPU524231:HPU524235 HZQ524231:HZQ524235 IJM524231:IJM524235 ITI524231:ITI524235 JDE524231:JDE524235 JNA524231:JNA524235 JWW524231:JWW524235 KGS524231:KGS524235 KQO524231:KQO524235 LAK524231:LAK524235 LKG524231:LKG524235 LUC524231:LUC524235 MDY524231:MDY524235 MNU524231:MNU524235 MXQ524231:MXQ524235 NHM524231:NHM524235 NRI524231:NRI524235 OBE524231:OBE524235 OLA524231:OLA524235 OUW524231:OUW524235 PES524231:PES524235 POO524231:POO524235 PYK524231:PYK524235 QIG524231:QIG524235 QSC524231:QSC524235 RBY524231:RBY524235 RLU524231:RLU524235 RVQ524231:RVQ524235 SFM524231:SFM524235 SPI524231:SPI524235 SZE524231:SZE524235 TJA524231:TJA524235 TSW524231:TSW524235 UCS524231:UCS524235 UMO524231:UMO524235 UWK524231:UWK524235 VGG524231:VGG524235 VQC524231:VQC524235 VZY524231:VZY524235 WJU524231:WJU524235 WTQ524231:WTQ524235 HE589767:HE589771 RA589767:RA589771 AAW589767:AAW589771 AKS589767:AKS589771 AUO589767:AUO589771 BEK589767:BEK589771 BOG589767:BOG589771 BYC589767:BYC589771 CHY589767:CHY589771 CRU589767:CRU589771 DBQ589767:DBQ589771 DLM589767:DLM589771 DVI589767:DVI589771 EFE589767:EFE589771 EPA589767:EPA589771 EYW589767:EYW589771 FIS589767:FIS589771 FSO589767:FSO589771 GCK589767:GCK589771 GMG589767:GMG589771 GWC589767:GWC589771 HFY589767:HFY589771 HPU589767:HPU589771 HZQ589767:HZQ589771 IJM589767:IJM589771 ITI589767:ITI589771 JDE589767:JDE589771 JNA589767:JNA589771 JWW589767:JWW589771 KGS589767:KGS589771 KQO589767:KQO589771 LAK589767:LAK589771 LKG589767:LKG589771 LUC589767:LUC589771 MDY589767:MDY589771 MNU589767:MNU589771 MXQ589767:MXQ589771 NHM589767:NHM589771 NRI589767:NRI589771 OBE589767:OBE589771 OLA589767:OLA589771 OUW589767:OUW589771 PES589767:PES589771 POO589767:POO589771 PYK589767:PYK589771 QIG589767:QIG589771 QSC589767:QSC589771 RBY589767:RBY589771 RLU589767:RLU589771 RVQ589767:RVQ589771 SFM589767:SFM589771 SPI589767:SPI589771 SZE589767:SZE589771 TJA589767:TJA589771 TSW589767:TSW589771 UCS589767:UCS589771 UMO589767:UMO589771 UWK589767:UWK589771 VGG589767:VGG589771 VQC589767:VQC589771 VZY589767:VZY589771 WJU589767:WJU589771 WTQ589767:WTQ589771 HE655303:HE655307 RA655303:RA655307 AAW655303:AAW655307 AKS655303:AKS655307 AUO655303:AUO655307 BEK655303:BEK655307 BOG655303:BOG655307 BYC655303:BYC655307 CHY655303:CHY655307 CRU655303:CRU655307 DBQ655303:DBQ655307 DLM655303:DLM655307 DVI655303:DVI655307 EFE655303:EFE655307 EPA655303:EPA655307 EYW655303:EYW655307 FIS655303:FIS655307 FSO655303:FSO655307 GCK655303:GCK655307 GMG655303:GMG655307 GWC655303:GWC655307 HFY655303:HFY655307 HPU655303:HPU655307 HZQ655303:HZQ655307 IJM655303:IJM655307 ITI655303:ITI655307 JDE655303:JDE655307 JNA655303:JNA655307 JWW655303:JWW655307 KGS655303:KGS655307 KQO655303:KQO655307 LAK655303:LAK655307 LKG655303:LKG655307 LUC655303:LUC655307 MDY655303:MDY655307 MNU655303:MNU655307 MXQ655303:MXQ655307 NHM655303:NHM655307 NRI655303:NRI655307 OBE655303:OBE655307 OLA655303:OLA655307 OUW655303:OUW655307 PES655303:PES655307 POO655303:POO655307 PYK655303:PYK655307 QIG655303:QIG655307 QSC655303:QSC655307 RBY655303:RBY655307 RLU655303:RLU655307 RVQ655303:RVQ655307 SFM655303:SFM655307 SPI655303:SPI655307 SZE655303:SZE655307 TJA655303:TJA655307 TSW655303:TSW655307 UCS655303:UCS655307 UMO655303:UMO655307 UWK655303:UWK655307 VGG655303:VGG655307 VQC655303:VQC655307 VZY655303:VZY655307 WJU655303:WJU655307 WTQ655303:WTQ655307 HE720839:HE720843 RA720839:RA720843 AAW720839:AAW720843 AKS720839:AKS720843 AUO720839:AUO720843 BEK720839:BEK720843 BOG720839:BOG720843 BYC720839:BYC720843 CHY720839:CHY720843 CRU720839:CRU720843 DBQ720839:DBQ720843 DLM720839:DLM720843 DVI720839:DVI720843 EFE720839:EFE720843 EPA720839:EPA720843 EYW720839:EYW720843 FIS720839:FIS720843 FSO720839:FSO720843 GCK720839:GCK720843 GMG720839:GMG720843 GWC720839:GWC720843 HFY720839:HFY720843 HPU720839:HPU720843 HZQ720839:HZQ720843 IJM720839:IJM720843 ITI720839:ITI720843 JDE720839:JDE720843 JNA720839:JNA720843 JWW720839:JWW720843 KGS720839:KGS720843 KQO720839:KQO720843 LAK720839:LAK720843 LKG720839:LKG720843 LUC720839:LUC720843 MDY720839:MDY720843 MNU720839:MNU720843 MXQ720839:MXQ720843 NHM720839:NHM720843 NRI720839:NRI720843 OBE720839:OBE720843 OLA720839:OLA720843 OUW720839:OUW720843 PES720839:PES720843 POO720839:POO720843 PYK720839:PYK720843 QIG720839:QIG720843 QSC720839:QSC720843 RBY720839:RBY720843 RLU720839:RLU720843 RVQ720839:RVQ720843 SFM720839:SFM720843 SPI720839:SPI720843 SZE720839:SZE720843 TJA720839:TJA720843 TSW720839:TSW720843 UCS720839:UCS720843 UMO720839:UMO720843 UWK720839:UWK720843 VGG720839:VGG720843 VQC720839:VQC720843 VZY720839:VZY720843 WJU720839:WJU720843 WTQ720839:WTQ720843 HE786375:HE786379 RA786375:RA786379 AAW786375:AAW786379 AKS786375:AKS786379 AUO786375:AUO786379 BEK786375:BEK786379 BOG786375:BOG786379 BYC786375:BYC786379 CHY786375:CHY786379 CRU786375:CRU786379 DBQ786375:DBQ786379 DLM786375:DLM786379 DVI786375:DVI786379 EFE786375:EFE786379 EPA786375:EPA786379 EYW786375:EYW786379 FIS786375:FIS786379 FSO786375:FSO786379 GCK786375:GCK786379 GMG786375:GMG786379 GWC786375:GWC786379 HFY786375:HFY786379 HPU786375:HPU786379 HZQ786375:HZQ786379 IJM786375:IJM786379 ITI786375:ITI786379 JDE786375:JDE786379 JNA786375:JNA786379 JWW786375:JWW786379 KGS786375:KGS786379 KQO786375:KQO786379 LAK786375:LAK786379 LKG786375:LKG786379 LUC786375:LUC786379 MDY786375:MDY786379 MNU786375:MNU786379 MXQ786375:MXQ786379 NHM786375:NHM786379 NRI786375:NRI786379 OBE786375:OBE786379 OLA786375:OLA786379 OUW786375:OUW786379 PES786375:PES786379 POO786375:POO786379 PYK786375:PYK786379 QIG786375:QIG786379 QSC786375:QSC786379 RBY786375:RBY786379 RLU786375:RLU786379 RVQ786375:RVQ786379 SFM786375:SFM786379 SPI786375:SPI786379 SZE786375:SZE786379 TJA786375:TJA786379 TSW786375:TSW786379 UCS786375:UCS786379 UMO786375:UMO786379 UWK786375:UWK786379 VGG786375:VGG786379 VQC786375:VQC786379 VZY786375:VZY786379 WJU786375:WJU786379 WTQ786375:WTQ786379 HE851911:HE851915 RA851911:RA851915 AAW851911:AAW851915 AKS851911:AKS851915 AUO851911:AUO851915 BEK851911:BEK851915 BOG851911:BOG851915 BYC851911:BYC851915 CHY851911:CHY851915 CRU851911:CRU851915 DBQ851911:DBQ851915 DLM851911:DLM851915 DVI851911:DVI851915 EFE851911:EFE851915 EPA851911:EPA851915 EYW851911:EYW851915 FIS851911:FIS851915 FSO851911:FSO851915 GCK851911:GCK851915 GMG851911:GMG851915 GWC851911:GWC851915 HFY851911:HFY851915 HPU851911:HPU851915 HZQ851911:HZQ851915 IJM851911:IJM851915 ITI851911:ITI851915 JDE851911:JDE851915 JNA851911:JNA851915 JWW851911:JWW851915 KGS851911:KGS851915 KQO851911:KQO851915 LAK851911:LAK851915 LKG851911:LKG851915 LUC851911:LUC851915 MDY851911:MDY851915 MNU851911:MNU851915 MXQ851911:MXQ851915 NHM851911:NHM851915 NRI851911:NRI851915 OBE851911:OBE851915 OLA851911:OLA851915 OUW851911:OUW851915 PES851911:PES851915 POO851911:POO851915 PYK851911:PYK851915 QIG851911:QIG851915 QSC851911:QSC851915 RBY851911:RBY851915 RLU851911:RLU851915 RVQ851911:RVQ851915 SFM851911:SFM851915 SPI851911:SPI851915 SZE851911:SZE851915 TJA851911:TJA851915 TSW851911:TSW851915 UCS851911:UCS851915 UMO851911:UMO851915 UWK851911:UWK851915 VGG851911:VGG851915 VQC851911:VQC851915 VZY851911:VZY851915 WJU851911:WJU851915 WTQ851911:WTQ851915 HE917447:HE917451 RA917447:RA917451 AAW917447:AAW917451 AKS917447:AKS917451 AUO917447:AUO917451 BEK917447:BEK917451 BOG917447:BOG917451 BYC917447:BYC917451 CHY917447:CHY917451 CRU917447:CRU917451 DBQ917447:DBQ917451 DLM917447:DLM917451 DVI917447:DVI917451 EFE917447:EFE917451 EPA917447:EPA917451 EYW917447:EYW917451 FIS917447:FIS917451 FSO917447:FSO917451 GCK917447:GCK917451 GMG917447:GMG917451 GWC917447:GWC917451 HFY917447:HFY917451 HPU917447:HPU917451 HZQ917447:HZQ917451 IJM917447:IJM917451 ITI917447:ITI917451 JDE917447:JDE917451 JNA917447:JNA917451 JWW917447:JWW917451 KGS917447:KGS917451 KQO917447:KQO917451 LAK917447:LAK917451 LKG917447:LKG917451 LUC917447:LUC917451 MDY917447:MDY917451 MNU917447:MNU917451 MXQ917447:MXQ917451 NHM917447:NHM917451 NRI917447:NRI917451 OBE917447:OBE917451 OLA917447:OLA917451 OUW917447:OUW917451 PES917447:PES917451 POO917447:POO917451 PYK917447:PYK917451 QIG917447:QIG917451 QSC917447:QSC917451 RBY917447:RBY917451 RLU917447:RLU917451 RVQ917447:RVQ917451 SFM917447:SFM917451 SPI917447:SPI917451 SZE917447:SZE917451 TJA917447:TJA917451 TSW917447:TSW917451 UCS917447:UCS917451 UMO917447:UMO917451 UWK917447:UWK917451 VGG917447:VGG917451 VQC917447:VQC917451 VZY917447:VZY917451 WJU917447:WJU917451 WTQ917447:WTQ917451 HE982983:HE982987 RA982983:RA982987 AAW982983:AAW982987 AKS982983:AKS982987 AUO982983:AUO982987 BEK982983:BEK982987 BOG982983:BOG982987 BYC982983:BYC982987 CHY982983:CHY982987 CRU982983:CRU982987 DBQ982983:DBQ982987 DLM982983:DLM982987 DVI982983:DVI982987 EFE982983:EFE982987 EPA982983:EPA982987 EYW982983:EYW982987 FIS982983:FIS982987 FSO982983:FSO982987 GCK982983:GCK982987 GMG982983:GMG982987 GWC982983:GWC982987 HFY982983:HFY982987 HPU982983:HPU982987 HZQ982983:HZQ982987 IJM982983:IJM982987 ITI982983:ITI982987 JDE982983:JDE982987 JNA982983:JNA982987 JWW982983:JWW982987 KGS982983:KGS982987 KQO982983:KQO982987 LAK982983:LAK982987 LKG982983:LKG982987 LUC982983:LUC982987 MDY982983:MDY982987 MNU982983:MNU982987 MXQ982983:MXQ982987 NHM982983:NHM982987 NRI982983:NRI982987 OBE982983:OBE982987 OLA982983:OLA982987 OUW982983:OUW982987 PES982983:PES982987 POO982983:POO982987 PYK982983:PYK982987 QIG982983:QIG982987 QSC982983:QSC982987 RBY982983:RBY982987 RLU982983:RLU982987 RVQ982983:RVQ982987 SFM982983:SFM982987 SPI982983:SPI982987 SZE982983:SZE982987 TJA982983:TJA982987 TSW982983:TSW982987 UCS982983:UCS982987 UMO982983:UMO982987 UWK982983:UWK982987 VGG982983:VGG982987 VQC982983:VQC982987 VZY982983:VZY982987 WJU982983:WJU982987 WTQ982983:WTQ982987 HE124:HE125 RA124:RA125 AAW124:AAW125 AKS124:AKS125 AUO124:AUO125 BEK124:BEK125 BOG124:BOG125 BYC124:BYC125 CHY124:CHY125 CRU124:CRU125 DBQ124:DBQ125 DLM124:DLM125 DVI124:DVI125 EFE124:EFE125 EPA124:EPA125 EYW124:EYW125 FIS124:FIS125 FSO124:FSO125 GCK124:GCK125 GMG124:GMG125 GWC124:GWC125 HFY124:HFY125 HPU124:HPU125 HZQ124:HZQ125 IJM124:IJM125 ITI124:ITI125 JDE124:JDE125 JNA124:JNA125 JWW124:JWW125 KGS124:KGS125 KQO124:KQO125 LAK124:LAK125 LKG124:LKG125 LUC124:LUC125 MDY124:MDY125 MNU124:MNU125 MXQ124:MXQ125 NHM124:NHM125 NRI124:NRI125 OBE124:OBE125 OLA124:OLA125 OUW124:OUW125 PES124:PES125 POO124:POO125 PYK124:PYK125 QIG124:QIG125 QSC124:QSC125 RBY124:RBY125 RLU124:RLU125 RVQ124:RVQ125 SFM124:SFM125 SPI124:SPI125 SZE124:SZE125 TJA124:TJA125 TSW124:TSW125 UCS124:UCS125 UMO124:UMO125 UWK124:UWK125 VGG124:VGG125 VQC124:VQC125 VZY124:VZY125 WJU124:WJU125 WTQ124:WTQ125 HE65475 RA65475 AAW65475 AKS65475 AUO65475 BEK65475 BOG65475 BYC65475 CHY65475 CRU65475 DBQ65475 DLM65475 DVI65475 EFE65475 EPA65475 EYW65475 FIS65475 FSO65475 GCK65475 GMG65475 GWC65475 HFY65475 HPU65475 HZQ65475 IJM65475 ITI65475 JDE65475 JNA65475 JWW65475 KGS65475 KQO65475 LAK65475 LKG65475 LUC65475 MDY65475 MNU65475 MXQ65475 NHM65475 NRI65475 OBE65475 OLA65475 OUW65475 PES65475 POO65475 PYK65475 QIG65475 QSC65475 RBY65475 RLU65475 RVQ65475 SFM65475 SPI65475 SZE65475 TJA65475 TSW65475 UCS65475 UMO65475 UWK65475 VGG65475 VQC65475 VZY65475 WJU65475 WTQ65475 HE131011 RA131011 AAW131011 AKS131011 AUO131011 BEK131011 BOG131011 BYC131011 CHY131011 CRU131011 DBQ131011 DLM131011 DVI131011 EFE131011 EPA131011 EYW131011 FIS131011 FSO131011 GCK131011 GMG131011 GWC131011 HFY131011 HPU131011 HZQ131011 IJM131011 ITI131011 JDE131011 JNA131011 JWW131011 KGS131011 KQO131011 LAK131011 LKG131011 LUC131011 MDY131011 MNU131011 MXQ131011 NHM131011 NRI131011 OBE131011 OLA131011 OUW131011 PES131011 POO131011 PYK131011 QIG131011 QSC131011 RBY131011 RLU131011 RVQ131011 SFM131011 SPI131011 SZE131011 TJA131011 TSW131011 UCS131011 UMO131011 UWK131011 VGG131011 VQC131011 VZY131011 WJU131011 WTQ131011 HE196547 RA196547 AAW196547 AKS196547 AUO196547 BEK196547 BOG196547 BYC196547 CHY196547 CRU196547 DBQ196547 DLM196547 DVI196547 EFE196547 EPA196547 EYW196547 FIS196547 FSO196547 GCK196547 GMG196547 GWC196547 HFY196547 HPU196547 HZQ196547 IJM196547 ITI196547 JDE196547 JNA196547 JWW196547 KGS196547 KQO196547 LAK196547 LKG196547 LUC196547 MDY196547 MNU196547 MXQ196547 NHM196547 NRI196547 OBE196547 OLA196547 OUW196547 PES196547 POO196547 PYK196547 QIG196547 QSC196547 RBY196547 RLU196547 RVQ196547 SFM196547 SPI196547 SZE196547 TJA196547 TSW196547 UCS196547 UMO196547 UWK196547 VGG196547 VQC196547 VZY196547 WJU196547 WTQ196547 HE262083 RA262083 AAW262083 AKS262083 AUO262083 BEK262083 BOG262083 BYC262083 CHY262083 CRU262083 DBQ262083 DLM262083 DVI262083 EFE262083 EPA262083 EYW262083 FIS262083 FSO262083 GCK262083 GMG262083 GWC262083 HFY262083 HPU262083 HZQ262083 IJM262083 ITI262083 JDE262083 JNA262083 JWW262083 KGS262083 KQO262083 LAK262083 LKG262083 LUC262083 MDY262083 MNU262083 MXQ262083 NHM262083 NRI262083 OBE262083 OLA262083 OUW262083 PES262083 POO262083 PYK262083 QIG262083 QSC262083 RBY262083 RLU262083 RVQ262083 SFM262083 SPI262083 SZE262083 TJA262083 TSW262083 UCS262083 UMO262083 UWK262083 VGG262083 VQC262083 VZY262083 WJU262083 WTQ262083 HE327619 RA327619 AAW327619 AKS327619 AUO327619 BEK327619 BOG327619 BYC327619 CHY327619 CRU327619 DBQ327619 DLM327619 DVI327619 EFE327619 EPA327619 EYW327619 FIS327619 FSO327619 GCK327619 GMG327619 GWC327619 HFY327619 HPU327619 HZQ327619 IJM327619 ITI327619 JDE327619 JNA327619 JWW327619 KGS327619 KQO327619 LAK327619 LKG327619 LUC327619 MDY327619 MNU327619 MXQ327619 NHM327619 NRI327619 OBE327619 OLA327619 OUW327619 PES327619 POO327619 PYK327619 QIG327619 QSC327619 RBY327619 RLU327619 RVQ327619 SFM327619 SPI327619 SZE327619 TJA327619 TSW327619 UCS327619 UMO327619 UWK327619 VGG327619 VQC327619 VZY327619 WJU327619 WTQ327619 HE393155 RA393155 AAW393155 AKS393155 AUO393155 BEK393155 BOG393155 BYC393155 CHY393155 CRU393155 DBQ393155 DLM393155 DVI393155 EFE393155 EPA393155 EYW393155 FIS393155 FSO393155 GCK393155 GMG393155 GWC393155 HFY393155 HPU393155 HZQ393155 IJM393155 ITI393155 JDE393155 JNA393155 JWW393155 KGS393155 KQO393155 LAK393155 LKG393155 LUC393155 MDY393155 MNU393155 MXQ393155 NHM393155 NRI393155 OBE393155 OLA393155 OUW393155 PES393155 POO393155 PYK393155 QIG393155 QSC393155 RBY393155 RLU393155 RVQ393155 SFM393155 SPI393155 SZE393155 TJA393155 TSW393155 UCS393155 UMO393155 UWK393155 VGG393155 VQC393155 VZY393155 WJU393155 WTQ393155 HE458691 RA458691 AAW458691 AKS458691 AUO458691 BEK458691 BOG458691 BYC458691 CHY458691 CRU458691 DBQ458691 DLM458691 DVI458691 EFE458691 EPA458691 EYW458691 FIS458691 FSO458691 GCK458691 GMG458691 GWC458691 HFY458691 HPU458691 HZQ458691 IJM458691 ITI458691 JDE458691 JNA458691 JWW458691 KGS458691 KQO458691 LAK458691 LKG458691 LUC458691 MDY458691 MNU458691 MXQ458691 NHM458691 NRI458691 OBE458691 OLA458691 OUW458691 PES458691 POO458691 PYK458691 QIG458691 QSC458691 RBY458691 RLU458691 RVQ458691 SFM458691 SPI458691 SZE458691 TJA458691 TSW458691 UCS458691 UMO458691 UWK458691 VGG458691 VQC458691 VZY458691 WJU458691 WTQ458691 HE524227 RA524227 AAW524227 AKS524227 AUO524227 BEK524227 BOG524227 BYC524227 CHY524227 CRU524227 DBQ524227 DLM524227 DVI524227 EFE524227 EPA524227 EYW524227 FIS524227 FSO524227 GCK524227 GMG524227 GWC524227 HFY524227 HPU524227 HZQ524227 IJM524227 ITI524227 JDE524227 JNA524227 JWW524227 KGS524227 KQO524227 LAK524227 LKG524227 LUC524227 MDY524227 MNU524227 MXQ524227 NHM524227 NRI524227 OBE524227 OLA524227 OUW524227 PES524227 POO524227 PYK524227 QIG524227 QSC524227 RBY524227 RLU524227 RVQ524227 SFM524227 SPI524227 SZE524227 TJA524227 TSW524227 UCS524227 UMO524227 UWK524227 VGG524227 VQC524227 VZY524227 WJU524227 WTQ524227 HE589763 RA589763 AAW589763 AKS589763 AUO589763 BEK589763 BOG589763 BYC589763 CHY589763 CRU589763 DBQ589763 DLM589763 DVI589763 EFE589763 EPA589763 EYW589763 FIS589763 FSO589763 GCK589763 GMG589763 GWC589763 HFY589763 HPU589763 HZQ589763 IJM589763 ITI589763 JDE589763 JNA589763 JWW589763 KGS589763 KQO589763 LAK589763 LKG589763 LUC589763 MDY589763 MNU589763 MXQ589763 NHM589763 NRI589763 OBE589763 OLA589763 OUW589763 PES589763 POO589763 PYK589763 QIG589763 QSC589763 RBY589763 RLU589763 RVQ589763 SFM589763 SPI589763 SZE589763 TJA589763 TSW589763 UCS589763 UMO589763 UWK589763 VGG589763 VQC589763 VZY589763 WJU589763 WTQ589763 HE655299 RA655299 AAW655299 AKS655299 AUO655299 BEK655299 BOG655299 BYC655299 CHY655299 CRU655299 DBQ655299 DLM655299 DVI655299 EFE655299 EPA655299 EYW655299 FIS655299 FSO655299 GCK655299 GMG655299 GWC655299 HFY655299 HPU655299 HZQ655299 IJM655299 ITI655299 JDE655299 JNA655299 JWW655299 KGS655299 KQO655299 LAK655299 LKG655299 LUC655299 MDY655299 MNU655299 MXQ655299 NHM655299 NRI655299 OBE655299 OLA655299 OUW655299 PES655299 POO655299 PYK655299 QIG655299 QSC655299 RBY655299 RLU655299 RVQ655299 SFM655299 SPI655299 SZE655299 TJA655299 TSW655299 UCS655299 UMO655299 UWK655299 VGG655299 VQC655299 VZY655299 WJU655299 WTQ655299 HE720835 RA720835 AAW720835 AKS720835 AUO720835 BEK720835 BOG720835 BYC720835 CHY720835 CRU720835 DBQ720835 DLM720835 DVI720835 EFE720835 EPA720835 EYW720835 FIS720835 FSO720835 GCK720835 GMG720835 GWC720835 HFY720835 HPU720835 HZQ720835 IJM720835 ITI720835 JDE720835 JNA720835 JWW720835 KGS720835 KQO720835 LAK720835 LKG720835 LUC720835 MDY720835 MNU720835 MXQ720835 NHM720835 NRI720835 OBE720835 OLA720835 OUW720835 PES720835 POO720835 PYK720835 QIG720835 QSC720835 RBY720835 RLU720835 RVQ720835 SFM720835 SPI720835 SZE720835 TJA720835 TSW720835 UCS720835 UMO720835 UWK720835 VGG720835 VQC720835 VZY720835 WJU720835 WTQ720835 HE786371 RA786371 AAW786371 AKS786371 AUO786371 BEK786371 BOG786371 BYC786371 CHY786371 CRU786371 DBQ786371 DLM786371 DVI786371 EFE786371 EPA786371 EYW786371 FIS786371 FSO786371 GCK786371 GMG786371 GWC786371 HFY786371 HPU786371 HZQ786371 IJM786371 ITI786371 JDE786371 JNA786371 JWW786371 KGS786371 KQO786371 LAK786371 LKG786371 LUC786371 MDY786371 MNU786371 MXQ786371 NHM786371 NRI786371 OBE786371 OLA786371 OUW786371 PES786371 POO786371 PYK786371 QIG786371 QSC786371 RBY786371 RLU786371 RVQ786371 SFM786371 SPI786371 SZE786371 TJA786371 TSW786371 UCS786371 UMO786371 UWK786371 VGG786371 VQC786371 VZY786371 WJU786371 WTQ786371 HE851907 RA851907 AAW851907 AKS851907 AUO851907 BEK851907 BOG851907 BYC851907 CHY851907 CRU851907 DBQ851907 DLM851907 DVI851907 EFE851907 EPA851907 EYW851907 FIS851907 FSO851907 GCK851907 GMG851907 GWC851907 HFY851907 HPU851907 HZQ851907 IJM851907 ITI851907 JDE851907 JNA851907 JWW851907 KGS851907 KQO851907 LAK851907 LKG851907 LUC851907 MDY851907 MNU851907 MXQ851907 NHM851907 NRI851907 OBE851907 OLA851907 OUW851907 PES851907 POO851907 PYK851907 QIG851907 QSC851907 RBY851907 RLU851907 RVQ851907 SFM851907 SPI851907 SZE851907 TJA851907 TSW851907 UCS851907 UMO851907 UWK851907 VGG851907 VQC851907 VZY851907 WJU851907 WTQ851907 HE917443 RA917443 AAW917443 AKS917443 AUO917443 BEK917443 BOG917443 BYC917443 CHY917443 CRU917443 DBQ917443 DLM917443 DVI917443 EFE917443 EPA917443 EYW917443 FIS917443 FSO917443 GCK917443 GMG917443 GWC917443 HFY917443 HPU917443 HZQ917443 IJM917443 ITI917443 JDE917443 JNA917443 JWW917443 KGS917443 KQO917443 LAK917443 LKG917443 LUC917443 MDY917443 MNU917443 MXQ917443 NHM917443 NRI917443 OBE917443 OLA917443 OUW917443 PES917443 POO917443 PYK917443 QIG917443 QSC917443 RBY917443 RLU917443 RVQ917443 SFM917443 SPI917443 SZE917443 TJA917443 TSW917443 UCS917443 UMO917443 UWK917443 VGG917443 VQC917443 VZY917443 WJU917443 WTQ917443 HE982979 RA982979 AAW982979 AKS982979 AUO982979 BEK982979 BOG982979 BYC982979 CHY982979 CRU982979 DBQ982979 DLM982979 DVI982979 EFE982979 EPA982979 EYW982979 FIS982979 FSO982979 GCK982979 GMG982979 GWC982979 HFY982979 HPU982979 HZQ982979 IJM982979 ITI982979 JDE982979 JNA982979 JWW982979 KGS982979 KQO982979 LAK982979 LKG982979 LUC982979 MDY982979 MNU982979 MXQ982979 NHM982979 NRI982979 OBE982979 OLA982979 OUW982979 PES982979 POO982979 PYK982979 QIG982979 QSC982979 RBY982979 RLU982979 RVQ982979 SFM982979 SPI982979 SZE982979 TJA982979 TSW982979 UCS982979 UMO982979 UWK982979 VGG982979 VQC982979 VZY982979 WJU982979 WTQ982979 HE70 RA70 AAW70 AKS70 AUO70 BEK70 BOG70 BYC70 CHY70 CRU70 DBQ70 DLM70 DVI70 EFE70 EPA70 EYW70 FIS70 FSO70 GCK70 GMG70 GWC70 HFY70 HPU70 HZQ70 IJM70 ITI70 JDE70 JNA70 JWW70 KGS70 KQO70 LAK70 LKG70 LUC70 MDY70 MNU70 MXQ70 NHM70 NRI70 OBE70 OLA70 OUW70 PES70 POO70 PYK70 QIG70 QSC70 RBY70 RLU70 RVQ70 SFM70 SPI70 SZE70 TJA70 TSW70 UCS70 UMO70 UWK70 VGG70 VQC70 VZY70 WJU70 WTQ70 HE65414 RA65414 AAW65414 AKS65414 AUO65414 BEK65414 BOG65414 BYC65414 CHY65414 CRU65414 DBQ65414 DLM65414 DVI65414 EFE65414 EPA65414 EYW65414 FIS65414 FSO65414 GCK65414 GMG65414 GWC65414 HFY65414 HPU65414 HZQ65414 IJM65414 ITI65414 JDE65414 JNA65414 JWW65414 KGS65414 KQO65414 LAK65414 LKG65414 LUC65414 MDY65414 MNU65414 MXQ65414 NHM65414 NRI65414 OBE65414 OLA65414 OUW65414 PES65414 POO65414 PYK65414 QIG65414 QSC65414 RBY65414 RLU65414 RVQ65414 SFM65414 SPI65414 SZE65414 TJA65414 TSW65414 UCS65414 UMO65414 UWK65414 VGG65414 VQC65414 VZY65414 WJU65414 WTQ65414 HE130950 RA130950 AAW130950 AKS130950 AUO130950 BEK130950 BOG130950 BYC130950 CHY130950 CRU130950 DBQ130950 DLM130950 DVI130950 EFE130950 EPA130950 EYW130950 FIS130950 FSO130950 GCK130950 GMG130950 GWC130950 HFY130950 HPU130950 HZQ130950 IJM130950 ITI130950 JDE130950 JNA130950 JWW130950 KGS130950 KQO130950 LAK130950 LKG130950 LUC130950 MDY130950 MNU130950 MXQ130950 NHM130950 NRI130950 OBE130950 OLA130950 OUW130950 PES130950 POO130950 PYK130950 QIG130950 QSC130950 RBY130950 RLU130950 RVQ130950 SFM130950 SPI130950 SZE130950 TJA130950 TSW130950 UCS130950 UMO130950 UWK130950 VGG130950 VQC130950 VZY130950 WJU130950 WTQ130950 HE196486 RA196486 AAW196486 AKS196486 AUO196486 BEK196486 BOG196486 BYC196486 CHY196486 CRU196486 DBQ196486 DLM196486 DVI196486 EFE196486 EPA196486 EYW196486 FIS196486 FSO196486 GCK196486 GMG196486 GWC196486 HFY196486 HPU196486 HZQ196486 IJM196486 ITI196486 JDE196486 JNA196486 JWW196486 KGS196486 KQO196486 LAK196486 LKG196486 LUC196486 MDY196486 MNU196486 MXQ196486 NHM196486 NRI196486 OBE196486 OLA196486 OUW196486 PES196486 POO196486 PYK196486 QIG196486 QSC196486 RBY196486 RLU196486 RVQ196486 SFM196486 SPI196486 SZE196486 TJA196486 TSW196486 UCS196486 UMO196486 UWK196486 VGG196486 VQC196486 VZY196486 WJU196486 WTQ196486 HE262022 RA262022 AAW262022 AKS262022 AUO262022 BEK262022 BOG262022 BYC262022 CHY262022 CRU262022 DBQ262022 DLM262022 DVI262022 EFE262022 EPA262022 EYW262022 FIS262022 FSO262022 GCK262022 GMG262022 GWC262022 HFY262022 HPU262022 HZQ262022 IJM262022 ITI262022 JDE262022 JNA262022 JWW262022 KGS262022 KQO262022 LAK262022 LKG262022 LUC262022 MDY262022 MNU262022 MXQ262022 NHM262022 NRI262022 OBE262022 OLA262022 OUW262022 PES262022 POO262022 PYK262022 QIG262022 QSC262022 RBY262022 RLU262022 RVQ262022 SFM262022 SPI262022 SZE262022 TJA262022 TSW262022 UCS262022 UMO262022 UWK262022 VGG262022 VQC262022 VZY262022 WJU262022 WTQ262022 HE327558 RA327558 AAW327558 AKS327558 AUO327558 BEK327558 BOG327558 BYC327558 CHY327558 CRU327558 DBQ327558 DLM327558 DVI327558 EFE327558 EPA327558 EYW327558 FIS327558 FSO327558 GCK327558 GMG327558 GWC327558 HFY327558 HPU327558 HZQ327558 IJM327558 ITI327558 JDE327558 JNA327558 JWW327558 KGS327558 KQO327558 LAK327558 LKG327558 LUC327558 MDY327558 MNU327558 MXQ327558 NHM327558 NRI327558 OBE327558 OLA327558 OUW327558 PES327558 POO327558 PYK327558 QIG327558 QSC327558 RBY327558 RLU327558 RVQ327558 SFM327558 SPI327558 SZE327558 TJA327558 TSW327558 UCS327558 UMO327558 UWK327558 VGG327558 VQC327558 VZY327558 WJU327558 WTQ327558 HE393094 RA393094 AAW393094 AKS393094 AUO393094 BEK393094 BOG393094 BYC393094 CHY393094 CRU393094 DBQ393094 DLM393094 DVI393094 EFE393094 EPA393094 EYW393094 FIS393094 FSO393094 GCK393094 GMG393094 GWC393094 HFY393094 HPU393094 HZQ393094 IJM393094 ITI393094 JDE393094 JNA393094 JWW393094 KGS393094 KQO393094 LAK393094 LKG393094 LUC393094 MDY393094 MNU393094 MXQ393094 NHM393094 NRI393094 OBE393094 OLA393094 OUW393094 PES393094 POO393094 PYK393094 QIG393094 QSC393094 RBY393094 RLU393094 RVQ393094 SFM393094 SPI393094 SZE393094 TJA393094 TSW393094 UCS393094 UMO393094 UWK393094 VGG393094 VQC393094 VZY393094 WJU393094 WTQ393094 HE458630 RA458630 AAW458630 AKS458630 AUO458630 BEK458630 BOG458630 BYC458630 CHY458630 CRU458630 DBQ458630 DLM458630 DVI458630 EFE458630 EPA458630 EYW458630 FIS458630 FSO458630 GCK458630 GMG458630 GWC458630 HFY458630 HPU458630 HZQ458630 IJM458630 ITI458630 JDE458630 JNA458630 JWW458630 KGS458630 KQO458630 LAK458630 LKG458630 LUC458630 MDY458630 MNU458630 MXQ458630 NHM458630 NRI458630 OBE458630 OLA458630 OUW458630 PES458630 POO458630 PYK458630 QIG458630 QSC458630 RBY458630 RLU458630 RVQ458630 SFM458630 SPI458630 SZE458630 TJA458630 TSW458630 UCS458630 UMO458630 UWK458630 VGG458630 VQC458630 VZY458630 WJU458630 WTQ458630 HE524166 RA524166 AAW524166 AKS524166 AUO524166 BEK524166 BOG524166 BYC524166 CHY524166 CRU524166 DBQ524166 DLM524166 DVI524166 EFE524166 EPA524166 EYW524166 FIS524166 FSO524166 GCK524166 GMG524166 GWC524166 HFY524166 HPU524166 HZQ524166 IJM524166 ITI524166 JDE524166 JNA524166 JWW524166 KGS524166 KQO524166 LAK524166 LKG524166 LUC524166 MDY524166 MNU524166 MXQ524166 NHM524166 NRI524166 OBE524166 OLA524166 OUW524166 PES524166 POO524166 PYK524166 QIG524166 QSC524166 RBY524166 RLU524166 RVQ524166 SFM524166 SPI524166 SZE524166 TJA524166 TSW524166 UCS524166 UMO524166 UWK524166 VGG524166 VQC524166 VZY524166 WJU524166 WTQ524166 HE589702 RA589702 AAW589702 AKS589702 AUO589702 BEK589702 BOG589702 BYC589702 CHY589702 CRU589702 DBQ589702 DLM589702 DVI589702 EFE589702 EPA589702 EYW589702 FIS589702 FSO589702 GCK589702 GMG589702 GWC589702 HFY589702 HPU589702 HZQ589702 IJM589702 ITI589702 JDE589702 JNA589702 JWW589702 KGS589702 KQO589702 LAK589702 LKG589702 LUC589702 MDY589702 MNU589702 MXQ589702 NHM589702 NRI589702 OBE589702 OLA589702 OUW589702 PES589702 POO589702 PYK589702 QIG589702 QSC589702 RBY589702 RLU589702 RVQ589702 SFM589702 SPI589702 SZE589702 TJA589702 TSW589702 UCS589702 UMO589702 UWK589702 VGG589702 VQC589702 VZY589702 WJU589702 WTQ589702 HE655238 RA655238 AAW655238 AKS655238 AUO655238 BEK655238 BOG655238 BYC655238 CHY655238 CRU655238 DBQ655238 DLM655238 DVI655238 EFE655238 EPA655238 EYW655238 FIS655238 FSO655238 GCK655238 GMG655238 GWC655238 HFY655238 HPU655238 HZQ655238 IJM655238 ITI655238 JDE655238 JNA655238 JWW655238 KGS655238 KQO655238 LAK655238 LKG655238 LUC655238 MDY655238 MNU655238 MXQ655238 NHM655238 NRI655238 OBE655238 OLA655238 OUW655238 PES655238 POO655238 PYK655238 QIG655238 QSC655238 RBY655238 RLU655238 RVQ655238 SFM655238 SPI655238 SZE655238 TJA655238 TSW655238 UCS655238 UMO655238 UWK655238 VGG655238 VQC655238 VZY655238 WJU655238 WTQ655238 HE720774 RA720774 AAW720774 AKS720774 AUO720774 BEK720774 BOG720774 BYC720774 CHY720774 CRU720774 DBQ720774 DLM720774 DVI720774 EFE720774 EPA720774 EYW720774 FIS720774 FSO720774 GCK720774 GMG720774 GWC720774 HFY720774 HPU720774 HZQ720774 IJM720774 ITI720774 JDE720774 JNA720774 JWW720774 KGS720774 KQO720774 LAK720774 LKG720774 LUC720774 MDY720774 MNU720774 MXQ720774 NHM720774 NRI720774 OBE720774 OLA720774 OUW720774 PES720774 POO720774 PYK720774 QIG720774 QSC720774 RBY720774 RLU720774 RVQ720774 SFM720774 SPI720774 SZE720774 TJA720774 TSW720774 UCS720774 UMO720774 UWK720774 VGG720774 VQC720774 VZY720774 WJU720774 WTQ720774 HE786310 RA786310 AAW786310 AKS786310 AUO786310 BEK786310 BOG786310 BYC786310 CHY786310 CRU786310 DBQ786310 DLM786310 DVI786310 EFE786310 EPA786310 EYW786310 FIS786310 FSO786310 GCK786310 GMG786310 GWC786310 HFY786310 HPU786310 HZQ786310 IJM786310 ITI786310 JDE786310 JNA786310 JWW786310 KGS786310 KQO786310 LAK786310 LKG786310 LUC786310 MDY786310 MNU786310 MXQ786310 NHM786310 NRI786310 OBE786310 OLA786310 OUW786310 PES786310 POO786310 PYK786310 QIG786310 QSC786310 RBY786310 RLU786310 RVQ786310 SFM786310 SPI786310 SZE786310 TJA786310 TSW786310 UCS786310 UMO786310 UWK786310 VGG786310 VQC786310 VZY786310 WJU786310 WTQ786310 HE851846 RA851846 AAW851846 AKS851846 AUO851846 BEK851846 BOG851846 BYC851846 CHY851846 CRU851846 DBQ851846 DLM851846 DVI851846 EFE851846 EPA851846 EYW851846 FIS851846 FSO851846 GCK851846 GMG851846 GWC851846 HFY851846 HPU851846 HZQ851846 IJM851846 ITI851846 JDE851846 JNA851846 JWW851846 KGS851846 KQO851846 LAK851846 LKG851846 LUC851846 MDY851846 MNU851846 MXQ851846 NHM851846 NRI851846 OBE851846 OLA851846 OUW851846 PES851846 POO851846 PYK851846 QIG851846 QSC851846 RBY851846 RLU851846 RVQ851846 SFM851846 SPI851846 SZE851846 TJA851846 TSW851846 UCS851846 UMO851846 UWK851846 VGG851846 VQC851846 VZY851846 WJU851846 WTQ851846 HE917382 RA917382 AAW917382 AKS917382 AUO917382 BEK917382 BOG917382 BYC917382 CHY917382 CRU917382 DBQ917382 DLM917382 DVI917382 EFE917382 EPA917382 EYW917382 FIS917382 FSO917382 GCK917382 GMG917382 GWC917382 HFY917382 HPU917382 HZQ917382 IJM917382 ITI917382 JDE917382 JNA917382 JWW917382 KGS917382 KQO917382 LAK917382 LKG917382 LUC917382 MDY917382 MNU917382 MXQ917382 NHM917382 NRI917382 OBE917382 OLA917382 OUW917382 PES917382 POO917382 PYK917382 QIG917382 QSC917382 RBY917382 RLU917382 RVQ917382 SFM917382 SPI917382 SZE917382 TJA917382 TSW917382 UCS917382 UMO917382 UWK917382 VGG917382 VQC917382 VZY917382 WJU917382 WTQ917382 HE982918 RA982918 AAW982918 AKS982918 AUO982918 BEK982918 BOG982918 BYC982918 CHY982918 CRU982918 DBQ982918 DLM982918 DVI982918 EFE982918 EPA982918 EYW982918 FIS982918 FSO982918 GCK982918 GMG982918 GWC982918 HFY982918 HPU982918 HZQ982918 IJM982918 ITI982918 JDE982918 JNA982918 JWW982918 KGS982918 KQO982918 LAK982918 LKG982918 LUC982918 MDY982918 MNU982918 MXQ982918 NHM982918 NRI982918 OBE982918 OLA982918 OUW982918 PES982918 POO982918 PYK982918 QIG982918 QSC982918 RBY982918 RLU982918 RVQ982918 SFM982918 SPI982918 SZE982918 TJA982918 TSW982918 UCS982918 UMO982918 UWK982918 VGG982918 VQC982918 VZY982918 WJU982918 WTQ982918 HE135 RA135 AAW135 AKS135 AUO135 BEK135 BOG135 BYC135 CHY135 CRU135 DBQ135 DLM135 DVI135 EFE135 EPA135 EYW135 FIS135 FSO135 GCK135 GMG135 GWC135 HFY135 HPU135 HZQ135 IJM135 ITI135 JDE135 JNA135 JWW135 KGS135 KQO135 LAK135 LKG135 LUC135 MDY135 MNU135 MXQ135 NHM135 NRI135 OBE135 OLA135 OUW135 PES135 POO135 PYK135 QIG135 QSC135 RBY135 RLU135 RVQ135 SFM135 SPI135 SZE135 TJA135 TSW135 UCS135 UMO135 UWK135 VGG135 VQC135 VZY135 WJU135 WTQ135 HE65485 RA65485 AAW65485 AKS65485 AUO65485 BEK65485 BOG65485 BYC65485 CHY65485 CRU65485 DBQ65485 DLM65485 DVI65485 EFE65485 EPA65485 EYW65485 FIS65485 FSO65485 GCK65485 GMG65485 GWC65485 HFY65485 HPU65485 HZQ65485 IJM65485 ITI65485 JDE65485 JNA65485 JWW65485 KGS65485 KQO65485 LAK65485 LKG65485 LUC65485 MDY65485 MNU65485 MXQ65485 NHM65485 NRI65485 OBE65485 OLA65485 OUW65485 PES65485 POO65485 PYK65485 QIG65485 QSC65485 RBY65485 RLU65485 RVQ65485 SFM65485 SPI65485 SZE65485 TJA65485 TSW65485 UCS65485 UMO65485 UWK65485 VGG65485 VQC65485 VZY65485 WJU65485 WTQ65485 HE131021 RA131021 AAW131021 AKS131021 AUO131021 BEK131021 BOG131021 BYC131021 CHY131021 CRU131021 DBQ131021 DLM131021 DVI131021 EFE131021 EPA131021 EYW131021 FIS131021 FSO131021 GCK131021 GMG131021 GWC131021 HFY131021 HPU131021 HZQ131021 IJM131021 ITI131021 JDE131021 JNA131021 JWW131021 KGS131021 KQO131021 LAK131021 LKG131021 LUC131021 MDY131021 MNU131021 MXQ131021 NHM131021 NRI131021 OBE131021 OLA131021 OUW131021 PES131021 POO131021 PYK131021 QIG131021 QSC131021 RBY131021 RLU131021 RVQ131021 SFM131021 SPI131021 SZE131021 TJA131021 TSW131021 UCS131021 UMO131021 UWK131021 VGG131021 VQC131021 VZY131021 WJU131021 WTQ131021 HE196557 RA196557 AAW196557 AKS196557 AUO196557 BEK196557 BOG196557 BYC196557 CHY196557 CRU196557 DBQ196557 DLM196557 DVI196557 EFE196557 EPA196557 EYW196557 FIS196557 FSO196557 GCK196557 GMG196557 GWC196557 HFY196557 HPU196557 HZQ196557 IJM196557 ITI196557 JDE196557 JNA196557 JWW196557 KGS196557 KQO196557 LAK196557 LKG196557 LUC196557 MDY196557 MNU196557 MXQ196557 NHM196557 NRI196557 OBE196557 OLA196557 OUW196557 PES196557 POO196557 PYK196557 QIG196557 QSC196557 RBY196557 RLU196557 RVQ196557 SFM196557 SPI196557 SZE196557 TJA196557 TSW196557 UCS196557 UMO196557 UWK196557 VGG196557 VQC196557 VZY196557 WJU196557 WTQ196557 HE262093 RA262093 AAW262093 AKS262093 AUO262093 BEK262093 BOG262093 BYC262093 CHY262093 CRU262093 DBQ262093 DLM262093 DVI262093 EFE262093 EPA262093 EYW262093 FIS262093 FSO262093 GCK262093 GMG262093 GWC262093 HFY262093 HPU262093 HZQ262093 IJM262093 ITI262093 JDE262093 JNA262093 JWW262093 KGS262093 KQO262093 LAK262093 LKG262093 LUC262093 MDY262093 MNU262093 MXQ262093 NHM262093 NRI262093 OBE262093 OLA262093 OUW262093 PES262093 POO262093 PYK262093 QIG262093 QSC262093 RBY262093 RLU262093 RVQ262093 SFM262093 SPI262093 SZE262093 TJA262093 TSW262093 UCS262093 UMO262093 UWK262093 VGG262093 VQC262093 VZY262093 WJU262093 WTQ262093 HE327629 RA327629 AAW327629 AKS327629 AUO327629 BEK327629 BOG327629 BYC327629 CHY327629 CRU327629 DBQ327629 DLM327629 DVI327629 EFE327629 EPA327629 EYW327629 FIS327629 FSO327629 GCK327629 GMG327629 GWC327629 HFY327629 HPU327629 HZQ327629 IJM327629 ITI327629 JDE327629 JNA327629 JWW327629 KGS327629 KQO327629 LAK327629 LKG327629 LUC327629 MDY327629 MNU327629 MXQ327629 NHM327629 NRI327629 OBE327629 OLA327629 OUW327629 PES327629 POO327629 PYK327629 QIG327629 QSC327629 RBY327629 RLU327629 RVQ327629 SFM327629 SPI327629 SZE327629 TJA327629 TSW327629 UCS327629 UMO327629 UWK327629 VGG327629 VQC327629 VZY327629 WJU327629 WTQ327629 HE393165 RA393165 AAW393165 AKS393165 AUO393165 BEK393165 BOG393165 BYC393165 CHY393165 CRU393165 DBQ393165 DLM393165 DVI393165 EFE393165 EPA393165 EYW393165 FIS393165 FSO393165 GCK393165 GMG393165 GWC393165 HFY393165 HPU393165 HZQ393165 IJM393165 ITI393165 JDE393165 JNA393165 JWW393165 KGS393165 KQO393165 LAK393165 LKG393165 LUC393165 MDY393165 MNU393165 MXQ393165 NHM393165 NRI393165 OBE393165 OLA393165 OUW393165 PES393165 POO393165 PYK393165 QIG393165 QSC393165 RBY393165 RLU393165 RVQ393165 SFM393165 SPI393165 SZE393165 TJA393165 TSW393165 UCS393165 UMO393165 UWK393165 VGG393165 VQC393165 VZY393165 WJU393165 WTQ393165 HE458701 RA458701 AAW458701 AKS458701 AUO458701 BEK458701 BOG458701 BYC458701 CHY458701 CRU458701 DBQ458701 DLM458701 DVI458701 EFE458701 EPA458701 EYW458701 FIS458701 FSO458701 GCK458701 GMG458701 GWC458701 HFY458701 HPU458701 HZQ458701 IJM458701 ITI458701 JDE458701 JNA458701 JWW458701 KGS458701 KQO458701 LAK458701 LKG458701 LUC458701 MDY458701 MNU458701 MXQ458701 NHM458701 NRI458701 OBE458701 OLA458701 OUW458701 PES458701 POO458701 PYK458701 QIG458701 QSC458701 RBY458701 RLU458701 RVQ458701 SFM458701 SPI458701 SZE458701 TJA458701 TSW458701 UCS458701 UMO458701 UWK458701 VGG458701 VQC458701 VZY458701 WJU458701 WTQ458701 HE524237 RA524237 AAW524237 AKS524237 AUO524237 BEK524237 BOG524237 BYC524237 CHY524237 CRU524237 DBQ524237 DLM524237 DVI524237 EFE524237 EPA524237 EYW524237 FIS524237 FSO524237 GCK524237 GMG524237 GWC524237 HFY524237 HPU524237 HZQ524237 IJM524237 ITI524237 JDE524237 JNA524237 JWW524237 KGS524237 KQO524237 LAK524237 LKG524237 LUC524237 MDY524237 MNU524237 MXQ524237 NHM524237 NRI524237 OBE524237 OLA524237 OUW524237 PES524237 POO524237 PYK524237 QIG524237 QSC524237 RBY524237 RLU524237 RVQ524237 SFM524237 SPI524237 SZE524237 TJA524237 TSW524237 UCS524237 UMO524237 UWK524237 VGG524237 VQC524237 VZY524237 WJU524237 WTQ524237 HE589773 RA589773 AAW589773 AKS589773 AUO589773 BEK589773 BOG589773 BYC589773 CHY589773 CRU589773 DBQ589773 DLM589773 DVI589773 EFE589773 EPA589773 EYW589773 FIS589773 FSO589773 GCK589773 GMG589773 GWC589773 HFY589773 HPU589773 HZQ589773 IJM589773 ITI589773 JDE589773 JNA589773 JWW589773 KGS589773 KQO589773 LAK589773 LKG589773 LUC589773 MDY589773 MNU589773 MXQ589773 NHM589773 NRI589773 OBE589773 OLA589773 OUW589773 PES589773 POO589773 PYK589773 QIG589773 QSC589773 RBY589773 RLU589773 RVQ589773 SFM589773 SPI589773 SZE589773 TJA589773 TSW589773 UCS589773 UMO589773 UWK589773 VGG589773 VQC589773 VZY589773 WJU589773 WTQ589773 HE655309 RA655309 AAW655309 AKS655309 AUO655309 BEK655309 BOG655309 BYC655309 CHY655309 CRU655309 DBQ655309 DLM655309 DVI655309 EFE655309 EPA655309 EYW655309 FIS655309 FSO655309 GCK655309 GMG655309 GWC655309 HFY655309 HPU655309 HZQ655309 IJM655309 ITI655309 JDE655309 JNA655309 JWW655309 KGS655309 KQO655309 LAK655309 LKG655309 LUC655309 MDY655309 MNU655309 MXQ655309 NHM655309 NRI655309 OBE655309 OLA655309 OUW655309 PES655309 POO655309 PYK655309 QIG655309 QSC655309 RBY655309 RLU655309 RVQ655309 SFM655309 SPI655309 SZE655309 TJA655309 TSW655309 UCS655309 UMO655309 UWK655309 VGG655309 VQC655309 VZY655309 WJU655309 WTQ655309 HE720845 RA720845 AAW720845 AKS720845 AUO720845 BEK720845 BOG720845 BYC720845 CHY720845 CRU720845 DBQ720845 DLM720845 DVI720845 EFE720845 EPA720845 EYW720845 FIS720845 FSO720845 GCK720845 GMG720845 GWC720845 HFY720845 HPU720845 HZQ720845 IJM720845 ITI720845 JDE720845 JNA720845 JWW720845 KGS720845 KQO720845 LAK720845 LKG720845 LUC720845 MDY720845 MNU720845 MXQ720845 NHM720845 NRI720845 OBE720845 OLA720845 OUW720845 PES720845 POO720845 PYK720845 QIG720845 QSC720845 RBY720845 RLU720845 RVQ720845 SFM720845 SPI720845 SZE720845 TJA720845 TSW720845 UCS720845 UMO720845 UWK720845 VGG720845 VQC720845 VZY720845 WJU720845 WTQ720845 HE786381 RA786381 AAW786381 AKS786381 AUO786381 BEK786381 BOG786381 BYC786381 CHY786381 CRU786381 DBQ786381 DLM786381 DVI786381 EFE786381 EPA786381 EYW786381 FIS786381 FSO786381 GCK786381 GMG786381 GWC786381 HFY786381 HPU786381 HZQ786381 IJM786381 ITI786381 JDE786381 JNA786381 JWW786381 KGS786381 KQO786381 LAK786381 LKG786381 LUC786381 MDY786381 MNU786381 MXQ786381 NHM786381 NRI786381 OBE786381 OLA786381 OUW786381 PES786381 POO786381 PYK786381 QIG786381 QSC786381 RBY786381 RLU786381 RVQ786381 SFM786381 SPI786381 SZE786381 TJA786381 TSW786381 UCS786381 UMO786381 UWK786381 VGG786381 VQC786381 VZY786381 WJU786381 WTQ786381 HE851917 RA851917 AAW851917 AKS851917 AUO851917 BEK851917 BOG851917 BYC851917 CHY851917 CRU851917 DBQ851917 DLM851917 DVI851917 EFE851917 EPA851917 EYW851917 FIS851917 FSO851917 GCK851917 GMG851917 GWC851917 HFY851917 HPU851917 HZQ851917 IJM851917 ITI851917 JDE851917 JNA851917 JWW851917 KGS851917 KQO851917 LAK851917 LKG851917 LUC851917 MDY851917 MNU851917 MXQ851917 NHM851917 NRI851917 OBE851917 OLA851917 OUW851917 PES851917 POO851917 PYK851917 QIG851917 QSC851917 RBY851917 RLU851917 RVQ851917 SFM851917 SPI851917 SZE851917 TJA851917 TSW851917 UCS851917 UMO851917 UWK851917 VGG851917 VQC851917 VZY851917 WJU851917 WTQ851917 HE917453 RA917453 AAW917453 AKS917453 AUO917453 BEK917453 BOG917453 BYC917453 CHY917453 CRU917453 DBQ917453 DLM917453 DVI917453 EFE917453 EPA917453 EYW917453 FIS917453 FSO917453 GCK917453 GMG917453 GWC917453 HFY917453 HPU917453 HZQ917453 IJM917453 ITI917453 JDE917453 JNA917453 JWW917453 KGS917453 KQO917453 LAK917453 LKG917453 LUC917453 MDY917453 MNU917453 MXQ917453 NHM917453 NRI917453 OBE917453 OLA917453 OUW917453 PES917453 POO917453 PYK917453 QIG917453 QSC917453 RBY917453 RLU917453 RVQ917453 SFM917453 SPI917453 SZE917453 TJA917453 TSW917453 UCS917453 UMO917453 UWK917453 VGG917453 VQC917453 VZY917453 WJU917453 WTQ917453 HE982989 RA982989 AAW982989 AKS982989 AUO982989 BEK982989 BOG982989 BYC982989 CHY982989 CRU982989 DBQ982989 DLM982989 DVI982989 EFE982989 EPA982989 EYW982989 FIS982989 FSO982989 GCK982989 GMG982989 GWC982989 HFY982989 HPU982989 HZQ982989 IJM982989 ITI982989 JDE982989 JNA982989 JWW982989 KGS982989 KQO982989 LAK982989 LKG982989 LUC982989 MDY982989 MNU982989 MXQ982989 NHM982989 NRI982989 OBE982989 OLA982989 OUW982989 PES982989 POO982989 PYK982989 QIG982989 QSC982989 RBY982989 RLU982989 RVQ982989 SFM982989 SPI982989 SZE982989 TJA982989 TSW982989 UCS982989 UMO982989 UWK982989 VGG982989 VQC982989 VZY982989 WJU982989 WTQ982989 HE65487:HE65489 RA65487:RA65489 AAW65487:AAW65489 AKS65487:AKS65489 AUO65487:AUO65489 BEK65487:BEK65489 BOG65487:BOG65489 BYC65487:BYC65489 CHY65487:CHY65489 CRU65487:CRU65489 DBQ65487:DBQ65489 DLM65487:DLM65489 DVI65487:DVI65489 EFE65487:EFE65489 EPA65487:EPA65489 EYW65487:EYW65489 FIS65487:FIS65489 FSO65487:FSO65489 GCK65487:GCK65489 GMG65487:GMG65489 GWC65487:GWC65489 HFY65487:HFY65489 HPU65487:HPU65489 HZQ65487:HZQ65489 IJM65487:IJM65489 ITI65487:ITI65489 JDE65487:JDE65489 JNA65487:JNA65489 JWW65487:JWW65489 KGS65487:KGS65489 KQO65487:KQO65489 LAK65487:LAK65489 LKG65487:LKG65489 LUC65487:LUC65489 MDY65487:MDY65489 MNU65487:MNU65489 MXQ65487:MXQ65489 NHM65487:NHM65489 NRI65487:NRI65489 OBE65487:OBE65489 OLA65487:OLA65489 OUW65487:OUW65489 PES65487:PES65489 POO65487:POO65489 PYK65487:PYK65489 QIG65487:QIG65489 QSC65487:QSC65489 RBY65487:RBY65489 RLU65487:RLU65489 RVQ65487:RVQ65489 SFM65487:SFM65489 SPI65487:SPI65489 SZE65487:SZE65489 TJA65487:TJA65489 TSW65487:TSW65489 UCS65487:UCS65489 UMO65487:UMO65489 UWK65487:UWK65489 VGG65487:VGG65489 VQC65487:VQC65489 VZY65487:VZY65489 WJU65487:WJU65489 WTQ65487:WTQ65489 HE131023:HE131025 RA131023:RA131025 AAW131023:AAW131025 AKS131023:AKS131025 AUO131023:AUO131025 BEK131023:BEK131025 BOG131023:BOG131025 BYC131023:BYC131025 CHY131023:CHY131025 CRU131023:CRU131025 DBQ131023:DBQ131025 DLM131023:DLM131025 DVI131023:DVI131025 EFE131023:EFE131025 EPA131023:EPA131025 EYW131023:EYW131025 FIS131023:FIS131025 FSO131023:FSO131025 GCK131023:GCK131025 GMG131023:GMG131025 GWC131023:GWC131025 HFY131023:HFY131025 HPU131023:HPU131025 HZQ131023:HZQ131025 IJM131023:IJM131025 ITI131023:ITI131025 JDE131023:JDE131025 JNA131023:JNA131025 JWW131023:JWW131025 KGS131023:KGS131025 KQO131023:KQO131025 LAK131023:LAK131025 LKG131023:LKG131025 LUC131023:LUC131025 MDY131023:MDY131025 MNU131023:MNU131025 MXQ131023:MXQ131025 NHM131023:NHM131025 NRI131023:NRI131025 OBE131023:OBE131025 OLA131023:OLA131025 OUW131023:OUW131025 PES131023:PES131025 POO131023:POO131025 PYK131023:PYK131025 QIG131023:QIG131025 QSC131023:QSC131025 RBY131023:RBY131025 RLU131023:RLU131025 RVQ131023:RVQ131025 SFM131023:SFM131025 SPI131023:SPI131025 SZE131023:SZE131025 TJA131023:TJA131025 TSW131023:TSW131025 UCS131023:UCS131025 UMO131023:UMO131025 UWK131023:UWK131025 VGG131023:VGG131025 VQC131023:VQC131025 VZY131023:VZY131025 WJU131023:WJU131025 WTQ131023:WTQ131025 HE196559:HE196561 RA196559:RA196561 AAW196559:AAW196561 AKS196559:AKS196561 AUO196559:AUO196561 BEK196559:BEK196561 BOG196559:BOG196561 BYC196559:BYC196561 CHY196559:CHY196561 CRU196559:CRU196561 DBQ196559:DBQ196561 DLM196559:DLM196561 DVI196559:DVI196561 EFE196559:EFE196561 EPA196559:EPA196561 EYW196559:EYW196561 FIS196559:FIS196561 FSO196559:FSO196561 GCK196559:GCK196561 GMG196559:GMG196561 GWC196559:GWC196561 HFY196559:HFY196561 HPU196559:HPU196561 HZQ196559:HZQ196561 IJM196559:IJM196561 ITI196559:ITI196561 JDE196559:JDE196561 JNA196559:JNA196561 JWW196559:JWW196561 KGS196559:KGS196561 KQO196559:KQO196561 LAK196559:LAK196561 LKG196559:LKG196561 LUC196559:LUC196561 MDY196559:MDY196561 MNU196559:MNU196561 MXQ196559:MXQ196561 NHM196559:NHM196561 NRI196559:NRI196561 OBE196559:OBE196561 OLA196559:OLA196561 OUW196559:OUW196561 PES196559:PES196561 POO196559:POO196561 PYK196559:PYK196561 QIG196559:QIG196561 QSC196559:QSC196561 RBY196559:RBY196561 RLU196559:RLU196561 RVQ196559:RVQ196561 SFM196559:SFM196561 SPI196559:SPI196561 SZE196559:SZE196561 TJA196559:TJA196561 TSW196559:TSW196561 UCS196559:UCS196561 UMO196559:UMO196561 UWK196559:UWK196561 VGG196559:VGG196561 VQC196559:VQC196561 VZY196559:VZY196561 WJU196559:WJU196561 WTQ196559:WTQ196561 HE262095:HE262097 RA262095:RA262097 AAW262095:AAW262097 AKS262095:AKS262097 AUO262095:AUO262097 BEK262095:BEK262097 BOG262095:BOG262097 BYC262095:BYC262097 CHY262095:CHY262097 CRU262095:CRU262097 DBQ262095:DBQ262097 DLM262095:DLM262097 DVI262095:DVI262097 EFE262095:EFE262097 EPA262095:EPA262097 EYW262095:EYW262097 FIS262095:FIS262097 FSO262095:FSO262097 GCK262095:GCK262097 GMG262095:GMG262097 GWC262095:GWC262097 HFY262095:HFY262097 HPU262095:HPU262097 HZQ262095:HZQ262097 IJM262095:IJM262097 ITI262095:ITI262097 JDE262095:JDE262097 JNA262095:JNA262097 JWW262095:JWW262097 KGS262095:KGS262097 KQO262095:KQO262097 LAK262095:LAK262097 LKG262095:LKG262097 LUC262095:LUC262097 MDY262095:MDY262097 MNU262095:MNU262097 MXQ262095:MXQ262097 NHM262095:NHM262097 NRI262095:NRI262097 OBE262095:OBE262097 OLA262095:OLA262097 OUW262095:OUW262097 PES262095:PES262097 POO262095:POO262097 PYK262095:PYK262097 QIG262095:QIG262097 QSC262095:QSC262097 RBY262095:RBY262097 RLU262095:RLU262097 RVQ262095:RVQ262097 SFM262095:SFM262097 SPI262095:SPI262097 SZE262095:SZE262097 TJA262095:TJA262097 TSW262095:TSW262097 UCS262095:UCS262097 UMO262095:UMO262097 UWK262095:UWK262097 VGG262095:VGG262097 VQC262095:VQC262097 VZY262095:VZY262097 WJU262095:WJU262097 WTQ262095:WTQ262097 HE327631:HE327633 RA327631:RA327633 AAW327631:AAW327633 AKS327631:AKS327633 AUO327631:AUO327633 BEK327631:BEK327633 BOG327631:BOG327633 BYC327631:BYC327633 CHY327631:CHY327633 CRU327631:CRU327633 DBQ327631:DBQ327633 DLM327631:DLM327633 DVI327631:DVI327633 EFE327631:EFE327633 EPA327631:EPA327633 EYW327631:EYW327633 FIS327631:FIS327633 FSO327631:FSO327633 GCK327631:GCK327633 GMG327631:GMG327633 GWC327631:GWC327633 HFY327631:HFY327633 HPU327631:HPU327633 HZQ327631:HZQ327633 IJM327631:IJM327633 ITI327631:ITI327633 JDE327631:JDE327633 JNA327631:JNA327633 JWW327631:JWW327633 KGS327631:KGS327633 KQO327631:KQO327633 LAK327631:LAK327633 LKG327631:LKG327633 LUC327631:LUC327633 MDY327631:MDY327633 MNU327631:MNU327633 MXQ327631:MXQ327633 NHM327631:NHM327633 NRI327631:NRI327633 OBE327631:OBE327633 OLA327631:OLA327633 OUW327631:OUW327633 PES327631:PES327633 POO327631:POO327633 PYK327631:PYK327633 QIG327631:QIG327633 QSC327631:QSC327633 RBY327631:RBY327633 RLU327631:RLU327633 RVQ327631:RVQ327633 SFM327631:SFM327633 SPI327631:SPI327633 SZE327631:SZE327633 TJA327631:TJA327633 TSW327631:TSW327633 UCS327631:UCS327633 UMO327631:UMO327633 UWK327631:UWK327633 VGG327631:VGG327633 VQC327631:VQC327633 VZY327631:VZY327633 WJU327631:WJU327633 WTQ327631:WTQ327633 HE393167:HE393169 RA393167:RA393169 AAW393167:AAW393169 AKS393167:AKS393169 AUO393167:AUO393169 BEK393167:BEK393169 BOG393167:BOG393169 BYC393167:BYC393169 CHY393167:CHY393169 CRU393167:CRU393169 DBQ393167:DBQ393169 DLM393167:DLM393169 DVI393167:DVI393169 EFE393167:EFE393169 EPA393167:EPA393169 EYW393167:EYW393169 FIS393167:FIS393169 FSO393167:FSO393169 GCK393167:GCK393169 GMG393167:GMG393169 GWC393167:GWC393169 HFY393167:HFY393169 HPU393167:HPU393169 HZQ393167:HZQ393169 IJM393167:IJM393169 ITI393167:ITI393169 JDE393167:JDE393169 JNA393167:JNA393169 JWW393167:JWW393169 KGS393167:KGS393169 KQO393167:KQO393169 LAK393167:LAK393169 LKG393167:LKG393169 LUC393167:LUC393169 MDY393167:MDY393169 MNU393167:MNU393169 MXQ393167:MXQ393169 NHM393167:NHM393169 NRI393167:NRI393169 OBE393167:OBE393169 OLA393167:OLA393169 OUW393167:OUW393169 PES393167:PES393169 POO393167:POO393169 PYK393167:PYK393169 QIG393167:QIG393169 QSC393167:QSC393169 RBY393167:RBY393169 RLU393167:RLU393169 RVQ393167:RVQ393169 SFM393167:SFM393169 SPI393167:SPI393169 SZE393167:SZE393169 TJA393167:TJA393169 TSW393167:TSW393169 UCS393167:UCS393169 UMO393167:UMO393169 UWK393167:UWK393169 VGG393167:VGG393169 VQC393167:VQC393169 VZY393167:VZY393169 WJU393167:WJU393169 WTQ393167:WTQ393169 HE458703:HE458705 RA458703:RA458705 AAW458703:AAW458705 AKS458703:AKS458705 AUO458703:AUO458705 BEK458703:BEK458705 BOG458703:BOG458705 BYC458703:BYC458705 CHY458703:CHY458705 CRU458703:CRU458705 DBQ458703:DBQ458705 DLM458703:DLM458705 DVI458703:DVI458705 EFE458703:EFE458705 EPA458703:EPA458705 EYW458703:EYW458705 FIS458703:FIS458705 FSO458703:FSO458705 GCK458703:GCK458705 GMG458703:GMG458705 GWC458703:GWC458705 HFY458703:HFY458705 HPU458703:HPU458705 HZQ458703:HZQ458705 IJM458703:IJM458705 ITI458703:ITI458705 JDE458703:JDE458705 JNA458703:JNA458705 JWW458703:JWW458705 KGS458703:KGS458705 KQO458703:KQO458705 LAK458703:LAK458705 LKG458703:LKG458705 LUC458703:LUC458705 MDY458703:MDY458705 MNU458703:MNU458705 MXQ458703:MXQ458705 NHM458703:NHM458705 NRI458703:NRI458705 OBE458703:OBE458705 OLA458703:OLA458705 OUW458703:OUW458705 PES458703:PES458705 POO458703:POO458705 PYK458703:PYK458705 QIG458703:QIG458705 QSC458703:QSC458705 RBY458703:RBY458705 RLU458703:RLU458705 RVQ458703:RVQ458705 SFM458703:SFM458705 SPI458703:SPI458705 SZE458703:SZE458705 TJA458703:TJA458705 TSW458703:TSW458705 UCS458703:UCS458705 UMO458703:UMO458705 UWK458703:UWK458705 VGG458703:VGG458705 VQC458703:VQC458705 VZY458703:VZY458705 WJU458703:WJU458705 WTQ458703:WTQ458705 HE524239:HE524241 RA524239:RA524241 AAW524239:AAW524241 AKS524239:AKS524241 AUO524239:AUO524241 BEK524239:BEK524241 BOG524239:BOG524241 BYC524239:BYC524241 CHY524239:CHY524241 CRU524239:CRU524241 DBQ524239:DBQ524241 DLM524239:DLM524241 DVI524239:DVI524241 EFE524239:EFE524241 EPA524239:EPA524241 EYW524239:EYW524241 FIS524239:FIS524241 FSO524239:FSO524241 GCK524239:GCK524241 GMG524239:GMG524241 GWC524239:GWC524241 HFY524239:HFY524241 HPU524239:HPU524241 HZQ524239:HZQ524241 IJM524239:IJM524241 ITI524239:ITI524241 JDE524239:JDE524241 JNA524239:JNA524241 JWW524239:JWW524241 KGS524239:KGS524241 KQO524239:KQO524241 LAK524239:LAK524241 LKG524239:LKG524241 LUC524239:LUC524241 MDY524239:MDY524241 MNU524239:MNU524241 MXQ524239:MXQ524241 NHM524239:NHM524241 NRI524239:NRI524241 OBE524239:OBE524241 OLA524239:OLA524241 OUW524239:OUW524241 PES524239:PES524241 POO524239:POO524241 PYK524239:PYK524241 QIG524239:QIG524241 QSC524239:QSC524241 RBY524239:RBY524241 RLU524239:RLU524241 RVQ524239:RVQ524241 SFM524239:SFM524241 SPI524239:SPI524241 SZE524239:SZE524241 TJA524239:TJA524241 TSW524239:TSW524241 UCS524239:UCS524241 UMO524239:UMO524241 UWK524239:UWK524241 VGG524239:VGG524241 VQC524239:VQC524241 VZY524239:VZY524241 WJU524239:WJU524241 WTQ524239:WTQ524241 HE589775:HE589777 RA589775:RA589777 AAW589775:AAW589777 AKS589775:AKS589777 AUO589775:AUO589777 BEK589775:BEK589777 BOG589775:BOG589777 BYC589775:BYC589777 CHY589775:CHY589777 CRU589775:CRU589777 DBQ589775:DBQ589777 DLM589775:DLM589777 DVI589775:DVI589777 EFE589775:EFE589777 EPA589775:EPA589777 EYW589775:EYW589777 FIS589775:FIS589777 FSO589775:FSO589777 GCK589775:GCK589777 GMG589775:GMG589777 GWC589775:GWC589777 HFY589775:HFY589777 HPU589775:HPU589777 HZQ589775:HZQ589777 IJM589775:IJM589777 ITI589775:ITI589777 JDE589775:JDE589777 JNA589775:JNA589777 JWW589775:JWW589777 KGS589775:KGS589777 KQO589775:KQO589777 LAK589775:LAK589777 LKG589775:LKG589777 LUC589775:LUC589777 MDY589775:MDY589777 MNU589775:MNU589777 MXQ589775:MXQ589777 NHM589775:NHM589777 NRI589775:NRI589777 OBE589775:OBE589777 OLA589775:OLA589777 OUW589775:OUW589777 PES589775:PES589777 POO589775:POO589777 PYK589775:PYK589777 QIG589775:QIG589777 QSC589775:QSC589777 RBY589775:RBY589777 RLU589775:RLU589777 RVQ589775:RVQ589777 SFM589775:SFM589777 SPI589775:SPI589777 SZE589775:SZE589777 TJA589775:TJA589777 TSW589775:TSW589777 UCS589775:UCS589777 UMO589775:UMO589777 UWK589775:UWK589777 VGG589775:VGG589777 VQC589775:VQC589777 VZY589775:VZY589777 WJU589775:WJU589777 WTQ589775:WTQ589777 HE655311:HE655313 RA655311:RA655313 AAW655311:AAW655313 AKS655311:AKS655313 AUO655311:AUO655313 BEK655311:BEK655313 BOG655311:BOG655313 BYC655311:BYC655313 CHY655311:CHY655313 CRU655311:CRU655313 DBQ655311:DBQ655313 DLM655311:DLM655313 DVI655311:DVI655313 EFE655311:EFE655313 EPA655311:EPA655313 EYW655311:EYW655313 FIS655311:FIS655313 FSO655311:FSO655313 GCK655311:GCK655313 GMG655311:GMG655313 GWC655311:GWC655313 HFY655311:HFY655313 HPU655311:HPU655313 HZQ655311:HZQ655313 IJM655311:IJM655313 ITI655311:ITI655313 JDE655311:JDE655313 JNA655311:JNA655313 JWW655311:JWW655313 KGS655311:KGS655313 KQO655311:KQO655313 LAK655311:LAK655313 LKG655311:LKG655313 LUC655311:LUC655313 MDY655311:MDY655313 MNU655311:MNU655313 MXQ655311:MXQ655313 NHM655311:NHM655313 NRI655311:NRI655313 OBE655311:OBE655313 OLA655311:OLA655313 OUW655311:OUW655313 PES655311:PES655313 POO655311:POO655313 PYK655311:PYK655313 QIG655311:QIG655313 QSC655311:QSC655313 RBY655311:RBY655313 RLU655311:RLU655313 RVQ655311:RVQ655313 SFM655311:SFM655313 SPI655311:SPI655313 SZE655311:SZE655313 TJA655311:TJA655313 TSW655311:TSW655313 UCS655311:UCS655313 UMO655311:UMO655313 UWK655311:UWK655313 VGG655311:VGG655313 VQC655311:VQC655313 VZY655311:VZY655313 WJU655311:WJU655313 WTQ655311:WTQ655313 HE720847:HE720849 RA720847:RA720849 AAW720847:AAW720849 AKS720847:AKS720849 AUO720847:AUO720849 BEK720847:BEK720849 BOG720847:BOG720849 BYC720847:BYC720849 CHY720847:CHY720849 CRU720847:CRU720849 DBQ720847:DBQ720849 DLM720847:DLM720849 DVI720847:DVI720849 EFE720847:EFE720849 EPA720847:EPA720849 EYW720847:EYW720849 FIS720847:FIS720849 FSO720847:FSO720849 GCK720847:GCK720849 GMG720847:GMG720849 GWC720847:GWC720849 HFY720847:HFY720849 HPU720847:HPU720849 HZQ720847:HZQ720849 IJM720847:IJM720849 ITI720847:ITI720849 JDE720847:JDE720849 JNA720847:JNA720849 JWW720847:JWW720849 KGS720847:KGS720849 KQO720847:KQO720849 LAK720847:LAK720849 LKG720847:LKG720849 LUC720847:LUC720849 MDY720847:MDY720849 MNU720847:MNU720849 MXQ720847:MXQ720849 NHM720847:NHM720849 NRI720847:NRI720849 OBE720847:OBE720849 OLA720847:OLA720849 OUW720847:OUW720849 PES720847:PES720849 POO720847:POO720849 PYK720847:PYK720849 QIG720847:QIG720849 QSC720847:QSC720849 RBY720847:RBY720849 RLU720847:RLU720849 RVQ720847:RVQ720849 SFM720847:SFM720849 SPI720847:SPI720849 SZE720847:SZE720849 TJA720847:TJA720849 TSW720847:TSW720849 UCS720847:UCS720849 UMO720847:UMO720849 UWK720847:UWK720849 VGG720847:VGG720849 VQC720847:VQC720849 VZY720847:VZY720849 WJU720847:WJU720849 WTQ720847:WTQ720849 HE786383:HE786385 RA786383:RA786385 AAW786383:AAW786385 AKS786383:AKS786385 AUO786383:AUO786385 BEK786383:BEK786385 BOG786383:BOG786385 BYC786383:BYC786385 CHY786383:CHY786385 CRU786383:CRU786385 DBQ786383:DBQ786385 DLM786383:DLM786385 DVI786383:DVI786385 EFE786383:EFE786385 EPA786383:EPA786385 EYW786383:EYW786385 FIS786383:FIS786385 FSO786383:FSO786385 GCK786383:GCK786385 GMG786383:GMG786385 GWC786383:GWC786385 HFY786383:HFY786385 HPU786383:HPU786385 HZQ786383:HZQ786385 IJM786383:IJM786385 ITI786383:ITI786385 JDE786383:JDE786385 JNA786383:JNA786385 JWW786383:JWW786385 KGS786383:KGS786385 KQO786383:KQO786385 LAK786383:LAK786385 LKG786383:LKG786385 LUC786383:LUC786385 MDY786383:MDY786385 MNU786383:MNU786385 MXQ786383:MXQ786385 NHM786383:NHM786385 NRI786383:NRI786385 OBE786383:OBE786385 OLA786383:OLA786385 OUW786383:OUW786385 PES786383:PES786385 POO786383:POO786385 PYK786383:PYK786385 QIG786383:QIG786385 QSC786383:QSC786385 RBY786383:RBY786385 RLU786383:RLU786385 RVQ786383:RVQ786385 SFM786383:SFM786385 SPI786383:SPI786385 SZE786383:SZE786385 TJA786383:TJA786385 TSW786383:TSW786385 UCS786383:UCS786385 UMO786383:UMO786385 UWK786383:UWK786385 VGG786383:VGG786385 VQC786383:VQC786385 VZY786383:VZY786385 WJU786383:WJU786385 WTQ786383:WTQ786385 HE851919:HE851921 RA851919:RA851921 AAW851919:AAW851921 AKS851919:AKS851921 AUO851919:AUO851921 BEK851919:BEK851921 BOG851919:BOG851921 BYC851919:BYC851921 CHY851919:CHY851921 CRU851919:CRU851921 DBQ851919:DBQ851921 DLM851919:DLM851921 DVI851919:DVI851921 EFE851919:EFE851921 EPA851919:EPA851921 EYW851919:EYW851921 FIS851919:FIS851921 FSO851919:FSO851921 GCK851919:GCK851921 GMG851919:GMG851921 GWC851919:GWC851921 HFY851919:HFY851921 HPU851919:HPU851921 HZQ851919:HZQ851921 IJM851919:IJM851921 ITI851919:ITI851921 JDE851919:JDE851921 JNA851919:JNA851921 JWW851919:JWW851921 KGS851919:KGS851921 KQO851919:KQO851921 LAK851919:LAK851921 LKG851919:LKG851921 LUC851919:LUC851921 MDY851919:MDY851921 MNU851919:MNU851921 MXQ851919:MXQ851921 NHM851919:NHM851921 NRI851919:NRI851921 OBE851919:OBE851921 OLA851919:OLA851921 OUW851919:OUW851921 PES851919:PES851921 POO851919:POO851921 PYK851919:PYK851921 QIG851919:QIG851921 QSC851919:QSC851921 RBY851919:RBY851921 RLU851919:RLU851921 RVQ851919:RVQ851921 SFM851919:SFM851921 SPI851919:SPI851921 SZE851919:SZE851921 TJA851919:TJA851921 TSW851919:TSW851921 UCS851919:UCS851921 UMO851919:UMO851921 UWK851919:UWK851921 VGG851919:VGG851921 VQC851919:VQC851921 VZY851919:VZY851921 WJU851919:WJU851921 WTQ851919:WTQ851921 HE917455:HE917457 RA917455:RA917457 AAW917455:AAW917457 AKS917455:AKS917457 AUO917455:AUO917457 BEK917455:BEK917457 BOG917455:BOG917457 BYC917455:BYC917457 CHY917455:CHY917457 CRU917455:CRU917457 DBQ917455:DBQ917457 DLM917455:DLM917457 DVI917455:DVI917457 EFE917455:EFE917457 EPA917455:EPA917457 EYW917455:EYW917457 FIS917455:FIS917457 FSO917455:FSO917457 GCK917455:GCK917457 GMG917455:GMG917457 GWC917455:GWC917457 HFY917455:HFY917457 HPU917455:HPU917457 HZQ917455:HZQ917457 IJM917455:IJM917457 ITI917455:ITI917457 JDE917455:JDE917457 JNA917455:JNA917457 JWW917455:JWW917457 KGS917455:KGS917457 KQO917455:KQO917457 LAK917455:LAK917457 LKG917455:LKG917457 LUC917455:LUC917457 MDY917455:MDY917457 MNU917455:MNU917457 MXQ917455:MXQ917457 NHM917455:NHM917457 NRI917455:NRI917457 OBE917455:OBE917457 OLA917455:OLA917457 OUW917455:OUW917457 PES917455:PES917457 POO917455:POO917457 PYK917455:PYK917457 QIG917455:QIG917457 QSC917455:QSC917457 RBY917455:RBY917457 RLU917455:RLU917457 RVQ917455:RVQ917457 SFM917455:SFM917457 SPI917455:SPI917457 SZE917455:SZE917457 TJA917455:TJA917457 TSW917455:TSW917457 UCS917455:UCS917457 UMO917455:UMO917457 UWK917455:UWK917457 VGG917455:VGG917457 VQC917455:VQC917457 VZY917455:VZY917457 WJU917455:WJU917457 WTQ917455:WTQ917457 HE982991:HE982993 RA982991:RA982993 AAW982991:AAW982993 AKS982991:AKS982993 AUO982991:AUO982993 BEK982991:BEK982993 BOG982991:BOG982993 BYC982991:BYC982993 CHY982991:CHY982993 CRU982991:CRU982993 DBQ982991:DBQ982993 DLM982991:DLM982993 DVI982991:DVI982993 EFE982991:EFE982993 EPA982991:EPA982993 EYW982991:EYW982993 FIS982991:FIS982993 FSO982991:FSO982993 GCK982991:GCK982993 GMG982991:GMG982993 GWC982991:GWC982993 HFY982991:HFY982993 HPU982991:HPU982993 HZQ982991:HZQ982993 IJM982991:IJM982993 ITI982991:ITI982993 JDE982991:JDE982993 JNA982991:JNA982993 JWW982991:JWW982993 KGS982991:KGS982993 KQO982991:KQO982993 LAK982991:LAK982993 LKG982991:LKG982993 LUC982991:LUC982993 MDY982991:MDY982993 MNU982991:MNU982993 MXQ982991:MXQ982993 NHM982991:NHM982993 NRI982991:NRI982993 OBE982991:OBE982993 OLA982991:OLA982993 OUW982991:OUW982993 PES982991:PES982993 POO982991:POO982993 PYK982991:PYK982993 QIG982991:QIG982993 QSC982991:QSC982993 RBY982991:RBY982993 RLU982991:RLU982993 RVQ982991:RVQ982993 SFM982991:SFM982993 SPI982991:SPI982993 SZE982991:SZE982993 TJA982991:TJA982993 TSW982991:TSW982993 UCS982991:UCS982993 UMO982991:UMO982993 UWK982991:UWK982993 VGG982991:VGG982993 VQC982991:VQC982993 VZY982991:VZY982993 WJU982991:WJU982993 WTQ982991:WTQ982993 HE140 RA140 AAW140 AKS140 AUO140 BEK140 BOG140 BYC140 CHY140 CRU140 DBQ140 DLM140 DVI140 EFE140 EPA140 EYW140 FIS140 FSO140 GCK140 GMG140 GWC140 HFY140 HPU140 HZQ140 IJM140 ITI140 JDE140 JNA140 JWW140 KGS140 KQO140 LAK140 LKG140 LUC140 MDY140 MNU140 MXQ140 NHM140 NRI140 OBE140 OLA140 OUW140 PES140 POO140 PYK140 QIG140 QSC140 RBY140 RLU140 RVQ140 SFM140 SPI140 SZE140 TJA140 TSW140 UCS140 UMO140 UWK140 VGG140 VQC140 VZY140 WJU140 WTQ140 HE65491 RA65491 AAW65491 AKS65491 AUO65491 BEK65491 BOG65491 BYC65491 CHY65491 CRU65491 DBQ65491 DLM65491 DVI65491 EFE65491 EPA65491 EYW65491 FIS65491 FSO65491 GCK65491 GMG65491 GWC65491 HFY65491 HPU65491 HZQ65491 IJM65491 ITI65491 JDE65491 JNA65491 JWW65491 KGS65491 KQO65491 LAK65491 LKG65491 LUC65491 MDY65491 MNU65491 MXQ65491 NHM65491 NRI65491 OBE65491 OLA65491 OUW65491 PES65491 POO65491 PYK65491 QIG65491 QSC65491 RBY65491 RLU65491 RVQ65491 SFM65491 SPI65491 SZE65491 TJA65491 TSW65491 UCS65491 UMO65491 UWK65491 VGG65491 VQC65491 VZY65491 WJU65491 WTQ65491 HE131027 RA131027 AAW131027 AKS131027 AUO131027 BEK131027 BOG131027 BYC131027 CHY131027 CRU131027 DBQ131027 DLM131027 DVI131027 EFE131027 EPA131027 EYW131027 FIS131027 FSO131027 GCK131027 GMG131027 GWC131027 HFY131027 HPU131027 HZQ131027 IJM131027 ITI131027 JDE131027 JNA131027 JWW131027 KGS131027 KQO131027 LAK131027 LKG131027 LUC131027 MDY131027 MNU131027 MXQ131027 NHM131027 NRI131027 OBE131027 OLA131027 OUW131027 PES131027 POO131027 PYK131027 QIG131027 QSC131027 RBY131027 RLU131027 RVQ131027 SFM131027 SPI131027 SZE131027 TJA131027 TSW131027 UCS131027 UMO131027 UWK131027 VGG131027 VQC131027 VZY131027 WJU131027 WTQ131027 HE196563 RA196563 AAW196563 AKS196563 AUO196563 BEK196563 BOG196563 BYC196563 CHY196563 CRU196563 DBQ196563 DLM196563 DVI196563 EFE196563 EPA196563 EYW196563 FIS196563 FSO196563 GCK196563 GMG196563 GWC196563 HFY196563 HPU196563 HZQ196563 IJM196563 ITI196563 JDE196563 JNA196563 JWW196563 KGS196563 KQO196563 LAK196563 LKG196563 LUC196563 MDY196563 MNU196563 MXQ196563 NHM196563 NRI196563 OBE196563 OLA196563 OUW196563 PES196563 POO196563 PYK196563 QIG196563 QSC196563 RBY196563 RLU196563 RVQ196563 SFM196563 SPI196563 SZE196563 TJA196563 TSW196563 UCS196563 UMO196563 UWK196563 VGG196563 VQC196563 VZY196563 WJU196563 WTQ196563 HE262099 RA262099 AAW262099 AKS262099 AUO262099 BEK262099 BOG262099 BYC262099 CHY262099 CRU262099 DBQ262099 DLM262099 DVI262099 EFE262099 EPA262099 EYW262099 FIS262099 FSO262099 GCK262099 GMG262099 GWC262099 HFY262099 HPU262099 HZQ262099 IJM262099 ITI262099 JDE262099 JNA262099 JWW262099 KGS262099 KQO262099 LAK262099 LKG262099 LUC262099 MDY262099 MNU262099 MXQ262099 NHM262099 NRI262099 OBE262099 OLA262099 OUW262099 PES262099 POO262099 PYK262099 QIG262099 QSC262099 RBY262099 RLU262099 RVQ262099 SFM262099 SPI262099 SZE262099 TJA262099 TSW262099 UCS262099 UMO262099 UWK262099 VGG262099 VQC262099 VZY262099 WJU262099 WTQ262099 HE327635 RA327635 AAW327635 AKS327635 AUO327635 BEK327635 BOG327635 BYC327635 CHY327635 CRU327635 DBQ327635 DLM327635 DVI327635 EFE327635 EPA327635 EYW327635 FIS327635 FSO327635 GCK327635 GMG327635 GWC327635 HFY327635 HPU327635 HZQ327635 IJM327635 ITI327635 JDE327635 JNA327635 JWW327635 KGS327635 KQO327635 LAK327635 LKG327635 LUC327635 MDY327635 MNU327635 MXQ327635 NHM327635 NRI327635 OBE327635 OLA327635 OUW327635 PES327635 POO327635 PYK327635 QIG327635 QSC327635 RBY327635 RLU327635 RVQ327635 SFM327635 SPI327635 SZE327635 TJA327635 TSW327635 UCS327635 UMO327635 UWK327635 VGG327635 VQC327635 VZY327635 WJU327635 WTQ327635 HE393171 RA393171 AAW393171 AKS393171 AUO393171 BEK393171 BOG393171 BYC393171 CHY393171 CRU393171 DBQ393171 DLM393171 DVI393171 EFE393171 EPA393171 EYW393171 FIS393171 FSO393171 GCK393171 GMG393171 GWC393171 HFY393171 HPU393171 HZQ393171 IJM393171 ITI393171 JDE393171 JNA393171 JWW393171 KGS393171 KQO393171 LAK393171 LKG393171 LUC393171 MDY393171 MNU393171 MXQ393171 NHM393171 NRI393171 OBE393171 OLA393171 OUW393171 PES393171 POO393171 PYK393171 QIG393171 QSC393171 RBY393171 RLU393171 RVQ393171 SFM393171 SPI393171 SZE393171 TJA393171 TSW393171 UCS393171 UMO393171 UWK393171 VGG393171 VQC393171 VZY393171 WJU393171 WTQ393171 HE458707 RA458707 AAW458707 AKS458707 AUO458707 BEK458707 BOG458707 BYC458707 CHY458707 CRU458707 DBQ458707 DLM458707 DVI458707 EFE458707 EPA458707 EYW458707 FIS458707 FSO458707 GCK458707 GMG458707 GWC458707 HFY458707 HPU458707 HZQ458707 IJM458707 ITI458707 JDE458707 JNA458707 JWW458707 KGS458707 KQO458707 LAK458707 LKG458707 LUC458707 MDY458707 MNU458707 MXQ458707 NHM458707 NRI458707 OBE458707 OLA458707 OUW458707 PES458707 POO458707 PYK458707 QIG458707 QSC458707 RBY458707 RLU458707 RVQ458707 SFM458707 SPI458707 SZE458707 TJA458707 TSW458707 UCS458707 UMO458707 UWK458707 VGG458707 VQC458707 VZY458707 WJU458707 WTQ458707 HE524243 RA524243 AAW524243 AKS524243 AUO524243 BEK524243 BOG524243 BYC524243 CHY524243 CRU524243 DBQ524243 DLM524243 DVI524243 EFE524243 EPA524243 EYW524243 FIS524243 FSO524243 GCK524243 GMG524243 GWC524243 HFY524243 HPU524243 HZQ524243 IJM524243 ITI524243 JDE524243 JNA524243 JWW524243 KGS524243 KQO524243 LAK524243 LKG524243 LUC524243 MDY524243 MNU524243 MXQ524243 NHM524243 NRI524243 OBE524243 OLA524243 OUW524243 PES524243 POO524243 PYK524243 QIG524243 QSC524243 RBY524243 RLU524243 RVQ524243 SFM524243 SPI524243 SZE524243 TJA524243 TSW524243 UCS524243 UMO524243 UWK524243 VGG524243 VQC524243 VZY524243 WJU524243 WTQ524243 HE589779 RA589779 AAW589779 AKS589779 AUO589779 BEK589779 BOG589779 BYC589779 CHY589779 CRU589779 DBQ589779 DLM589779 DVI589779 EFE589779 EPA589779 EYW589779 FIS589779 FSO589779 GCK589779 GMG589779 GWC589779 HFY589779 HPU589779 HZQ589779 IJM589779 ITI589779 JDE589779 JNA589779 JWW589779 KGS589779 KQO589779 LAK589779 LKG589779 LUC589779 MDY589779 MNU589779 MXQ589779 NHM589779 NRI589779 OBE589779 OLA589779 OUW589779 PES589779 POO589779 PYK589779 QIG589779 QSC589779 RBY589779 RLU589779 RVQ589779 SFM589779 SPI589779 SZE589779 TJA589779 TSW589779 UCS589779 UMO589779 UWK589779 VGG589779 VQC589779 VZY589779 WJU589779 WTQ589779 HE655315 RA655315 AAW655315 AKS655315 AUO655315 BEK655315 BOG655315 BYC655315 CHY655315 CRU655315 DBQ655315 DLM655315 DVI655315 EFE655315 EPA655315 EYW655315 FIS655315 FSO655315 GCK655315 GMG655315 GWC655315 HFY655315 HPU655315 HZQ655315 IJM655315 ITI655315 JDE655315 JNA655315 JWW655315 KGS655315 KQO655315 LAK655315 LKG655315 LUC655315 MDY655315 MNU655315 MXQ655315 NHM655315 NRI655315 OBE655315 OLA655315 OUW655315 PES655315 POO655315 PYK655315 QIG655315 QSC655315 RBY655315 RLU655315 RVQ655315 SFM655315 SPI655315 SZE655315 TJA655315 TSW655315 UCS655315 UMO655315 UWK655315 VGG655315 VQC655315 VZY655315 WJU655315 WTQ655315 HE720851 RA720851 AAW720851 AKS720851 AUO720851 BEK720851 BOG720851 BYC720851 CHY720851 CRU720851 DBQ720851 DLM720851 DVI720851 EFE720851 EPA720851 EYW720851 FIS720851 FSO720851 GCK720851 GMG720851 GWC720851 HFY720851 HPU720851 HZQ720851 IJM720851 ITI720851 JDE720851 JNA720851 JWW720851 KGS720851 KQO720851 LAK720851 LKG720851 LUC720851 MDY720851 MNU720851 MXQ720851 NHM720851 NRI720851 OBE720851 OLA720851 OUW720851 PES720851 POO720851 PYK720851 QIG720851 QSC720851 RBY720851 RLU720851 RVQ720851 SFM720851 SPI720851 SZE720851 TJA720851 TSW720851 UCS720851 UMO720851 UWK720851 VGG720851 VQC720851 VZY720851 WJU720851 WTQ720851 HE786387 RA786387 AAW786387 AKS786387 AUO786387 BEK786387 BOG786387 BYC786387 CHY786387 CRU786387 DBQ786387 DLM786387 DVI786387 EFE786387 EPA786387 EYW786387 FIS786387 FSO786387 GCK786387 GMG786387 GWC786387 HFY786387 HPU786387 HZQ786387 IJM786387 ITI786387 JDE786387 JNA786387 JWW786387 KGS786387 KQO786387 LAK786387 LKG786387 LUC786387 MDY786387 MNU786387 MXQ786387 NHM786387 NRI786387 OBE786387 OLA786387 OUW786387 PES786387 POO786387 PYK786387 QIG786387 QSC786387 RBY786387 RLU786387 RVQ786387 SFM786387 SPI786387 SZE786387 TJA786387 TSW786387 UCS786387 UMO786387 UWK786387 VGG786387 VQC786387 VZY786387 WJU786387 WTQ786387 HE851923 RA851923 AAW851923 AKS851923 AUO851923 BEK851923 BOG851923 BYC851923 CHY851923 CRU851923 DBQ851923 DLM851923 DVI851923 EFE851923 EPA851923 EYW851923 FIS851923 FSO851923 GCK851923 GMG851923 GWC851923 HFY851923 HPU851923 HZQ851923 IJM851923 ITI851923 JDE851923 JNA851923 JWW851923 KGS851923 KQO851923 LAK851923 LKG851923 LUC851923 MDY851923 MNU851923 MXQ851923 NHM851923 NRI851923 OBE851923 OLA851923 OUW851923 PES851923 POO851923 PYK851923 QIG851923 QSC851923 RBY851923 RLU851923 RVQ851923 SFM851923 SPI851923 SZE851923 TJA851923 TSW851923 UCS851923 UMO851923 UWK851923 VGG851923 VQC851923 VZY851923 WJU851923 WTQ851923 HE917459 RA917459 AAW917459 AKS917459 AUO917459 BEK917459 BOG917459 BYC917459 CHY917459 CRU917459 DBQ917459 DLM917459 DVI917459 EFE917459 EPA917459 EYW917459 FIS917459 FSO917459 GCK917459 GMG917459 GWC917459 HFY917459 HPU917459 HZQ917459 IJM917459 ITI917459 JDE917459 JNA917459 JWW917459 KGS917459 KQO917459 LAK917459 LKG917459 LUC917459 MDY917459 MNU917459 MXQ917459 NHM917459 NRI917459 OBE917459 OLA917459 OUW917459 PES917459 POO917459 PYK917459 QIG917459 QSC917459 RBY917459 RLU917459 RVQ917459 SFM917459 SPI917459 SZE917459 TJA917459 TSW917459 UCS917459 UMO917459 UWK917459 VGG917459 VQC917459 VZY917459 WJU917459 WTQ917459 HE982995 RA982995 AAW982995 AKS982995 AUO982995 BEK982995 BOG982995 BYC982995 CHY982995 CRU982995 DBQ982995 DLM982995 DVI982995 EFE982995 EPA982995 EYW982995 FIS982995 FSO982995 GCK982995 GMG982995 GWC982995 HFY982995 HPU982995 HZQ982995 IJM982995 ITI982995 JDE982995 JNA982995 JWW982995 KGS982995 KQO982995 LAK982995 LKG982995 LUC982995 MDY982995 MNU982995 MXQ982995 NHM982995 NRI982995 OBE982995 OLA982995 OUW982995 PES982995 POO982995 PYK982995 QIG982995 QSC982995 RBY982995 RLU982995 RVQ982995 SFM982995 SPI982995 SZE982995 TJA982995 TSW982995 UCS982995 UMO982995 UWK982995 VGG982995 VQC982995 VZY982995 WJU982995 WTQ982995 HE65505:HE65510 RA65505:RA65510 AAW65505:AAW65510 AKS65505:AKS65510 AUO65505:AUO65510 BEK65505:BEK65510 BOG65505:BOG65510 BYC65505:BYC65510 CHY65505:CHY65510 CRU65505:CRU65510 DBQ65505:DBQ65510 DLM65505:DLM65510 DVI65505:DVI65510 EFE65505:EFE65510 EPA65505:EPA65510 EYW65505:EYW65510 FIS65505:FIS65510 FSO65505:FSO65510 GCK65505:GCK65510 GMG65505:GMG65510 GWC65505:GWC65510 HFY65505:HFY65510 HPU65505:HPU65510 HZQ65505:HZQ65510 IJM65505:IJM65510 ITI65505:ITI65510 JDE65505:JDE65510 JNA65505:JNA65510 JWW65505:JWW65510 KGS65505:KGS65510 KQO65505:KQO65510 LAK65505:LAK65510 LKG65505:LKG65510 LUC65505:LUC65510 MDY65505:MDY65510 MNU65505:MNU65510 MXQ65505:MXQ65510 NHM65505:NHM65510 NRI65505:NRI65510 OBE65505:OBE65510 OLA65505:OLA65510 OUW65505:OUW65510 PES65505:PES65510 POO65505:POO65510 PYK65505:PYK65510 QIG65505:QIG65510 QSC65505:QSC65510 RBY65505:RBY65510 RLU65505:RLU65510 RVQ65505:RVQ65510 SFM65505:SFM65510 SPI65505:SPI65510 SZE65505:SZE65510 TJA65505:TJA65510 TSW65505:TSW65510 UCS65505:UCS65510 UMO65505:UMO65510 UWK65505:UWK65510 VGG65505:VGG65510 VQC65505:VQC65510 VZY65505:VZY65510 WJU65505:WJU65510 WTQ65505:WTQ65510 HE131041:HE131046 RA131041:RA131046 AAW131041:AAW131046 AKS131041:AKS131046 AUO131041:AUO131046 BEK131041:BEK131046 BOG131041:BOG131046 BYC131041:BYC131046 CHY131041:CHY131046 CRU131041:CRU131046 DBQ131041:DBQ131046 DLM131041:DLM131046 DVI131041:DVI131046 EFE131041:EFE131046 EPA131041:EPA131046 EYW131041:EYW131046 FIS131041:FIS131046 FSO131041:FSO131046 GCK131041:GCK131046 GMG131041:GMG131046 GWC131041:GWC131046 HFY131041:HFY131046 HPU131041:HPU131046 HZQ131041:HZQ131046 IJM131041:IJM131046 ITI131041:ITI131046 JDE131041:JDE131046 JNA131041:JNA131046 JWW131041:JWW131046 KGS131041:KGS131046 KQO131041:KQO131046 LAK131041:LAK131046 LKG131041:LKG131046 LUC131041:LUC131046 MDY131041:MDY131046 MNU131041:MNU131046 MXQ131041:MXQ131046 NHM131041:NHM131046 NRI131041:NRI131046 OBE131041:OBE131046 OLA131041:OLA131046 OUW131041:OUW131046 PES131041:PES131046 POO131041:POO131046 PYK131041:PYK131046 QIG131041:QIG131046 QSC131041:QSC131046 RBY131041:RBY131046 RLU131041:RLU131046 RVQ131041:RVQ131046 SFM131041:SFM131046 SPI131041:SPI131046 SZE131041:SZE131046 TJA131041:TJA131046 TSW131041:TSW131046 UCS131041:UCS131046 UMO131041:UMO131046 UWK131041:UWK131046 VGG131041:VGG131046 VQC131041:VQC131046 VZY131041:VZY131046 WJU131041:WJU131046 WTQ131041:WTQ131046 HE196577:HE196582 RA196577:RA196582 AAW196577:AAW196582 AKS196577:AKS196582 AUO196577:AUO196582 BEK196577:BEK196582 BOG196577:BOG196582 BYC196577:BYC196582 CHY196577:CHY196582 CRU196577:CRU196582 DBQ196577:DBQ196582 DLM196577:DLM196582 DVI196577:DVI196582 EFE196577:EFE196582 EPA196577:EPA196582 EYW196577:EYW196582 FIS196577:FIS196582 FSO196577:FSO196582 GCK196577:GCK196582 GMG196577:GMG196582 GWC196577:GWC196582 HFY196577:HFY196582 HPU196577:HPU196582 HZQ196577:HZQ196582 IJM196577:IJM196582 ITI196577:ITI196582 JDE196577:JDE196582 JNA196577:JNA196582 JWW196577:JWW196582 KGS196577:KGS196582 KQO196577:KQO196582 LAK196577:LAK196582 LKG196577:LKG196582 LUC196577:LUC196582 MDY196577:MDY196582 MNU196577:MNU196582 MXQ196577:MXQ196582 NHM196577:NHM196582 NRI196577:NRI196582 OBE196577:OBE196582 OLA196577:OLA196582 OUW196577:OUW196582 PES196577:PES196582 POO196577:POO196582 PYK196577:PYK196582 QIG196577:QIG196582 QSC196577:QSC196582 RBY196577:RBY196582 RLU196577:RLU196582 RVQ196577:RVQ196582 SFM196577:SFM196582 SPI196577:SPI196582 SZE196577:SZE196582 TJA196577:TJA196582 TSW196577:TSW196582 UCS196577:UCS196582 UMO196577:UMO196582 UWK196577:UWK196582 VGG196577:VGG196582 VQC196577:VQC196582 VZY196577:VZY196582 WJU196577:WJU196582 WTQ196577:WTQ196582 HE262113:HE262118 RA262113:RA262118 AAW262113:AAW262118 AKS262113:AKS262118 AUO262113:AUO262118 BEK262113:BEK262118 BOG262113:BOG262118 BYC262113:BYC262118 CHY262113:CHY262118 CRU262113:CRU262118 DBQ262113:DBQ262118 DLM262113:DLM262118 DVI262113:DVI262118 EFE262113:EFE262118 EPA262113:EPA262118 EYW262113:EYW262118 FIS262113:FIS262118 FSO262113:FSO262118 GCK262113:GCK262118 GMG262113:GMG262118 GWC262113:GWC262118 HFY262113:HFY262118 HPU262113:HPU262118 HZQ262113:HZQ262118 IJM262113:IJM262118 ITI262113:ITI262118 JDE262113:JDE262118 JNA262113:JNA262118 JWW262113:JWW262118 KGS262113:KGS262118 KQO262113:KQO262118 LAK262113:LAK262118 LKG262113:LKG262118 LUC262113:LUC262118 MDY262113:MDY262118 MNU262113:MNU262118 MXQ262113:MXQ262118 NHM262113:NHM262118 NRI262113:NRI262118 OBE262113:OBE262118 OLA262113:OLA262118 OUW262113:OUW262118 PES262113:PES262118 POO262113:POO262118 PYK262113:PYK262118 QIG262113:QIG262118 QSC262113:QSC262118 RBY262113:RBY262118 RLU262113:RLU262118 RVQ262113:RVQ262118 SFM262113:SFM262118 SPI262113:SPI262118 SZE262113:SZE262118 TJA262113:TJA262118 TSW262113:TSW262118 UCS262113:UCS262118 UMO262113:UMO262118 UWK262113:UWK262118 VGG262113:VGG262118 VQC262113:VQC262118 VZY262113:VZY262118 WJU262113:WJU262118 WTQ262113:WTQ262118 HE327649:HE327654 RA327649:RA327654 AAW327649:AAW327654 AKS327649:AKS327654 AUO327649:AUO327654 BEK327649:BEK327654 BOG327649:BOG327654 BYC327649:BYC327654 CHY327649:CHY327654 CRU327649:CRU327654 DBQ327649:DBQ327654 DLM327649:DLM327654 DVI327649:DVI327654 EFE327649:EFE327654 EPA327649:EPA327654 EYW327649:EYW327654 FIS327649:FIS327654 FSO327649:FSO327654 GCK327649:GCK327654 GMG327649:GMG327654 GWC327649:GWC327654 HFY327649:HFY327654 HPU327649:HPU327654 HZQ327649:HZQ327654 IJM327649:IJM327654 ITI327649:ITI327654 JDE327649:JDE327654 JNA327649:JNA327654 JWW327649:JWW327654 KGS327649:KGS327654 KQO327649:KQO327654 LAK327649:LAK327654 LKG327649:LKG327654 LUC327649:LUC327654 MDY327649:MDY327654 MNU327649:MNU327654 MXQ327649:MXQ327654 NHM327649:NHM327654 NRI327649:NRI327654 OBE327649:OBE327654 OLA327649:OLA327654 OUW327649:OUW327654 PES327649:PES327654 POO327649:POO327654 PYK327649:PYK327654 QIG327649:QIG327654 QSC327649:QSC327654 RBY327649:RBY327654 RLU327649:RLU327654 RVQ327649:RVQ327654 SFM327649:SFM327654 SPI327649:SPI327654 SZE327649:SZE327654 TJA327649:TJA327654 TSW327649:TSW327654 UCS327649:UCS327654 UMO327649:UMO327654 UWK327649:UWK327654 VGG327649:VGG327654 VQC327649:VQC327654 VZY327649:VZY327654 WJU327649:WJU327654 WTQ327649:WTQ327654 HE393185:HE393190 RA393185:RA393190 AAW393185:AAW393190 AKS393185:AKS393190 AUO393185:AUO393190 BEK393185:BEK393190 BOG393185:BOG393190 BYC393185:BYC393190 CHY393185:CHY393190 CRU393185:CRU393190 DBQ393185:DBQ393190 DLM393185:DLM393190 DVI393185:DVI393190 EFE393185:EFE393190 EPA393185:EPA393190 EYW393185:EYW393190 FIS393185:FIS393190 FSO393185:FSO393190 GCK393185:GCK393190 GMG393185:GMG393190 GWC393185:GWC393190 HFY393185:HFY393190 HPU393185:HPU393190 HZQ393185:HZQ393190 IJM393185:IJM393190 ITI393185:ITI393190 JDE393185:JDE393190 JNA393185:JNA393190 JWW393185:JWW393190 KGS393185:KGS393190 KQO393185:KQO393190 LAK393185:LAK393190 LKG393185:LKG393190 LUC393185:LUC393190 MDY393185:MDY393190 MNU393185:MNU393190 MXQ393185:MXQ393190 NHM393185:NHM393190 NRI393185:NRI393190 OBE393185:OBE393190 OLA393185:OLA393190 OUW393185:OUW393190 PES393185:PES393190 POO393185:POO393190 PYK393185:PYK393190 QIG393185:QIG393190 QSC393185:QSC393190 RBY393185:RBY393190 RLU393185:RLU393190 RVQ393185:RVQ393190 SFM393185:SFM393190 SPI393185:SPI393190 SZE393185:SZE393190 TJA393185:TJA393190 TSW393185:TSW393190 UCS393185:UCS393190 UMO393185:UMO393190 UWK393185:UWK393190 VGG393185:VGG393190 VQC393185:VQC393190 VZY393185:VZY393190 WJU393185:WJU393190 WTQ393185:WTQ393190 HE458721:HE458726 RA458721:RA458726 AAW458721:AAW458726 AKS458721:AKS458726 AUO458721:AUO458726 BEK458721:BEK458726 BOG458721:BOG458726 BYC458721:BYC458726 CHY458721:CHY458726 CRU458721:CRU458726 DBQ458721:DBQ458726 DLM458721:DLM458726 DVI458721:DVI458726 EFE458721:EFE458726 EPA458721:EPA458726 EYW458721:EYW458726 FIS458721:FIS458726 FSO458721:FSO458726 GCK458721:GCK458726 GMG458721:GMG458726 GWC458721:GWC458726 HFY458721:HFY458726 HPU458721:HPU458726 HZQ458721:HZQ458726 IJM458721:IJM458726 ITI458721:ITI458726 JDE458721:JDE458726 JNA458721:JNA458726 JWW458721:JWW458726 KGS458721:KGS458726 KQO458721:KQO458726 LAK458721:LAK458726 LKG458721:LKG458726 LUC458721:LUC458726 MDY458721:MDY458726 MNU458721:MNU458726 MXQ458721:MXQ458726 NHM458721:NHM458726 NRI458721:NRI458726 OBE458721:OBE458726 OLA458721:OLA458726 OUW458721:OUW458726 PES458721:PES458726 POO458721:POO458726 PYK458721:PYK458726 QIG458721:QIG458726 QSC458721:QSC458726 RBY458721:RBY458726 RLU458721:RLU458726 RVQ458721:RVQ458726 SFM458721:SFM458726 SPI458721:SPI458726 SZE458721:SZE458726 TJA458721:TJA458726 TSW458721:TSW458726 UCS458721:UCS458726 UMO458721:UMO458726 UWK458721:UWK458726 VGG458721:VGG458726 VQC458721:VQC458726 VZY458721:VZY458726 WJU458721:WJU458726 WTQ458721:WTQ458726 HE524257:HE524262 RA524257:RA524262 AAW524257:AAW524262 AKS524257:AKS524262 AUO524257:AUO524262 BEK524257:BEK524262 BOG524257:BOG524262 BYC524257:BYC524262 CHY524257:CHY524262 CRU524257:CRU524262 DBQ524257:DBQ524262 DLM524257:DLM524262 DVI524257:DVI524262 EFE524257:EFE524262 EPA524257:EPA524262 EYW524257:EYW524262 FIS524257:FIS524262 FSO524257:FSO524262 GCK524257:GCK524262 GMG524257:GMG524262 GWC524257:GWC524262 HFY524257:HFY524262 HPU524257:HPU524262 HZQ524257:HZQ524262 IJM524257:IJM524262 ITI524257:ITI524262 JDE524257:JDE524262 JNA524257:JNA524262 JWW524257:JWW524262 KGS524257:KGS524262 KQO524257:KQO524262 LAK524257:LAK524262 LKG524257:LKG524262 LUC524257:LUC524262 MDY524257:MDY524262 MNU524257:MNU524262 MXQ524257:MXQ524262 NHM524257:NHM524262 NRI524257:NRI524262 OBE524257:OBE524262 OLA524257:OLA524262 OUW524257:OUW524262 PES524257:PES524262 POO524257:POO524262 PYK524257:PYK524262 QIG524257:QIG524262 QSC524257:QSC524262 RBY524257:RBY524262 RLU524257:RLU524262 RVQ524257:RVQ524262 SFM524257:SFM524262 SPI524257:SPI524262 SZE524257:SZE524262 TJA524257:TJA524262 TSW524257:TSW524262 UCS524257:UCS524262 UMO524257:UMO524262 UWK524257:UWK524262 VGG524257:VGG524262 VQC524257:VQC524262 VZY524257:VZY524262 WJU524257:WJU524262 WTQ524257:WTQ524262 HE589793:HE589798 RA589793:RA589798 AAW589793:AAW589798 AKS589793:AKS589798 AUO589793:AUO589798 BEK589793:BEK589798 BOG589793:BOG589798 BYC589793:BYC589798 CHY589793:CHY589798 CRU589793:CRU589798 DBQ589793:DBQ589798 DLM589793:DLM589798 DVI589793:DVI589798 EFE589793:EFE589798 EPA589793:EPA589798 EYW589793:EYW589798 FIS589793:FIS589798 FSO589793:FSO589798 GCK589793:GCK589798 GMG589793:GMG589798 GWC589793:GWC589798 HFY589793:HFY589798 HPU589793:HPU589798 HZQ589793:HZQ589798 IJM589793:IJM589798 ITI589793:ITI589798 JDE589793:JDE589798 JNA589793:JNA589798 JWW589793:JWW589798 KGS589793:KGS589798 KQO589793:KQO589798 LAK589793:LAK589798 LKG589793:LKG589798 LUC589793:LUC589798 MDY589793:MDY589798 MNU589793:MNU589798 MXQ589793:MXQ589798 NHM589793:NHM589798 NRI589793:NRI589798 OBE589793:OBE589798 OLA589793:OLA589798 OUW589793:OUW589798 PES589793:PES589798 POO589793:POO589798 PYK589793:PYK589798 QIG589793:QIG589798 QSC589793:QSC589798 RBY589793:RBY589798 RLU589793:RLU589798 RVQ589793:RVQ589798 SFM589793:SFM589798 SPI589793:SPI589798 SZE589793:SZE589798 TJA589793:TJA589798 TSW589793:TSW589798 UCS589793:UCS589798 UMO589793:UMO589798 UWK589793:UWK589798 VGG589793:VGG589798 VQC589793:VQC589798 VZY589793:VZY589798 WJU589793:WJU589798 WTQ589793:WTQ589798 HE655329:HE655334 RA655329:RA655334 AAW655329:AAW655334 AKS655329:AKS655334 AUO655329:AUO655334 BEK655329:BEK655334 BOG655329:BOG655334 BYC655329:BYC655334 CHY655329:CHY655334 CRU655329:CRU655334 DBQ655329:DBQ655334 DLM655329:DLM655334 DVI655329:DVI655334 EFE655329:EFE655334 EPA655329:EPA655334 EYW655329:EYW655334 FIS655329:FIS655334 FSO655329:FSO655334 GCK655329:GCK655334 GMG655329:GMG655334 GWC655329:GWC655334 HFY655329:HFY655334 HPU655329:HPU655334 HZQ655329:HZQ655334 IJM655329:IJM655334 ITI655329:ITI655334 JDE655329:JDE655334 JNA655329:JNA655334 JWW655329:JWW655334 KGS655329:KGS655334 KQO655329:KQO655334 LAK655329:LAK655334 LKG655329:LKG655334 LUC655329:LUC655334 MDY655329:MDY655334 MNU655329:MNU655334 MXQ655329:MXQ655334 NHM655329:NHM655334 NRI655329:NRI655334 OBE655329:OBE655334 OLA655329:OLA655334 OUW655329:OUW655334 PES655329:PES655334 POO655329:POO655334 PYK655329:PYK655334 QIG655329:QIG655334 QSC655329:QSC655334 RBY655329:RBY655334 RLU655329:RLU655334 RVQ655329:RVQ655334 SFM655329:SFM655334 SPI655329:SPI655334 SZE655329:SZE655334 TJA655329:TJA655334 TSW655329:TSW655334 UCS655329:UCS655334 UMO655329:UMO655334 UWK655329:UWK655334 VGG655329:VGG655334 VQC655329:VQC655334 VZY655329:VZY655334 WJU655329:WJU655334 WTQ655329:WTQ655334 HE720865:HE720870 RA720865:RA720870 AAW720865:AAW720870 AKS720865:AKS720870 AUO720865:AUO720870 BEK720865:BEK720870 BOG720865:BOG720870 BYC720865:BYC720870 CHY720865:CHY720870 CRU720865:CRU720870 DBQ720865:DBQ720870 DLM720865:DLM720870 DVI720865:DVI720870 EFE720865:EFE720870 EPA720865:EPA720870 EYW720865:EYW720870 FIS720865:FIS720870 FSO720865:FSO720870 GCK720865:GCK720870 GMG720865:GMG720870 GWC720865:GWC720870 HFY720865:HFY720870 HPU720865:HPU720870 HZQ720865:HZQ720870 IJM720865:IJM720870 ITI720865:ITI720870 JDE720865:JDE720870 JNA720865:JNA720870 JWW720865:JWW720870 KGS720865:KGS720870 KQO720865:KQO720870 LAK720865:LAK720870 LKG720865:LKG720870 LUC720865:LUC720870 MDY720865:MDY720870 MNU720865:MNU720870 MXQ720865:MXQ720870 NHM720865:NHM720870 NRI720865:NRI720870 OBE720865:OBE720870 OLA720865:OLA720870 OUW720865:OUW720870 PES720865:PES720870 POO720865:POO720870 PYK720865:PYK720870 QIG720865:QIG720870 QSC720865:QSC720870 RBY720865:RBY720870 RLU720865:RLU720870 RVQ720865:RVQ720870 SFM720865:SFM720870 SPI720865:SPI720870 SZE720865:SZE720870 TJA720865:TJA720870 TSW720865:TSW720870 UCS720865:UCS720870 UMO720865:UMO720870 UWK720865:UWK720870 VGG720865:VGG720870 VQC720865:VQC720870 VZY720865:VZY720870 WJU720865:WJU720870 WTQ720865:WTQ720870 HE786401:HE786406 RA786401:RA786406 AAW786401:AAW786406 AKS786401:AKS786406 AUO786401:AUO786406 BEK786401:BEK786406 BOG786401:BOG786406 BYC786401:BYC786406 CHY786401:CHY786406 CRU786401:CRU786406 DBQ786401:DBQ786406 DLM786401:DLM786406 DVI786401:DVI786406 EFE786401:EFE786406 EPA786401:EPA786406 EYW786401:EYW786406 FIS786401:FIS786406 FSO786401:FSO786406 GCK786401:GCK786406 GMG786401:GMG786406 GWC786401:GWC786406 HFY786401:HFY786406 HPU786401:HPU786406 HZQ786401:HZQ786406 IJM786401:IJM786406 ITI786401:ITI786406 JDE786401:JDE786406 JNA786401:JNA786406 JWW786401:JWW786406 KGS786401:KGS786406 KQO786401:KQO786406 LAK786401:LAK786406 LKG786401:LKG786406 LUC786401:LUC786406 MDY786401:MDY786406 MNU786401:MNU786406 MXQ786401:MXQ786406 NHM786401:NHM786406 NRI786401:NRI786406 OBE786401:OBE786406 OLA786401:OLA786406 OUW786401:OUW786406 PES786401:PES786406 POO786401:POO786406 PYK786401:PYK786406 QIG786401:QIG786406 QSC786401:QSC786406 RBY786401:RBY786406 RLU786401:RLU786406 RVQ786401:RVQ786406 SFM786401:SFM786406 SPI786401:SPI786406 SZE786401:SZE786406 TJA786401:TJA786406 TSW786401:TSW786406 UCS786401:UCS786406 UMO786401:UMO786406 UWK786401:UWK786406 VGG786401:VGG786406 VQC786401:VQC786406 VZY786401:VZY786406 WJU786401:WJU786406 WTQ786401:WTQ786406 HE851937:HE851942 RA851937:RA851942 AAW851937:AAW851942 AKS851937:AKS851942 AUO851937:AUO851942 BEK851937:BEK851942 BOG851937:BOG851942 BYC851937:BYC851942 CHY851937:CHY851942 CRU851937:CRU851942 DBQ851937:DBQ851942 DLM851937:DLM851942 DVI851937:DVI851942 EFE851937:EFE851942 EPA851937:EPA851942 EYW851937:EYW851942 FIS851937:FIS851942 FSO851937:FSO851942 GCK851937:GCK851942 GMG851937:GMG851942 GWC851937:GWC851942 HFY851937:HFY851942 HPU851937:HPU851942 HZQ851937:HZQ851942 IJM851937:IJM851942 ITI851937:ITI851942 JDE851937:JDE851942 JNA851937:JNA851942 JWW851937:JWW851942 KGS851937:KGS851942 KQO851937:KQO851942 LAK851937:LAK851942 LKG851937:LKG851942 LUC851937:LUC851942 MDY851937:MDY851942 MNU851937:MNU851942 MXQ851937:MXQ851942 NHM851937:NHM851942 NRI851937:NRI851942 OBE851937:OBE851942 OLA851937:OLA851942 OUW851937:OUW851942 PES851937:PES851942 POO851937:POO851942 PYK851937:PYK851942 QIG851937:QIG851942 QSC851937:QSC851942 RBY851937:RBY851942 RLU851937:RLU851942 RVQ851937:RVQ851942 SFM851937:SFM851942 SPI851937:SPI851942 SZE851937:SZE851942 TJA851937:TJA851942 TSW851937:TSW851942 UCS851937:UCS851942 UMO851937:UMO851942 UWK851937:UWK851942 VGG851937:VGG851942 VQC851937:VQC851942 VZY851937:VZY851942 WJU851937:WJU851942 WTQ851937:WTQ851942 HE917473:HE917478 RA917473:RA917478 AAW917473:AAW917478 AKS917473:AKS917478 AUO917473:AUO917478 BEK917473:BEK917478 BOG917473:BOG917478 BYC917473:BYC917478 CHY917473:CHY917478 CRU917473:CRU917478 DBQ917473:DBQ917478 DLM917473:DLM917478 DVI917473:DVI917478 EFE917473:EFE917478 EPA917473:EPA917478 EYW917473:EYW917478 FIS917473:FIS917478 FSO917473:FSO917478 GCK917473:GCK917478 GMG917473:GMG917478 GWC917473:GWC917478 HFY917473:HFY917478 HPU917473:HPU917478 HZQ917473:HZQ917478 IJM917473:IJM917478 ITI917473:ITI917478 JDE917473:JDE917478 JNA917473:JNA917478 JWW917473:JWW917478 KGS917473:KGS917478 KQO917473:KQO917478 LAK917473:LAK917478 LKG917473:LKG917478 LUC917473:LUC917478 MDY917473:MDY917478 MNU917473:MNU917478 MXQ917473:MXQ917478 NHM917473:NHM917478 NRI917473:NRI917478 OBE917473:OBE917478 OLA917473:OLA917478 OUW917473:OUW917478 PES917473:PES917478 POO917473:POO917478 PYK917473:PYK917478 QIG917473:QIG917478 QSC917473:QSC917478 RBY917473:RBY917478 RLU917473:RLU917478 RVQ917473:RVQ917478 SFM917473:SFM917478 SPI917473:SPI917478 SZE917473:SZE917478 TJA917473:TJA917478 TSW917473:TSW917478 UCS917473:UCS917478 UMO917473:UMO917478 UWK917473:UWK917478 VGG917473:VGG917478 VQC917473:VQC917478 VZY917473:VZY917478 WJU917473:WJU917478 WTQ917473:WTQ917478 HE983009:HE983014 RA983009:RA983014 AAW983009:AAW983014 AKS983009:AKS983014 AUO983009:AUO983014 BEK983009:BEK983014 BOG983009:BOG983014 BYC983009:BYC983014 CHY983009:CHY983014 CRU983009:CRU983014 DBQ983009:DBQ983014 DLM983009:DLM983014 DVI983009:DVI983014 EFE983009:EFE983014 EPA983009:EPA983014 EYW983009:EYW983014 FIS983009:FIS983014 FSO983009:FSO983014 GCK983009:GCK983014 GMG983009:GMG983014 GWC983009:GWC983014 HFY983009:HFY983014 HPU983009:HPU983014 HZQ983009:HZQ983014 IJM983009:IJM983014 ITI983009:ITI983014 JDE983009:JDE983014 JNA983009:JNA983014 JWW983009:JWW983014 KGS983009:KGS983014 KQO983009:KQO983014 LAK983009:LAK983014 LKG983009:LKG983014 LUC983009:LUC983014 MDY983009:MDY983014 MNU983009:MNU983014 MXQ983009:MXQ983014 NHM983009:NHM983014 NRI983009:NRI983014 OBE983009:OBE983014 OLA983009:OLA983014 OUW983009:OUW983014 PES983009:PES983014 POO983009:POO983014 PYK983009:PYK983014 QIG983009:QIG983014 QSC983009:QSC983014 RBY983009:RBY983014 RLU983009:RLU983014 RVQ983009:RVQ983014 SFM983009:SFM983014 SPI983009:SPI983014 SZE983009:SZE983014 TJA983009:TJA983014 TSW983009:TSW983014 UCS983009:UCS983014 UMO983009:UMO983014 UWK983009:UWK983014 VGG983009:VGG983014 VQC983009:VQC983014 VZY983009:VZY983014 WJU983009:WJU983014 WTQ983009:WTQ983014 HE65512 RA65512 AAW65512 AKS65512 AUO65512 BEK65512 BOG65512 BYC65512 CHY65512 CRU65512 DBQ65512 DLM65512 DVI65512 EFE65512 EPA65512 EYW65512 FIS65512 FSO65512 GCK65512 GMG65512 GWC65512 HFY65512 HPU65512 HZQ65512 IJM65512 ITI65512 JDE65512 JNA65512 JWW65512 KGS65512 KQO65512 LAK65512 LKG65512 LUC65512 MDY65512 MNU65512 MXQ65512 NHM65512 NRI65512 OBE65512 OLA65512 OUW65512 PES65512 POO65512 PYK65512 QIG65512 QSC65512 RBY65512 RLU65512 RVQ65512 SFM65512 SPI65512 SZE65512 TJA65512 TSW65512 UCS65512 UMO65512 UWK65512 VGG65512 VQC65512 VZY65512 WJU65512 WTQ65512 HE131048 RA131048 AAW131048 AKS131048 AUO131048 BEK131048 BOG131048 BYC131048 CHY131048 CRU131048 DBQ131048 DLM131048 DVI131048 EFE131048 EPA131048 EYW131048 FIS131048 FSO131048 GCK131048 GMG131048 GWC131048 HFY131048 HPU131048 HZQ131048 IJM131048 ITI131048 JDE131048 JNA131048 JWW131048 KGS131048 KQO131048 LAK131048 LKG131048 LUC131048 MDY131048 MNU131048 MXQ131048 NHM131048 NRI131048 OBE131048 OLA131048 OUW131048 PES131048 POO131048 PYK131048 QIG131048 QSC131048 RBY131048 RLU131048 RVQ131048 SFM131048 SPI131048 SZE131048 TJA131048 TSW131048 UCS131048 UMO131048 UWK131048 VGG131048 VQC131048 VZY131048 WJU131048 WTQ131048 HE196584 RA196584 AAW196584 AKS196584 AUO196584 BEK196584 BOG196584 BYC196584 CHY196584 CRU196584 DBQ196584 DLM196584 DVI196584 EFE196584 EPA196584 EYW196584 FIS196584 FSO196584 GCK196584 GMG196584 GWC196584 HFY196584 HPU196584 HZQ196584 IJM196584 ITI196584 JDE196584 JNA196584 JWW196584 KGS196584 KQO196584 LAK196584 LKG196584 LUC196584 MDY196584 MNU196584 MXQ196584 NHM196584 NRI196584 OBE196584 OLA196584 OUW196584 PES196584 POO196584 PYK196584 QIG196584 QSC196584 RBY196584 RLU196584 RVQ196584 SFM196584 SPI196584 SZE196584 TJA196584 TSW196584 UCS196584 UMO196584 UWK196584 VGG196584 VQC196584 VZY196584 WJU196584 WTQ196584 HE262120 RA262120 AAW262120 AKS262120 AUO262120 BEK262120 BOG262120 BYC262120 CHY262120 CRU262120 DBQ262120 DLM262120 DVI262120 EFE262120 EPA262120 EYW262120 FIS262120 FSO262120 GCK262120 GMG262120 GWC262120 HFY262120 HPU262120 HZQ262120 IJM262120 ITI262120 JDE262120 JNA262120 JWW262120 KGS262120 KQO262120 LAK262120 LKG262120 LUC262120 MDY262120 MNU262120 MXQ262120 NHM262120 NRI262120 OBE262120 OLA262120 OUW262120 PES262120 POO262120 PYK262120 QIG262120 QSC262120 RBY262120 RLU262120 RVQ262120 SFM262120 SPI262120 SZE262120 TJA262120 TSW262120 UCS262120 UMO262120 UWK262120 VGG262120 VQC262120 VZY262120 WJU262120 WTQ262120 HE327656 RA327656 AAW327656 AKS327656 AUO327656 BEK327656 BOG327656 BYC327656 CHY327656 CRU327656 DBQ327656 DLM327656 DVI327656 EFE327656 EPA327656 EYW327656 FIS327656 FSO327656 GCK327656 GMG327656 GWC327656 HFY327656 HPU327656 HZQ327656 IJM327656 ITI327656 JDE327656 JNA327656 JWW327656 KGS327656 KQO327656 LAK327656 LKG327656 LUC327656 MDY327656 MNU327656 MXQ327656 NHM327656 NRI327656 OBE327656 OLA327656 OUW327656 PES327656 POO327656 PYK327656 QIG327656 QSC327656 RBY327656 RLU327656 RVQ327656 SFM327656 SPI327656 SZE327656 TJA327656 TSW327656 UCS327656 UMO327656 UWK327656 VGG327656 VQC327656 VZY327656 WJU327656 WTQ327656 HE393192 RA393192 AAW393192 AKS393192 AUO393192 BEK393192 BOG393192 BYC393192 CHY393192 CRU393192 DBQ393192 DLM393192 DVI393192 EFE393192 EPA393192 EYW393192 FIS393192 FSO393192 GCK393192 GMG393192 GWC393192 HFY393192 HPU393192 HZQ393192 IJM393192 ITI393192 JDE393192 JNA393192 JWW393192 KGS393192 KQO393192 LAK393192 LKG393192 LUC393192 MDY393192 MNU393192 MXQ393192 NHM393192 NRI393192 OBE393192 OLA393192 OUW393192 PES393192 POO393192 PYK393192 QIG393192 QSC393192 RBY393192 RLU393192 RVQ393192 SFM393192 SPI393192 SZE393192 TJA393192 TSW393192 UCS393192 UMO393192 UWK393192 VGG393192 VQC393192 VZY393192 WJU393192 WTQ393192 HE458728 RA458728 AAW458728 AKS458728 AUO458728 BEK458728 BOG458728 BYC458728 CHY458728 CRU458728 DBQ458728 DLM458728 DVI458728 EFE458728 EPA458728 EYW458728 FIS458728 FSO458728 GCK458728 GMG458728 GWC458728 HFY458728 HPU458728 HZQ458728 IJM458728 ITI458728 JDE458728 JNA458728 JWW458728 KGS458728 KQO458728 LAK458728 LKG458728 LUC458728 MDY458728 MNU458728 MXQ458728 NHM458728 NRI458728 OBE458728 OLA458728 OUW458728 PES458728 POO458728 PYK458728 QIG458728 QSC458728 RBY458728 RLU458728 RVQ458728 SFM458728 SPI458728 SZE458728 TJA458728 TSW458728 UCS458728 UMO458728 UWK458728 VGG458728 VQC458728 VZY458728 WJU458728 WTQ458728 HE524264 RA524264 AAW524264 AKS524264 AUO524264 BEK524264 BOG524264 BYC524264 CHY524264 CRU524264 DBQ524264 DLM524264 DVI524264 EFE524264 EPA524264 EYW524264 FIS524264 FSO524264 GCK524264 GMG524264 GWC524264 HFY524264 HPU524264 HZQ524264 IJM524264 ITI524264 JDE524264 JNA524264 JWW524264 KGS524264 KQO524264 LAK524264 LKG524264 LUC524264 MDY524264 MNU524264 MXQ524264 NHM524264 NRI524264 OBE524264 OLA524264 OUW524264 PES524264 POO524264 PYK524264 QIG524264 QSC524264 RBY524264 RLU524264 RVQ524264 SFM524264 SPI524264 SZE524264 TJA524264 TSW524264 UCS524264 UMO524264 UWK524264 VGG524264 VQC524264 VZY524264 WJU524264 WTQ524264 HE589800 RA589800 AAW589800 AKS589800 AUO589800 BEK589800 BOG589800 BYC589800 CHY589800 CRU589800 DBQ589800 DLM589800 DVI589800 EFE589800 EPA589800 EYW589800 FIS589800 FSO589800 GCK589800 GMG589800 GWC589800 HFY589800 HPU589800 HZQ589800 IJM589800 ITI589800 JDE589800 JNA589800 JWW589800 KGS589800 KQO589800 LAK589800 LKG589800 LUC589800 MDY589800 MNU589800 MXQ589800 NHM589800 NRI589800 OBE589800 OLA589800 OUW589800 PES589800 POO589800 PYK589800 QIG589800 QSC589800 RBY589800 RLU589800 RVQ589800 SFM589800 SPI589800 SZE589800 TJA589800 TSW589800 UCS589800 UMO589800 UWK589800 VGG589800 VQC589800 VZY589800 WJU589800 WTQ589800 HE655336 RA655336 AAW655336 AKS655336 AUO655336 BEK655336 BOG655336 BYC655336 CHY655336 CRU655336 DBQ655336 DLM655336 DVI655336 EFE655336 EPA655336 EYW655336 FIS655336 FSO655336 GCK655336 GMG655336 GWC655336 HFY655336 HPU655336 HZQ655336 IJM655336 ITI655336 JDE655336 JNA655336 JWW655336 KGS655336 KQO655336 LAK655336 LKG655336 LUC655336 MDY655336 MNU655336 MXQ655336 NHM655336 NRI655336 OBE655336 OLA655336 OUW655336 PES655336 POO655336 PYK655336 QIG655336 QSC655336 RBY655336 RLU655336 RVQ655336 SFM655336 SPI655336 SZE655336 TJA655336 TSW655336 UCS655336 UMO655336 UWK655336 VGG655336 VQC655336 VZY655336 WJU655336 WTQ655336 HE720872 RA720872 AAW720872 AKS720872 AUO720872 BEK720872 BOG720872 BYC720872 CHY720872 CRU720872 DBQ720872 DLM720872 DVI720872 EFE720872 EPA720872 EYW720872 FIS720872 FSO720872 GCK720872 GMG720872 GWC720872 HFY720872 HPU720872 HZQ720872 IJM720872 ITI720872 JDE720872 JNA720872 JWW720872 KGS720872 KQO720872 LAK720872 LKG720872 LUC720872 MDY720872 MNU720872 MXQ720872 NHM720872 NRI720872 OBE720872 OLA720872 OUW720872 PES720872 POO720872 PYK720872 QIG720872 QSC720872 RBY720872 RLU720872 RVQ720872 SFM720872 SPI720872 SZE720872 TJA720872 TSW720872 UCS720872 UMO720872 UWK720872 VGG720872 VQC720872 VZY720872 WJU720872 WTQ720872 HE786408 RA786408 AAW786408 AKS786408 AUO786408 BEK786408 BOG786408 BYC786408 CHY786408 CRU786408 DBQ786408 DLM786408 DVI786408 EFE786408 EPA786408 EYW786408 FIS786408 FSO786408 GCK786408 GMG786408 GWC786408 HFY786408 HPU786408 HZQ786408 IJM786408 ITI786408 JDE786408 JNA786408 JWW786408 KGS786408 KQO786408 LAK786408 LKG786408 LUC786408 MDY786408 MNU786408 MXQ786408 NHM786408 NRI786408 OBE786408 OLA786408 OUW786408 PES786408 POO786408 PYK786408 QIG786408 QSC786408 RBY786408 RLU786408 RVQ786408 SFM786408 SPI786408 SZE786408 TJA786408 TSW786408 UCS786408 UMO786408 UWK786408 VGG786408 VQC786408 VZY786408 WJU786408 WTQ786408 HE851944 RA851944 AAW851944 AKS851944 AUO851944 BEK851944 BOG851944 BYC851944 CHY851944 CRU851944 DBQ851944 DLM851944 DVI851944 EFE851944 EPA851944 EYW851944 FIS851944 FSO851944 GCK851944 GMG851944 GWC851944 HFY851944 HPU851944 HZQ851944 IJM851944 ITI851944 JDE851944 JNA851944 JWW851944 KGS851944 KQO851944 LAK851944 LKG851944 LUC851944 MDY851944 MNU851944 MXQ851944 NHM851944 NRI851944 OBE851944 OLA851944 OUW851944 PES851944 POO851944 PYK851944 QIG851944 QSC851944 RBY851944 RLU851944 RVQ851944 SFM851944 SPI851944 SZE851944 TJA851944 TSW851944 UCS851944 UMO851944 UWK851944 VGG851944 VQC851944 VZY851944 WJU851944 WTQ851944 HE917480 RA917480 AAW917480 AKS917480 AUO917480 BEK917480 BOG917480 BYC917480 CHY917480 CRU917480 DBQ917480 DLM917480 DVI917480 EFE917480 EPA917480 EYW917480 FIS917480 FSO917480 GCK917480 GMG917480 GWC917480 HFY917480 HPU917480 HZQ917480 IJM917480 ITI917480 JDE917480 JNA917480 JWW917480 KGS917480 KQO917480 LAK917480 LKG917480 LUC917480 MDY917480 MNU917480 MXQ917480 NHM917480 NRI917480 OBE917480 OLA917480 OUW917480 PES917480 POO917480 PYK917480 QIG917480 QSC917480 RBY917480 RLU917480 RVQ917480 SFM917480 SPI917480 SZE917480 TJA917480 TSW917480 UCS917480 UMO917480 UWK917480 VGG917480 VQC917480 VZY917480 WJU917480 WTQ917480 HE983016 RA983016 AAW983016 AKS983016 AUO983016 BEK983016 BOG983016 BYC983016 CHY983016 CRU983016 DBQ983016 DLM983016 DVI983016 EFE983016 EPA983016 EYW983016 FIS983016 FSO983016 GCK983016 GMG983016 GWC983016 HFY983016 HPU983016 HZQ983016 IJM983016 ITI983016 JDE983016 JNA983016 JWW983016 KGS983016 KQO983016 LAK983016 LKG983016 LUC983016 MDY983016 MNU983016 MXQ983016 NHM983016 NRI983016 OBE983016 OLA983016 OUW983016 PES983016 POO983016 PYK983016 QIG983016 QSC983016 RBY983016 RLU983016 RVQ983016 SFM983016 SPI983016 SZE983016 TJA983016 TSW983016 UCS983016 UMO983016 UWK983016 VGG983016 VQC983016 VZY983016 WJU983016 WTQ983016 HE116:HE122 RA116:RA122 AAW116:AAW122 AKS116:AKS122 AUO116:AUO122 BEK116:BEK122 BOG116:BOG122 BYC116:BYC122 CHY116:CHY122 CRU116:CRU122 DBQ116:DBQ122 DLM116:DLM122 DVI116:DVI122 EFE116:EFE122 EPA116:EPA122 EYW116:EYW122 FIS116:FIS122 FSO116:FSO122 GCK116:GCK122 GMG116:GMG122 GWC116:GWC122 HFY116:HFY122 HPU116:HPU122 HZQ116:HZQ122 IJM116:IJM122 ITI116:ITI122 JDE116:JDE122 JNA116:JNA122 JWW116:JWW122 KGS116:KGS122 KQO116:KQO122 LAK116:LAK122 LKG116:LKG122 LUC116:LUC122 MDY116:MDY122 MNU116:MNU122 MXQ116:MXQ122 NHM116:NHM122 NRI116:NRI122 OBE116:OBE122 OLA116:OLA122 OUW116:OUW122 PES116:PES122 POO116:POO122 PYK116:PYK122 QIG116:QIG122 QSC116:QSC122 RBY116:RBY122 RLU116:RLU122 RVQ116:RVQ122 SFM116:SFM122 SPI116:SPI122 SZE116:SZE122 TJA116:TJA122 TSW116:TSW122 UCS116:UCS122 UMO116:UMO122 UWK116:UWK122 VGG116:VGG122 VQC116:VQC122 VZY116:VZY122 WJU116:WJU122 WTQ116:WTQ122 HE65466:HE65468 RA65466:RA65468 AAW65466:AAW65468 AKS65466:AKS65468 AUO65466:AUO65468 BEK65466:BEK65468 BOG65466:BOG65468 BYC65466:BYC65468 CHY65466:CHY65468 CRU65466:CRU65468 DBQ65466:DBQ65468 DLM65466:DLM65468 DVI65466:DVI65468 EFE65466:EFE65468 EPA65466:EPA65468 EYW65466:EYW65468 FIS65466:FIS65468 FSO65466:FSO65468 GCK65466:GCK65468 GMG65466:GMG65468 GWC65466:GWC65468 HFY65466:HFY65468 HPU65466:HPU65468 HZQ65466:HZQ65468 IJM65466:IJM65468 ITI65466:ITI65468 JDE65466:JDE65468 JNA65466:JNA65468 JWW65466:JWW65468 KGS65466:KGS65468 KQO65466:KQO65468 LAK65466:LAK65468 LKG65466:LKG65468 LUC65466:LUC65468 MDY65466:MDY65468 MNU65466:MNU65468 MXQ65466:MXQ65468 NHM65466:NHM65468 NRI65466:NRI65468 OBE65466:OBE65468 OLA65466:OLA65468 OUW65466:OUW65468 PES65466:PES65468 POO65466:POO65468 PYK65466:PYK65468 QIG65466:QIG65468 QSC65466:QSC65468 RBY65466:RBY65468 RLU65466:RLU65468 RVQ65466:RVQ65468 SFM65466:SFM65468 SPI65466:SPI65468 SZE65466:SZE65468 TJA65466:TJA65468 TSW65466:TSW65468 UCS65466:UCS65468 UMO65466:UMO65468 UWK65466:UWK65468 VGG65466:VGG65468 VQC65466:VQC65468 VZY65466:VZY65468 WJU65466:WJU65468 WTQ65466:WTQ65468 HE131002:HE131004 RA131002:RA131004 AAW131002:AAW131004 AKS131002:AKS131004 AUO131002:AUO131004 BEK131002:BEK131004 BOG131002:BOG131004 BYC131002:BYC131004 CHY131002:CHY131004 CRU131002:CRU131004 DBQ131002:DBQ131004 DLM131002:DLM131004 DVI131002:DVI131004 EFE131002:EFE131004 EPA131002:EPA131004 EYW131002:EYW131004 FIS131002:FIS131004 FSO131002:FSO131004 GCK131002:GCK131004 GMG131002:GMG131004 GWC131002:GWC131004 HFY131002:HFY131004 HPU131002:HPU131004 HZQ131002:HZQ131004 IJM131002:IJM131004 ITI131002:ITI131004 JDE131002:JDE131004 JNA131002:JNA131004 JWW131002:JWW131004 KGS131002:KGS131004 KQO131002:KQO131004 LAK131002:LAK131004 LKG131002:LKG131004 LUC131002:LUC131004 MDY131002:MDY131004 MNU131002:MNU131004 MXQ131002:MXQ131004 NHM131002:NHM131004 NRI131002:NRI131004 OBE131002:OBE131004 OLA131002:OLA131004 OUW131002:OUW131004 PES131002:PES131004 POO131002:POO131004 PYK131002:PYK131004 QIG131002:QIG131004 QSC131002:QSC131004 RBY131002:RBY131004 RLU131002:RLU131004 RVQ131002:RVQ131004 SFM131002:SFM131004 SPI131002:SPI131004 SZE131002:SZE131004 TJA131002:TJA131004 TSW131002:TSW131004 UCS131002:UCS131004 UMO131002:UMO131004 UWK131002:UWK131004 VGG131002:VGG131004 VQC131002:VQC131004 VZY131002:VZY131004 WJU131002:WJU131004 WTQ131002:WTQ131004 HE196538:HE196540 RA196538:RA196540 AAW196538:AAW196540 AKS196538:AKS196540 AUO196538:AUO196540 BEK196538:BEK196540 BOG196538:BOG196540 BYC196538:BYC196540 CHY196538:CHY196540 CRU196538:CRU196540 DBQ196538:DBQ196540 DLM196538:DLM196540 DVI196538:DVI196540 EFE196538:EFE196540 EPA196538:EPA196540 EYW196538:EYW196540 FIS196538:FIS196540 FSO196538:FSO196540 GCK196538:GCK196540 GMG196538:GMG196540 GWC196538:GWC196540 HFY196538:HFY196540 HPU196538:HPU196540 HZQ196538:HZQ196540 IJM196538:IJM196540 ITI196538:ITI196540 JDE196538:JDE196540 JNA196538:JNA196540 JWW196538:JWW196540 KGS196538:KGS196540 KQO196538:KQO196540 LAK196538:LAK196540 LKG196538:LKG196540 LUC196538:LUC196540 MDY196538:MDY196540 MNU196538:MNU196540 MXQ196538:MXQ196540 NHM196538:NHM196540 NRI196538:NRI196540 OBE196538:OBE196540 OLA196538:OLA196540 OUW196538:OUW196540 PES196538:PES196540 POO196538:POO196540 PYK196538:PYK196540 QIG196538:QIG196540 QSC196538:QSC196540 RBY196538:RBY196540 RLU196538:RLU196540 RVQ196538:RVQ196540 SFM196538:SFM196540 SPI196538:SPI196540 SZE196538:SZE196540 TJA196538:TJA196540 TSW196538:TSW196540 UCS196538:UCS196540 UMO196538:UMO196540 UWK196538:UWK196540 VGG196538:VGG196540 VQC196538:VQC196540 VZY196538:VZY196540 WJU196538:WJU196540 WTQ196538:WTQ196540 HE262074:HE262076 RA262074:RA262076 AAW262074:AAW262076 AKS262074:AKS262076 AUO262074:AUO262076 BEK262074:BEK262076 BOG262074:BOG262076 BYC262074:BYC262076 CHY262074:CHY262076 CRU262074:CRU262076 DBQ262074:DBQ262076 DLM262074:DLM262076 DVI262074:DVI262076 EFE262074:EFE262076 EPA262074:EPA262076 EYW262074:EYW262076 FIS262074:FIS262076 FSO262074:FSO262076 GCK262074:GCK262076 GMG262074:GMG262076 GWC262074:GWC262076 HFY262074:HFY262076 HPU262074:HPU262076 HZQ262074:HZQ262076 IJM262074:IJM262076 ITI262074:ITI262076 JDE262074:JDE262076 JNA262074:JNA262076 JWW262074:JWW262076 KGS262074:KGS262076 KQO262074:KQO262076 LAK262074:LAK262076 LKG262074:LKG262076 LUC262074:LUC262076 MDY262074:MDY262076 MNU262074:MNU262076 MXQ262074:MXQ262076 NHM262074:NHM262076 NRI262074:NRI262076 OBE262074:OBE262076 OLA262074:OLA262076 OUW262074:OUW262076 PES262074:PES262076 POO262074:POO262076 PYK262074:PYK262076 QIG262074:QIG262076 QSC262074:QSC262076 RBY262074:RBY262076 RLU262074:RLU262076 RVQ262074:RVQ262076 SFM262074:SFM262076 SPI262074:SPI262076 SZE262074:SZE262076 TJA262074:TJA262076 TSW262074:TSW262076 UCS262074:UCS262076 UMO262074:UMO262076 UWK262074:UWK262076 VGG262074:VGG262076 VQC262074:VQC262076 VZY262074:VZY262076 WJU262074:WJU262076 WTQ262074:WTQ262076 HE327610:HE327612 RA327610:RA327612 AAW327610:AAW327612 AKS327610:AKS327612 AUO327610:AUO327612 BEK327610:BEK327612 BOG327610:BOG327612 BYC327610:BYC327612 CHY327610:CHY327612 CRU327610:CRU327612 DBQ327610:DBQ327612 DLM327610:DLM327612 DVI327610:DVI327612 EFE327610:EFE327612 EPA327610:EPA327612 EYW327610:EYW327612 FIS327610:FIS327612 FSO327610:FSO327612 GCK327610:GCK327612 GMG327610:GMG327612 GWC327610:GWC327612 HFY327610:HFY327612 HPU327610:HPU327612 HZQ327610:HZQ327612 IJM327610:IJM327612 ITI327610:ITI327612 JDE327610:JDE327612 JNA327610:JNA327612 JWW327610:JWW327612 KGS327610:KGS327612 KQO327610:KQO327612 LAK327610:LAK327612 LKG327610:LKG327612 LUC327610:LUC327612 MDY327610:MDY327612 MNU327610:MNU327612 MXQ327610:MXQ327612 NHM327610:NHM327612 NRI327610:NRI327612 OBE327610:OBE327612 OLA327610:OLA327612 OUW327610:OUW327612 PES327610:PES327612 POO327610:POO327612 PYK327610:PYK327612 QIG327610:QIG327612 QSC327610:QSC327612 RBY327610:RBY327612 RLU327610:RLU327612 RVQ327610:RVQ327612 SFM327610:SFM327612 SPI327610:SPI327612 SZE327610:SZE327612 TJA327610:TJA327612 TSW327610:TSW327612 UCS327610:UCS327612 UMO327610:UMO327612 UWK327610:UWK327612 VGG327610:VGG327612 VQC327610:VQC327612 VZY327610:VZY327612 WJU327610:WJU327612 WTQ327610:WTQ327612 HE393146:HE393148 RA393146:RA393148 AAW393146:AAW393148 AKS393146:AKS393148 AUO393146:AUO393148 BEK393146:BEK393148 BOG393146:BOG393148 BYC393146:BYC393148 CHY393146:CHY393148 CRU393146:CRU393148 DBQ393146:DBQ393148 DLM393146:DLM393148 DVI393146:DVI393148 EFE393146:EFE393148 EPA393146:EPA393148 EYW393146:EYW393148 FIS393146:FIS393148 FSO393146:FSO393148 GCK393146:GCK393148 GMG393146:GMG393148 GWC393146:GWC393148 HFY393146:HFY393148 HPU393146:HPU393148 HZQ393146:HZQ393148 IJM393146:IJM393148 ITI393146:ITI393148 JDE393146:JDE393148 JNA393146:JNA393148 JWW393146:JWW393148 KGS393146:KGS393148 KQO393146:KQO393148 LAK393146:LAK393148 LKG393146:LKG393148 LUC393146:LUC393148 MDY393146:MDY393148 MNU393146:MNU393148 MXQ393146:MXQ393148 NHM393146:NHM393148 NRI393146:NRI393148 OBE393146:OBE393148 OLA393146:OLA393148 OUW393146:OUW393148 PES393146:PES393148 POO393146:POO393148 PYK393146:PYK393148 QIG393146:QIG393148 QSC393146:QSC393148 RBY393146:RBY393148 RLU393146:RLU393148 RVQ393146:RVQ393148 SFM393146:SFM393148 SPI393146:SPI393148 SZE393146:SZE393148 TJA393146:TJA393148 TSW393146:TSW393148 UCS393146:UCS393148 UMO393146:UMO393148 UWK393146:UWK393148 VGG393146:VGG393148 VQC393146:VQC393148 VZY393146:VZY393148 WJU393146:WJU393148 WTQ393146:WTQ393148 HE458682:HE458684 RA458682:RA458684 AAW458682:AAW458684 AKS458682:AKS458684 AUO458682:AUO458684 BEK458682:BEK458684 BOG458682:BOG458684 BYC458682:BYC458684 CHY458682:CHY458684 CRU458682:CRU458684 DBQ458682:DBQ458684 DLM458682:DLM458684 DVI458682:DVI458684 EFE458682:EFE458684 EPA458682:EPA458684 EYW458682:EYW458684 FIS458682:FIS458684 FSO458682:FSO458684 GCK458682:GCK458684 GMG458682:GMG458684 GWC458682:GWC458684 HFY458682:HFY458684 HPU458682:HPU458684 HZQ458682:HZQ458684 IJM458682:IJM458684 ITI458682:ITI458684 JDE458682:JDE458684 JNA458682:JNA458684 JWW458682:JWW458684 KGS458682:KGS458684 KQO458682:KQO458684 LAK458682:LAK458684 LKG458682:LKG458684 LUC458682:LUC458684 MDY458682:MDY458684 MNU458682:MNU458684 MXQ458682:MXQ458684 NHM458682:NHM458684 NRI458682:NRI458684 OBE458682:OBE458684 OLA458682:OLA458684 OUW458682:OUW458684 PES458682:PES458684 POO458682:POO458684 PYK458682:PYK458684 QIG458682:QIG458684 QSC458682:QSC458684 RBY458682:RBY458684 RLU458682:RLU458684 RVQ458682:RVQ458684 SFM458682:SFM458684 SPI458682:SPI458684 SZE458682:SZE458684 TJA458682:TJA458684 TSW458682:TSW458684 UCS458682:UCS458684 UMO458682:UMO458684 UWK458682:UWK458684 VGG458682:VGG458684 VQC458682:VQC458684 VZY458682:VZY458684 WJU458682:WJU458684 WTQ458682:WTQ458684 HE524218:HE524220 RA524218:RA524220 AAW524218:AAW524220 AKS524218:AKS524220 AUO524218:AUO524220 BEK524218:BEK524220 BOG524218:BOG524220 BYC524218:BYC524220 CHY524218:CHY524220 CRU524218:CRU524220 DBQ524218:DBQ524220 DLM524218:DLM524220 DVI524218:DVI524220 EFE524218:EFE524220 EPA524218:EPA524220 EYW524218:EYW524220 FIS524218:FIS524220 FSO524218:FSO524220 GCK524218:GCK524220 GMG524218:GMG524220 GWC524218:GWC524220 HFY524218:HFY524220 HPU524218:HPU524220 HZQ524218:HZQ524220 IJM524218:IJM524220 ITI524218:ITI524220 JDE524218:JDE524220 JNA524218:JNA524220 JWW524218:JWW524220 KGS524218:KGS524220 KQO524218:KQO524220 LAK524218:LAK524220 LKG524218:LKG524220 LUC524218:LUC524220 MDY524218:MDY524220 MNU524218:MNU524220 MXQ524218:MXQ524220 NHM524218:NHM524220 NRI524218:NRI524220 OBE524218:OBE524220 OLA524218:OLA524220 OUW524218:OUW524220 PES524218:PES524220 POO524218:POO524220 PYK524218:PYK524220 QIG524218:QIG524220 QSC524218:QSC524220 RBY524218:RBY524220 RLU524218:RLU524220 RVQ524218:RVQ524220 SFM524218:SFM524220 SPI524218:SPI524220 SZE524218:SZE524220 TJA524218:TJA524220 TSW524218:TSW524220 UCS524218:UCS524220 UMO524218:UMO524220 UWK524218:UWK524220 VGG524218:VGG524220 VQC524218:VQC524220 VZY524218:VZY524220 WJU524218:WJU524220 WTQ524218:WTQ524220 HE589754:HE589756 RA589754:RA589756 AAW589754:AAW589756 AKS589754:AKS589756 AUO589754:AUO589756 BEK589754:BEK589756 BOG589754:BOG589756 BYC589754:BYC589756 CHY589754:CHY589756 CRU589754:CRU589756 DBQ589754:DBQ589756 DLM589754:DLM589756 DVI589754:DVI589756 EFE589754:EFE589756 EPA589754:EPA589756 EYW589754:EYW589756 FIS589754:FIS589756 FSO589754:FSO589756 GCK589754:GCK589756 GMG589754:GMG589756 GWC589754:GWC589756 HFY589754:HFY589756 HPU589754:HPU589756 HZQ589754:HZQ589756 IJM589754:IJM589756 ITI589754:ITI589756 JDE589754:JDE589756 JNA589754:JNA589756 JWW589754:JWW589756 KGS589754:KGS589756 KQO589754:KQO589756 LAK589754:LAK589756 LKG589754:LKG589756 LUC589754:LUC589756 MDY589754:MDY589756 MNU589754:MNU589756 MXQ589754:MXQ589756 NHM589754:NHM589756 NRI589754:NRI589756 OBE589754:OBE589756 OLA589754:OLA589756 OUW589754:OUW589756 PES589754:PES589756 POO589754:POO589756 PYK589754:PYK589756 QIG589754:QIG589756 QSC589754:QSC589756 RBY589754:RBY589756 RLU589754:RLU589756 RVQ589754:RVQ589756 SFM589754:SFM589756 SPI589754:SPI589756 SZE589754:SZE589756 TJA589754:TJA589756 TSW589754:TSW589756 UCS589754:UCS589756 UMO589754:UMO589756 UWK589754:UWK589756 VGG589754:VGG589756 VQC589754:VQC589756 VZY589754:VZY589756 WJU589754:WJU589756 WTQ589754:WTQ589756 HE655290:HE655292 RA655290:RA655292 AAW655290:AAW655292 AKS655290:AKS655292 AUO655290:AUO655292 BEK655290:BEK655292 BOG655290:BOG655292 BYC655290:BYC655292 CHY655290:CHY655292 CRU655290:CRU655292 DBQ655290:DBQ655292 DLM655290:DLM655292 DVI655290:DVI655292 EFE655290:EFE655292 EPA655290:EPA655292 EYW655290:EYW655292 FIS655290:FIS655292 FSO655290:FSO655292 GCK655290:GCK655292 GMG655290:GMG655292 GWC655290:GWC655292 HFY655290:HFY655292 HPU655290:HPU655292 HZQ655290:HZQ655292 IJM655290:IJM655292 ITI655290:ITI655292 JDE655290:JDE655292 JNA655290:JNA655292 JWW655290:JWW655292 KGS655290:KGS655292 KQO655290:KQO655292 LAK655290:LAK655292 LKG655290:LKG655292 LUC655290:LUC655292 MDY655290:MDY655292 MNU655290:MNU655292 MXQ655290:MXQ655292 NHM655290:NHM655292 NRI655290:NRI655292 OBE655290:OBE655292 OLA655290:OLA655292 OUW655290:OUW655292 PES655290:PES655292 POO655290:POO655292 PYK655290:PYK655292 QIG655290:QIG655292 QSC655290:QSC655292 RBY655290:RBY655292 RLU655290:RLU655292 RVQ655290:RVQ655292 SFM655290:SFM655292 SPI655290:SPI655292 SZE655290:SZE655292 TJA655290:TJA655292 TSW655290:TSW655292 UCS655290:UCS655292 UMO655290:UMO655292 UWK655290:UWK655292 VGG655290:VGG655292 VQC655290:VQC655292 VZY655290:VZY655292 WJU655290:WJU655292 WTQ655290:WTQ655292 HE720826:HE720828 RA720826:RA720828 AAW720826:AAW720828 AKS720826:AKS720828 AUO720826:AUO720828 BEK720826:BEK720828 BOG720826:BOG720828 BYC720826:BYC720828 CHY720826:CHY720828 CRU720826:CRU720828 DBQ720826:DBQ720828 DLM720826:DLM720828 DVI720826:DVI720828 EFE720826:EFE720828 EPA720826:EPA720828 EYW720826:EYW720828 FIS720826:FIS720828 FSO720826:FSO720828 GCK720826:GCK720828 GMG720826:GMG720828 GWC720826:GWC720828 HFY720826:HFY720828 HPU720826:HPU720828 HZQ720826:HZQ720828 IJM720826:IJM720828 ITI720826:ITI720828 JDE720826:JDE720828 JNA720826:JNA720828 JWW720826:JWW720828 KGS720826:KGS720828 KQO720826:KQO720828 LAK720826:LAK720828 LKG720826:LKG720828 LUC720826:LUC720828 MDY720826:MDY720828 MNU720826:MNU720828 MXQ720826:MXQ720828 NHM720826:NHM720828 NRI720826:NRI720828 OBE720826:OBE720828 OLA720826:OLA720828 OUW720826:OUW720828 PES720826:PES720828 POO720826:POO720828 PYK720826:PYK720828 QIG720826:QIG720828 QSC720826:QSC720828 RBY720826:RBY720828 RLU720826:RLU720828 RVQ720826:RVQ720828 SFM720826:SFM720828 SPI720826:SPI720828 SZE720826:SZE720828 TJA720826:TJA720828 TSW720826:TSW720828 UCS720826:UCS720828 UMO720826:UMO720828 UWK720826:UWK720828 VGG720826:VGG720828 VQC720826:VQC720828 VZY720826:VZY720828 WJU720826:WJU720828 WTQ720826:WTQ720828 HE786362:HE786364 RA786362:RA786364 AAW786362:AAW786364 AKS786362:AKS786364 AUO786362:AUO786364 BEK786362:BEK786364 BOG786362:BOG786364 BYC786362:BYC786364 CHY786362:CHY786364 CRU786362:CRU786364 DBQ786362:DBQ786364 DLM786362:DLM786364 DVI786362:DVI786364 EFE786362:EFE786364 EPA786362:EPA786364 EYW786362:EYW786364 FIS786362:FIS786364 FSO786362:FSO786364 GCK786362:GCK786364 GMG786362:GMG786364 GWC786362:GWC786364 HFY786362:HFY786364 HPU786362:HPU786364 HZQ786362:HZQ786364 IJM786362:IJM786364 ITI786362:ITI786364 JDE786362:JDE786364 JNA786362:JNA786364 JWW786362:JWW786364 KGS786362:KGS786364 KQO786362:KQO786364 LAK786362:LAK786364 LKG786362:LKG786364 LUC786362:LUC786364 MDY786362:MDY786364 MNU786362:MNU786364 MXQ786362:MXQ786364 NHM786362:NHM786364 NRI786362:NRI786364 OBE786362:OBE786364 OLA786362:OLA786364 OUW786362:OUW786364 PES786362:PES786364 POO786362:POO786364 PYK786362:PYK786364 QIG786362:QIG786364 QSC786362:QSC786364 RBY786362:RBY786364 RLU786362:RLU786364 RVQ786362:RVQ786364 SFM786362:SFM786364 SPI786362:SPI786364 SZE786362:SZE786364 TJA786362:TJA786364 TSW786362:TSW786364 UCS786362:UCS786364 UMO786362:UMO786364 UWK786362:UWK786364 VGG786362:VGG786364 VQC786362:VQC786364 VZY786362:VZY786364 WJU786362:WJU786364 WTQ786362:WTQ786364 HE851898:HE851900 RA851898:RA851900 AAW851898:AAW851900 AKS851898:AKS851900 AUO851898:AUO851900 BEK851898:BEK851900 BOG851898:BOG851900 BYC851898:BYC851900 CHY851898:CHY851900 CRU851898:CRU851900 DBQ851898:DBQ851900 DLM851898:DLM851900 DVI851898:DVI851900 EFE851898:EFE851900 EPA851898:EPA851900 EYW851898:EYW851900 FIS851898:FIS851900 FSO851898:FSO851900 GCK851898:GCK851900 GMG851898:GMG851900 GWC851898:GWC851900 HFY851898:HFY851900 HPU851898:HPU851900 HZQ851898:HZQ851900 IJM851898:IJM851900 ITI851898:ITI851900 JDE851898:JDE851900 JNA851898:JNA851900 JWW851898:JWW851900 KGS851898:KGS851900 KQO851898:KQO851900 LAK851898:LAK851900 LKG851898:LKG851900 LUC851898:LUC851900 MDY851898:MDY851900 MNU851898:MNU851900 MXQ851898:MXQ851900 NHM851898:NHM851900 NRI851898:NRI851900 OBE851898:OBE851900 OLA851898:OLA851900 OUW851898:OUW851900 PES851898:PES851900 POO851898:POO851900 PYK851898:PYK851900 QIG851898:QIG851900 QSC851898:QSC851900 RBY851898:RBY851900 RLU851898:RLU851900 RVQ851898:RVQ851900 SFM851898:SFM851900 SPI851898:SPI851900 SZE851898:SZE851900 TJA851898:TJA851900 TSW851898:TSW851900 UCS851898:UCS851900 UMO851898:UMO851900 UWK851898:UWK851900 VGG851898:VGG851900 VQC851898:VQC851900 VZY851898:VZY851900 WJU851898:WJU851900 WTQ851898:WTQ851900 HE917434:HE917436 RA917434:RA917436 AAW917434:AAW917436 AKS917434:AKS917436 AUO917434:AUO917436 BEK917434:BEK917436 BOG917434:BOG917436 BYC917434:BYC917436 CHY917434:CHY917436 CRU917434:CRU917436 DBQ917434:DBQ917436 DLM917434:DLM917436 DVI917434:DVI917436 EFE917434:EFE917436 EPA917434:EPA917436 EYW917434:EYW917436 FIS917434:FIS917436 FSO917434:FSO917436 GCK917434:GCK917436 GMG917434:GMG917436 GWC917434:GWC917436 HFY917434:HFY917436 HPU917434:HPU917436 HZQ917434:HZQ917436 IJM917434:IJM917436 ITI917434:ITI917436 JDE917434:JDE917436 JNA917434:JNA917436 JWW917434:JWW917436 KGS917434:KGS917436 KQO917434:KQO917436 LAK917434:LAK917436 LKG917434:LKG917436 LUC917434:LUC917436 MDY917434:MDY917436 MNU917434:MNU917436 MXQ917434:MXQ917436 NHM917434:NHM917436 NRI917434:NRI917436 OBE917434:OBE917436 OLA917434:OLA917436 OUW917434:OUW917436 PES917434:PES917436 POO917434:POO917436 PYK917434:PYK917436 QIG917434:QIG917436 QSC917434:QSC917436 RBY917434:RBY917436 RLU917434:RLU917436 RVQ917434:RVQ917436 SFM917434:SFM917436 SPI917434:SPI917436 SZE917434:SZE917436 TJA917434:TJA917436 TSW917434:TSW917436 UCS917434:UCS917436 UMO917434:UMO917436 UWK917434:UWK917436 VGG917434:VGG917436 VQC917434:VQC917436 VZY917434:VZY917436 WJU917434:WJU917436 WTQ917434:WTQ917436 HE982970:HE982972 RA982970:RA982972 AAW982970:AAW982972 AKS982970:AKS982972 AUO982970:AUO982972 BEK982970:BEK982972 BOG982970:BOG982972 BYC982970:BYC982972 CHY982970:CHY982972 CRU982970:CRU982972 DBQ982970:DBQ982972 DLM982970:DLM982972 DVI982970:DVI982972 EFE982970:EFE982972 EPA982970:EPA982972 EYW982970:EYW982972 FIS982970:FIS982972 FSO982970:FSO982972 GCK982970:GCK982972 GMG982970:GMG982972 GWC982970:GWC982972 HFY982970:HFY982972 HPU982970:HPU982972 HZQ982970:HZQ982972 IJM982970:IJM982972 ITI982970:ITI982972 JDE982970:JDE982972 JNA982970:JNA982972 JWW982970:JWW982972 KGS982970:KGS982972 KQO982970:KQO982972 LAK982970:LAK982972 LKG982970:LKG982972 LUC982970:LUC982972 MDY982970:MDY982972 MNU982970:MNU982972 MXQ982970:MXQ982972 NHM982970:NHM982972 NRI982970:NRI982972 OBE982970:OBE982972 OLA982970:OLA982972 OUW982970:OUW982972 PES982970:PES982972 POO982970:POO982972 PYK982970:PYK982972 QIG982970:QIG982972 QSC982970:QSC982972 RBY982970:RBY982972 RLU982970:RLU982972 RVQ982970:RVQ982972 SFM982970:SFM982972 SPI982970:SPI982972 SZE982970:SZE982972 TJA982970:TJA982972 TSW982970:TSW982972 UCS982970:UCS982972 UMO982970:UMO982972 UWK982970:UWK982972 VGG982970:VGG982972 VQC982970:VQC982972 VZY982970:VZY982972 WJU982970:WJU982972 WTQ982970:WTQ982972 HE146 RA146 AAW146 AKS146 AUO146 BEK146 BOG146 BYC146 CHY146 CRU146 DBQ146 DLM146 DVI146 EFE146 EPA146 EYW146 FIS146 FSO146 GCK146 GMG146 GWC146 HFY146 HPU146 HZQ146 IJM146 ITI146 JDE146 JNA146 JWW146 KGS146 KQO146 LAK146 LKG146 LUC146 MDY146 MNU146 MXQ146 NHM146 NRI146 OBE146 OLA146 OUW146 PES146 POO146 PYK146 QIG146 QSC146 RBY146 RLU146 RVQ146 SFM146 SPI146 SZE146 TJA146 TSW146 UCS146 UMO146 UWK146 VGG146 VQC146 VZY146 WJU146 WTQ146 HE65499 RA65499 AAW65499 AKS65499 AUO65499 BEK65499 BOG65499 BYC65499 CHY65499 CRU65499 DBQ65499 DLM65499 DVI65499 EFE65499 EPA65499 EYW65499 FIS65499 FSO65499 GCK65499 GMG65499 GWC65499 HFY65499 HPU65499 HZQ65499 IJM65499 ITI65499 JDE65499 JNA65499 JWW65499 KGS65499 KQO65499 LAK65499 LKG65499 LUC65499 MDY65499 MNU65499 MXQ65499 NHM65499 NRI65499 OBE65499 OLA65499 OUW65499 PES65499 POO65499 PYK65499 QIG65499 QSC65499 RBY65499 RLU65499 RVQ65499 SFM65499 SPI65499 SZE65499 TJA65499 TSW65499 UCS65499 UMO65499 UWK65499 VGG65499 VQC65499 VZY65499 WJU65499 WTQ65499 HE131035 RA131035 AAW131035 AKS131035 AUO131035 BEK131035 BOG131035 BYC131035 CHY131035 CRU131035 DBQ131035 DLM131035 DVI131035 EFE131035 EPA131035 EYW131035 FIS131035 FSO131035 GCK131035 GMG131035 GWC131035 HFY131035 HPU131035 HZQ131035 IJM131035 ITI131035 JDE131035 JNA131035 JWW131035 KGS131035 KQO131035 LAK131035 LKG131035 LUC131035 MDY131035 MNU131035 MXQ131035 NHM131035 NRI131035 OBE131035 OLA131035 OUW131035 PES131035 POO131035 PYK131035 QIG131035 QSC131035 RBY131035 RLU131035 RVQ131035 SFM131035 SPI131035 SZE131035 TJA131035 TSW131035 UCS131035 UMO131035 UWK131035 VGG131035 VQC131035 VZY131035 WJU131035 WTQ131035 HE196571 RA196571 AAW196571 AKS196571 AUO196571 BEK196571 BOG196571 BYC196571 CHY196571 CRU196571 DBQ196571 DLM196571 DVI196571 EFE196571 EPA196571 EYW196571 FIS196571 FSO196571 GCK196571 GMG196571 GWC196571 HFY196571 HPU196571 HZQ196571 IJM196571 ITI196571 JDE196571 JNA196571 JWW196571 KGS196571 KQO196571 LAK196571 LKG196571 LUC196571 MDY196571 MNU196571 MXQ196571 NHM196571 NRI196571 OBE196571 OLA196571 OUW196571 PES196571 POO196571 PYK196571 QIG196571 QSC196571 RBY196571 RLU196571 RVQ196571 SFM196571 SPI196571 SZE196571 TJA196571 TSW196571 UCS196571 UMO196571 UWK196571 VGG196571 VQC196571 VZY196571 WJU196571 WTQ196571 HE262107 RA262107 AAW262107 AKS262107 AUO262107 BEK262107 BOG262107 BYC262107 CHY262107 CRU262107 DBQ262107 DLM262107 DVI262107 EFE262107 EPA262107 EYW262107 FIS262107 FSO262107 GCK262107 GMG262107 GWC262107 HFY262107 HPU262107 HZQ262107 IJM262107 ITI262107 JDE262107 JNA262107 JWW262107 KGS262107 KQO262107 LAK262107 LKG262107 LUC262107 MDY262107 MNU262107 MXQ262107 NHM262107 NRI262107 OBE262107 OLA262107 OUW262107 PES262107 POO262107 PYK262107 QIG262107 QSC262107 RBY262107 RLU262107 RVQ262107 SFM262107 SPI262107 SZE262107 TJA262107 TSW262107 UCS262107 UMO262107 UWK262107 VGG262107 VQC262107 VZY262107 WJU262107 WTQ262107 HE327643 RA327643 AAW327643 AKS327643 AUO327643 BEK327643 BOG327643 BYC327643 CHY327643 CRU327643 DBQ327643 DLM327643 DVI327643 EFE327643 EPA327643 EYW327643 FIS327643 FSO327643 GCK327643 GMG327643 GWC327643 HFY327643 HPU327643 HZQ327643 IJM327643 ITI327643 JDE327643 JNA327643 JWW327643 KGS327643 KQO327643 LAK327643 LKG327643 LUC327643 MDY327643 MNU327643 MXQ327643 NHM327643 NRI327643 OBE327643 OLA327643 OUW327643 PES327643 POO327643 PYK327643 QIG327643 QSC327643 RBY327643 RLU327643 RVQ327643 SFM327643 SPI327643 SZE327643 TJA327643 TSW327643 UCS327643 UMO327643 UWK327643 VGG327643 VQC327643 VZY327643 WJU327643 WTQ327643 HE393179 RA393179 AAW393179 AKS393179 AUO393179 BEK393179 BOG393179 BYC393179 CHY393179 CRU393179 DBQ393179 DLM393179 DVI393179 EFE393179 EPA393179 EYW393179 FIS393179 FSO393179 GCK393179 GMG393179 GWC393179 HFY393179 HPU393179 HZQ393179 IJM393179 ITI393179 JDE393179 JNA393179 JWW393179 KGS393179 KQO393179 LAK393179 LKG393179 LUC393179 MDY393179 MNU393179 MXQ393179 NHM393179 NRI393179 OBE393179 OLA393179 OUW393179 PES393179 POO393179 PYK393179 QIG393179 QSC393179 RBY393179 RLU393179 RVQ393179 SFM393179 SPI393179 SZE393179 TJA393179 TSW393179 UCS393179 UMO393179 UWK393179 VGG393179 VQC393179 VZY393179 WJU393179 WTQ393179 HE458715 RA458715 AAW458715 AKS458715 AUO458715 BEK458715 BOG458715 BYC458715 CHY458715 CRU458715 DBQ458715 DLM458715 DVI458715 EFE458715 EPA458715 EYW458715 FIS458715 FSO458715 GCK458715 GMG458715 GWC458715 HFY458715 HPU458715 HZQ458715 IJM458715 ITI458715 JDE458715 JNA458715 JWW458715 KGS458715 KQO458715 LAK458715 LKG458715 LUC458715 MDY458715 MNU458715 MXQ458715 NHM458715 NRI458715 OBE458715 OLA458715 OUW458715 PES458715 POO458715 PYK458715 QIG458715 QSC458715 RBY458715 RLU458715 RVQ458715 SFM458715 SPI458715 SZE458715 TJA458715 TSW458715 UCS458715 UMO458715 UWK458715 VGG458715 VQC458715 VZY458715 WJU458715 WTQ458715 HE524251 RA524251 AAW524251 AKS524251 AUO524251 BEK524251 BOG524251 BYC524251 CHY524251 CRU524251 DBQ524251 DLM524251 DVI524251 EFE524251 EPA524251 EYW524251 FIS524251 FSO524251 GCK524251 GMG524251 GWC524251 HFY524251 HPU524251 HZQ524251 IJM524251 ITI524251 JDE524251 JNA524251 JWW524251 KGS524251 KQO524251 LAK524251 LKG524251 LUC524251 MDY524251 MNU524251 MXQ524251 NHM524251 NRI524251 OBE524251 OLA524251 OUW524251 PES524251 POO524251 PYK524251 QIG524251 QSC524251 RBY524251 RLU524251 RVQ524251 SFM524251 SPI524251 SZE524251 TJA524251 TSW524251 UCS524251 UMO524251 UWK524251 VGG524251 VQC524251 VZY524251 WJU524251 WTQ524251 HE589787 RA589787 AAW589787 AKS589787 AUO589787 BEK589787 BOG589787 BYC589787 CHY589787 CRU589787 DBQ589787 DLM589787 DVI589787 EFE589787 EPA589787 EYW589787 FIS589787 FSO589787 GCK589787 GMG589787 GWC589787 HFY589787 HPU589787 HZQ589787 IJM589787 ITI589787 JDE589787 JNA589787 JWW589787 KGS589787 KQO589787 LAK589787 LKG589787 LUC589787 MDY589787 MNU589787 MXQ589787 NHM589787 NRI589787 OBE589787 OLA589787 OUW589787 PES589787 POO589787 PYK589787 QIG589787 QSC589787 RBY589787 RLU589787 RVQ589787 SFM589787 SPI589787 SZE589787 TJA589787 TSW589787 UCS589787 UMO589787 UWK589787 VGG589787 VQC589787 VZY589787 WJU589787 WTQ589787 HE655323 RA655323 AAW655323 AKS655323 AUO655323 BEK655323 BOG655323 BYC655323 CHY655323 CRU655323 DBQ655323 DLM655323 DVI655323 EFE655323 EPA655323 EYW655323 FIS655323 FSO655323 GCK655323 GMG655323 GWC655323 HFY655323 HPU655323 HZQ655323 IJM655323 ITI655323 JDE655323 JNA655323 JWW655323 KGS655323 KQO655323 LAK655323 LKG655323 LUC655323 MDY655323 MNU655323 MXQ655323 NHM655323 NRI655323 OBE655323 OLA655323 OUW655323 PES655323 POO655323 PYK655323 QIG655323 QSC655323 RBY655323 RLU655323 RVQ655323 SFM655323 SPI655323 SZE655323 TJA655323 TSW655323 UCS655323 UMO655323 UWK655323 VGG655323 VQC655323 VZY655323 WJU655323 WTQ655323 HE720859 RA720859 AAW720859 AKS720859 AUO720859 BEK720859 BOG720859 BYC720859 CHY720859 CRU720859 DBQ720859 DLM720859 DVI720859 EFE720859 EPA720859 EYW720859 FIS720859 FSO720859 GCK720859 GMG720859 GWC720859 HFY720859 HPU720859 HZQ720859 IJM720859 ITI720859 JDE720859 JNA720859 JWW720859 KGS720859 KQO720859 LAK720859 LKG720859 LUC720859 MDY720859 MNU720859 MXQ720859 NHM720859 NRI720859 OBE720859 OLA720859 OUW720859 PES720859 POO720859 PYK720859 QIG720859 QSC720859 RBY720859 RLU720859 RVQ720859 SFM720859 SPI720859 SZE720859 TJA720859 TSW720859 UCS720859 UMO720859 UWK720859 VGG720859 VQC720859 VZY720859 WJU720859 WTQ720859 HE786395 RA786395 AAW786395 AKS786395 AUO786395 BEK786395 BOG786395 BYC786395 CHY786395 CRU786395 DBQ786395 DLM786395 DVI786395 EFE786395 EPA786395 EYW786395 FIS786395 FSO786395 GCK786395 GMG786395 GWC786395 HFY786395 HPU786395 HZQ786395 IJM786395 ITI786395 JDE786395 JNA786395 JWW786395 KGS786395 KQO786395 LAK786395 LKG786395 LUC786395 MDY786395 MNU786395 MXQ786395 NHM786395 NRI786395 OBE786395 OLA786395 OUW786395 PES786395 POO786395 PYK786395 QIG786395 QSC786395 RBY786395 RLU786395 RVQ786395 SFM786395 SPI786395 SZE786395 TJA786395 TSW786395 UCS786395 UMO786395 UWK786395 VGG786395 VQC786395 VZY786395 WJU786395 WTQ786395 HE851931 RA851931 AAW851931 AKS851931 AUO851931 BEK851931 BOG851931 BYC851931 CHY851931 CRU851931 DBQ851931 DLM851931 DVI851931 EFE851931 EPA851931 EYW851931 FIS851931 FSO851931 GCK851931 GMG851931 GWC851931 HFY851931 HPU851931 HZQ851931 IJM851931 ITI851931 JDE851931 JNA851931 JWW851931 KGS851931 KQO851931 LAK851931 LKG851931 LUC851931 MDY851931 MNU851931 MXQ851931 NHM851931 NRI851931 OBE851931 OLA851931 OUW851931 PES851931 POO851931 PYK851931 QIG851931 QSC851931 RBY851931 RLU851931 RVQ851931 SFM851931 SPI851931 SZE851931 TJA851931 TSW851931 UCS851931 UMO851931 UWK851931 VGG851931 VQC851931 VZY851931 WJU851931 WTQ851931 HE917467 RA917467 AAW917467 AKS917467 AUO917467 BEK917467 BOG917467 BYC917467 CHY917467 CRU917467 DBQ917467 DLM917467 DVI917467 EFE917467 EPA917467 EYW917467 FIS917467 FSO917467 GCK917467 GMG917467 GWC917467 HFY917467 HPU917467 HZQ917467 IJM917467 ITI917467 JDE917467 JNA917467 JWW917467 KGS917467 KQO917467 LAK917467 LKG917467 LUC917467 MDY917467 MNU917467 MXQ917467 NHM917467 NRI917467 OBE917467 OLA917467 OUW917467 PES917467 POO917467 PYK917467 QIG917467 QSC917467 RBY917467 RLU917467 RVQ917467 SFM917467 SPI917467 SZE917467 TJA917467 TSW917467 UCS917467 UMO917467 UWK917467 VGG917467 VQC917467 VZY917467 WJU917467 WTQ917467 HE983003 RA983003 AAW983003 AKS983003 AUO983003 BEK983003 BOG983003 BYC983003 CHY983003 CRU983003 DBQ983003 DLM983003 DVI983003 EFE983003 EPA983003 EYW983003 FIS983003 FSO983003 GCK983003 GMG983003 GWC983003 HFY983003 HPU983003 HZQ983003 IJM983003 ITI983003 JDE983003 JNA983003 JWW983003 KGS983003 KQO983003 LAK983003 LKG983003 LUC983003 MDY983003 MNU983003 MXQ983003 NHM983003 NRI983003 OBE983003 OLA983003 OUW983003 PES983003 POO983003 PYK983003 QIG983003 QSC983003 RBY983003 RLU983003 RVQ983003 SFM983003 SPI983003 SZE983003 TJA983003 TSW983003 UCS983003 UMO983003 UWK983003 VGG983003 VQC983003 VZY983003 WJU983003 WTQ983003 HE158:HE159 RA158:RA159 AAW158:AAW159 AKS158:AKS159 AUO158:AUO159 BEK158:BEK159 BOG158:BOG159 BYC158:BYC159 CHY158:CHY159 CRU158:CRU159 DBQ158:DBQ159 DLM158:DLM159 DVI158:DVI159 EFE158:EFE159 EPA158:EPA159 EYW158:EYW159 FIS158:FIS159 FSO158:FSO159 GCK158:GCK159 GMG158:GMG159 GWC158:GWC159 HFY158:HFY159 HPU158:HPU159 HZQ158:HZQ159 IJM158:IJM159 ITI158:ITI159 JDE158:JDE159 JNA158:JNA159 JWW158:JWW159 KGS158:KGS159 KQO158:KQO159 LAK158:LAK159 LKG158:LKG159 LUC158:LUC159 MDY158:MDY159 MNU158:MNU159 MXQ158:MXQ159 NHM158:NHM159 NRI158:NRI159 OBE158:OBE159 OLA158:OLA159 OUW158:OUW159 PES158:PES159 POO158:POO159 PYK158:PYK159 QIG158:QIG159 QSC158:QSC159 RBY158:RBY159 RLU158:RLU159 RVQ158:RVQ159 SFM158:SFM159 SPI158:SPI159 SZE158:SZE159 TJA158:TJA159 TSW158:TSW159 UCS158:UCS159 UMO158:UMO159 UWK158:UWK159 VGG158:VGG159 VQC158:VQC159 VZY158:VZY159 WJU158:WJU159 WTQ158:WTQ159 HE65515:HE65517 RA65515:RA65517 AAW65515:AAW65517 AKS65515:AKS65517 AUO65515:AUO65517 BEK65515:BEK65517 BOG65515:BOG65517 BYC65515:BYC65517 CHY65515:CHY65517 CRU65515:CRU65517 DBQ65515:DBQ65517 DLM65515:DLM65517 DVI65515:DVI65517 EFE65515:EFE65517 EPA65515:EPA65517 EYW65515:EYW65517 FIS65515:FIS65517 FSO65515:FSO65517 GCK65515:GCK65517 GMG65515:GMG65517 GWC65515:GWC65517 HFY65515:HFY65517 HPU65515:HPU65517 HZQ65515:HZQ65517 IJM65515:IJM65517 ITI65515:ITI65517 JDE65515:JDE65517 JNA65515:JNA65517 JWW65515:JWW65517 KGS65515:KGS65517 KQO65515:KQO65517 LAK65515:LAK65517 LKG65515:LKG65517 LUC65515:LUC65517 MDY65515:MDY65517 MNU65515:MNU65517 MXQ65515:MXQ65517 NHM65515:NHM65517 NRI65515:NRI65517 OBE65515:OBE65517 OLA65515:OLA65517 OUW65515:OUW65517 PES65515:PES65517 POO65515:POO65517 PYK65515:PYK65517 QIG65515:QIG65517 QSC65515:QSC65517 RBY65515:RBY65517 RLU65515:RLU65517 RVQ65515:RVQ65517 SFM65515:SFM65517 SPI65515:SPI65517 SZE65515:SZE65517 TJA65515:TJA65517 TSW65515:TSW65517 UCS65515:UCS65517 UMO65515:UMO65517 UWK65515:UWK65517 VGG65515:VGG65517 VQC65515:VQC65517 VZY65515:VZY65517 WJU65515:WJU65517 WTQ65515:WTQ65517 HE131051:HE131053 RA131051:RA131053 AAW131051:AAW131053 AKS131051:AKS131053 AUO131051:AUO131053 BEK131051:BEK131053 BOG131051:BOG131053 BYC131051:BYC131053 CHY131051:CHY131053 CRU131051:CRU131053 DBQ131051:DBQ131053 DLM131051:DLM131053 DVI131051:DVI131053 EFE131051:EFE131053 EPA131051:EPA131053 EYW131051:EYW131053 FIS131051:FIS131053 FSO131051:FSO131053 GCK131051:GCK131053 GMG131051:GMG131053 GWC131051:GWC131053 HFY131051:HFY131053 HPU131051:HPU131053 HZQ131051:HZQ131053 IJM131051:IJM131053 ITI131051:ITI131053 JDE131051:JDE131053 JNA131051:JNA131053 JWW131051:JWW131053 KGS131051:KGS131053 KQO131051:KQO131053 LAK131051:LAK131053 LKG131051:LKG131053 LUC131051:LUC131053 MDY131051:MDY131053 MNU131051:MNU131053 MXQ131051:MXQ131053 NHM131051:NHM131053 NRI131051:NRI131053 OBE131051:OBE131053 OLA131051:OLA131053 OUW131051:OUW131053 PES131051:PES131053 POO131051:POO131053 PYK131051:PYK131053 QIG131051:QIG131053 QSC131051:QSC131053 RBY131051:RBY131053 RLU131051:RLU131053 RVQ131051:RVQ131053 SFM131051:SFM131053 SPI131051:SPI131053 SZE131051:SZE131053 TJA131051:TJA131053 TSW131051:TSW131053 UCS131051:UCS131053 UMO131051:UMO131053 UWK131051:UWK131053 VGG131051:VGG131053 VQC131051:VQC131053 VZY131051:VZY131053 WJU131051:WJU131053 WTQ131051:WTQ131053 HE196587:HE196589 RA196587:RA196589 AAW196587:AAW196589 AKS196587:AKS196589 AUO196587:AUO196589 BEK196587:BEK196589 BOG196587:BOG196589 BYC196587:BYC196589 CHY196587:CHY196589 CRU196587:CRU196589 DBQ196587:DBQ196589 DLM196587:DLM196589 DVI196587:DVI196589 EFE196587:EFE196589 EPA196587:EPA196589 EYW196587:EYW196589 FIS196587:FIS196589 FSO196587:FSO196589 GCK196587:GCK196589 GMG196587:GMG196589 GWC196587:GWC196589 HFY196587:HFY196589 HPU196587:HPU196589 HZQ196587:HZQ196589 IJM196587:IJM196589 ITI196587:ITI196589 JDE196587:JDE196589 JNA196587:JNA196589 JWW196587:JWW196589 KGS196587:KGS196589 KQO196587:KQO196589 LAK196587:LAK196589 LKG196587:LKG196589 LUC196587:LUC196589 MDY196587:MDY196589 MNU196587:MNU196589 MXQ196587:MXQ196589 NHM196587:NHM196589 NRI196587:NRI196589 OBE196587:OBE196589 OLA196587:OLA196589 OUW196587:OUW196589 PES196587:PES196589 POO196587:POO196589 PYK196587:PYK196589 QIG196587:QIG196589 QSC196587:QSC196589 RBY196587:RBY196589 RLU196587:RLU196589 RVQ196587:RVQ196589 SFM196587:SFM196589 SPI196587:SPI196589 SZE196587:SZE196589 TJA196587:TJA196589 TSW196587:TSW196589 UCS196587:UCS196589 UMO196587:UMO196589 UWK196587:UWK196589 VGG196587:VGG196589 VQC196587:VQC196589 VZY196587:VZY196589 WJU196587:WJU196589 WTQ196587:WTQ196589 HE262123:HE262125 RA262123:RA262125 AAW262123:AAW262125 AKS262123:AKS262125 AUO262123:AUO262125 BEK262123:BEK262125 BOG262123:BOG262125 BYC262123:BYC262125 CHY262123:CHY262125 CRU262123:CRU262125 DBQ262123:DBQ262125 DLM262123:DLM262125 DVI262123:DVI262125 EFE262123:EFE262125 EPA262123:EPA262125 EYW262123:EYW262125 FIS262123:FIS262125 FSO262123:FSO262125 GCK262123:GCK262125 GMG262123:GMG262125 GWC262123:GWC262125 HFY262123:HFY262125 HPU262123:HPU262125 HZQ262123:HZQ262125 IJM262123:IJM262125 ITI262123:ITI262125 JDE262123:JDE262125 JNA262123:JNA262125 JWW262123:JWW262125 KGS262123:KGS262125 KQO262123:KQO262125 LAK262123:LAK262125 LKG262123:LKG262125 LUC262123:LUC262125 MDY262123:MDY262125 MNU262123:MNU262125 MXQ262123:MXQ262125 NHM262123:NHM262125 NRI262123:NRI262125 OBE262123:OBE262125 OLA262123:OLA262125 OUW262123:OUW262125 PES262123:PES262125 POO262123:POO262125 PYK262123:PYK262125 QIG262123:QIG262125 QSC262123:QSC262125 RBY262123:RBY262125 RLU262123:RLU262125 RVQ262123:RVQ262125 SFM262123:SFM262125 SPI262123:SPI262125 SZE262123:SZE262125 TJA262123:TJA262125 TSW262123:TSW262125 UCS262123:UCS262125 UMO262123:UMO262125 UWK262123:UWK262125 VGG262123:VGG262125 VQC262123:VQC262125 VZY262123:VZY262125 WJU262123:WJU262125 WTQ262123:WTQ262125 HE327659:HE327661 RA327659:RA327661 AAW327659:AAW327661 AKS327659:AKS327661 AUO327659:AUO327661 BEK327659:BEK327661 BOG327659:BOG327661 BYC327659:BYC327661 CHY327659:CHY327661 CRU327659:CRU327661 DBQ327659:DBQ327661 DLM327659:DLM327661 DVI327659:DVI327661 EFE327659:EFE327661 EPA327659:EPA327661 EYW327659:EYW327661 FIS327659:FIS327661 FSO327659:FSO327661 GCK327659:GCK327661 GMG327659:GMG327661 GWC327659:GWC327661 HFY327659:HFY327661 HPU327659:HPU327661 HZQ327659:HZQ327661 IJM327659:IJM327661 ITI327659:ITI327661 JDE327659:JDE327661 JNA327659:JNA327661 JWW327659:JWW327661 KGS327659:KGS327661 KQO327659:KQO327661 LAK327659:LAK327661 LKG327659:LKG327661 LUC327659:LUC327661 MDY327659:MDY327661 MNU327659:MNU327661 MXQ327659:MXQ327661 NHM327659:NHM327661 NRI327659:NRI327661 OBE327659:OBE327661 OLA327659:OLA327661 OUW327659:OUW327661 PES327659:PES327661 POO327659:POO327661 PYK327659:PYK327661 QIG327659:QIG327661 QSC327659:QSC327661 RBY327659:RBY327661 RLU327659:RLU327661 RVQ327659:RVQ327661 SFM327659:SFM327661 SPI327659:SPI327661 SZE327659:SZE327661 TJA327659:TJA327661 TSW327659:TSW327661 UCS327659:UCS327661 UMO327659:UMO327661 UWK327659:UWK327661 VGG327659:VGG327661 VQC327659:VQC327661 VZY327659:VZY327661 WJU327659:WJU327661 WTQ327659:WTQ327661 HE393195:HE393197 RA393195:RA393197 AAW393195:AAW393197 AKS393195:AKS393197 AUO393195:AUO393197 BEK393195:BEK393197 BOG393195:BOG393197 BYC393195:BYC393197 CHY393195:CHY393197 CRU393195:CRU393197 DBQ393195:DBQ393197 DLM393195:DLM393197 DVI393195:DVI393197 EFE393195:EFE393197 EPA393195:EPA393197 EYW393195:EYW393197 FIS393195:FIS393197 FSO393195:FSO393197 GCK393195:GCK393197 GMG393195:GMG393197 GWC393195:GWC393197 HFY393195:HFY393197 HPU393195:HPU393197 HZQ393195:HZQ393197 IJM393195:IJM393197 ITI393195:ITI393197 JDE393195:JDE393197 JNA393195:JNA393197 JWW393195:JWW393197 KGS393195:KGS393197 KQO393195:KQO393197 LAK393195:LAK393197 LKG393195:LKG393197 LUC393195:LUC393197 MDY393195:MDY393197 MNU393195:MNU393197 MXQ393195:MXQ393197 NHM393195:NHM393197 NRI393195:NRI393197 OBE393195:OBE393197 OLA393195:OLA393197 OUW393195:OUW393197 PES393195:PES393197 POO393195:POO393197 PYK393195:PYK393197 QIG393195:QIG393197 QSC393195:QSC393197 RBY393195:RBY393197 RLU393195:RLU393197 RVQ393195:RVQ393197 SFM393195:SFM393197 SPI393195:SPI393197 SZE393195:SZE393197 TJA393195:TJA393197 TSW393195:TSW393197 UCS393195:UCS393197 UMO393195:UMO393197 UWK393195:UWK393197 VGG393195:VGG393197 VQC393195:VQC393197 VZY393195:VZY393197 WJU393195:WJU393197 WTQ393195:WTQ393197 HE458731:HE458733 RA458731:RA458733 AAW458731:AAW458733 AKS458731:AKS458733 AUO458731:AUO458733 BEK458731:BEK458733 BOG458731:BOG458733 BYC458731:BYC458733 CHY458731:CHY458733 CRU458731:CRU458733 DBQ458731:DBQ458733 DLM458731:DLM458733 DVI458731:DVI458733 EFE458731:EFE458733 EPA458731:EPA458733 EYW458731:EYW458733 FIS458731:FIS458733 FSO458731:FSO458733 GCK458731:GCK458733 GMG458731:GMG458733 GWC458731:GWC458733 HFY458731:HFY458733 HPU458731:HPU458733 HZQ458731:HZQ458733 IJM458731:IJM458733 ITI458731:ITI458733 JDE458731:JDE458733 JNA458731:JNA458733 JWW458731:JWW458733 KGS458731:KGS458733 KQO458731:KQO458733 LAK458731:LAK458733 LKG458731:LKG458733 LUC458731:LUC458733 MDY458731:MDY458733 MNU458731:MNU458733 MXQ458731:MXQ458733 NHM458731:NHM458733 NRI458731:NRI458733 OBE458731:OBE458733 OLA458731:OLA458733 OUW458731:OUW458733 PES458731:PES458733 POO458731:POO458733 PYK458731:PYK458733 QIG458731:QIG458733 QSC458731:QSC458733 RBY458731:RBY458733 RLU458731:RLU458733 RVQ458731:RVQ458733 SFM458731:SFM458733 SPI458731:SPI458733 SZE458731:SZE458733 TJA458731:TJA458733 TSW458731:TSW458733 UCS458731:UCS458733 UMO458731:UMO458733 UWK458731:UWK458733 VGG458731:VGG458733 VQC458731:VQC458733 VZY458731:VZY458733 WJU458731:WJU458733 WTQ458731:WTQ458733 HE524267:HE524269 RA524267:RA524269 AAW524267:AAW524269 AKS524267:AKS524269 AUO524267:AUO524269 BEK524267:BEK524269 BOG524267:BOG524269 BYC524267:BYC524269 CHY524267:CHY524269 CRU524267:CRU524269 DBQ524267:DBQ524269 DLM524267:DLM524269 DVI524267:DVI524269 EFE524267:EFE524269 EPA524267:EPA524269 EYW524267:EYW524269 FIS524267:FIS524269 FSO524267:FSO524269 GCK524267:GCK524269 GMG524267:GMG524269 GWC524267:GWC524269 HFY524267:HFY524269 HPU524267:HPU524269 HZQ524267:HZQ524269 IJM524267:IJM524269 ITI524267:ITI524269 JDE524267:JDE524269 JNA524267:JNA524269 JWW524267:JWW524269 KGS524267:KGS524269 KQO524267:KQO524269 LAK524267:LAK524269 LKG524267:LKG524269 LUC524267:LUC524269 MDY524267:MDY524269 MNU524267:MNU524269 MXQ524267:MXQ524269 NHM524267:NHM524269 NRI524267:NRI524269 OBE524267:OBE524269 OLA524267:OLA524269 OUW524267:OUW524269 PES524267:PES524269 POO524267:POO524269 PYK524267:PYK524269 QIG524267:QIG524269 QSC524267:QSC524269 RBY524267:RBY524269 RLU524267:RLU524269 RVQ524267:RVQ524269 SFM524267:SFM524269 SPI524267:SPI524269 SZE524267:SZE524269 TJA524267:TJA524269 TSW524267:TSW524269 UCS524267:UCS524269 UMO524267:UMO524269 UWK524267:UWK524269 VGG524267:VGG524269 VQC524267:VQC524269 VZY524267:VZY524269 WJU524267:WJU524269 WTQ524267:WTQ524269 HE589803:HE589805 RA589803:RA589805 AAW589803:AAW589805 AKS589803:AKS589805 AUO589803:AUO589805 BEK589803:BEK589805 BOG589803:BOG589805 BYC589803:BYC589805 CHY589803:CHY589805 CRU589803:CRU589805 DBQ589803:DBQ589805 DLM589803:DLM589805 DVI589803:DVI589805 EFE589803:EFE589805 EPA589803:EPA589805 EYW589803:EYW589805 FIS589803:FIS589805 FSO589803:FSO589805 GCK589803:GCK589805 GMG589803:GMG589805 GWC589803:GWC589805 HFY589803:HFY589805 HPU589803:HPU589805 HZQ589803:HZQ589805 IJM589803:IJM589805 ITI589803:ITI589805 JDE589803:JDE589805 JNA589803:JNA589805 JWW589803:JWW589805 KGS589803:KGS589805 KQO589803:KQO589805 LAK589803:LAK589805 LKG589803:LKG589805 LUC589803:LUC589805 MDY589803:MDY589805 MNU589803:MNU589805 MXQ589803:MXQ589805 NHM589803:NHM589805 NRI589803:NRI589805 OBE589803:OBE589805 OLA589803:OLA589805 OUW589803:OUW589805 PES589803:PES589805 POO589803:POO589805 PYK589803:PYK589805 QIG589803:QIG589805 QSC589803:QSC589805 RBY589803:RBY589805 RLU589803:RLU589805 RVQ589803:RVQ589805 SFM589803:SFM589805 SPI589803:SPI589805 SZE589803:SZE589805 TJA589803:TJA589805 TSW589803:TSW589805 UCS589803:UCS589805 UMO589803:UMO589805 UWK589803:UWK589805 VGG589803:VGG589805 VQC589803:VQC589805 VZY589803:VZY589805 WJU589803:WJU589805 WTQ589803:WTQ589805 HE655339:HE655341 RA655339:RA655341 AAW655339:AAW655341 AKS655339:AKS655341 AUO655339:AUO655341 BEK655339:BEK655341 BOG655339:BOG655341 BYC655339:BYC655341 CHY655339:CHY655341 CRU655339:CRU655341 DBQ655339:DBQ655341 DLM655339:DLM655341 DVI655339:DVI655341 EFE655339:EFE655341 EPA655339:EPA655341 EYW655339:EYW655341 FIS655339:FIS655341 FSO655339:FSO655341 GCK655339:GCK655341 GMG655339:GMG655341 GWC655339:GWC655341 HFY655339:HFY655341 HPU655339:HPU655341 HZQ655339:HZQ655341 IJM655339:IJM655341 ITI655339:ITI655341 JDE655339:JDE655341 JNA655339:JNA655341 JWW655339:JWW655341 KGS655339:KGS655341 KQO655339:KQO655341 LAK655339:LAK655341 LKG655339:LKG655341 LUC655339:LUC655341 MDY655339:MDY655341 MNU655339:MNU655341 MXQ655339:MXQ655341 NHM655339:NHM655341 NRI655339:NRI655341 OBE655339:OBE655341 OLA655339:OLA655341 OUW655339:OUW655341 PES655339:PES655341 POO655339:POO655341 PYK655339:PYK655341 QIG655339:QIG655341 QSC655339:QSC655341 RBY655339:RBY655341 RLU655339:RLU655341 RVQ655339:RVQ655341 SFM655339:SFM655341 SPI655339:SPI655341 SZE655339:SZE655341 TJA655339:TJA655341 TSW655339:TSW655341 UCS655339:UCS655341 UMO655339:UMO655341 UWK655339:UWK655341 VGG655339:VGG655341 VQC655339:VQC655341 VZY655339:VZY655341 WJU655339:WJU655341 WTQ655339:WTQ655341 HE720875:HE720877 RA720875:RA720877 AAW720875:AAW720877 AKS720875:AKS720877 AUO720875:AUO720877 BEK720875:BEK720877 BOG720875:BOG720877 BYC720875:BYC720877 CHY720875:CHY720877 CRU720875:CRU720877 DBQ720875:DBQ720877 DLM720875:DLM720877 DVI720875:DVI720877 EFE720875:EFE720877 EPA720875:EPA720877 EYW720875:EYW720877 FIS720875:FIS720877 FSO720875:FSO720877 GCK720875:GCK720877 GMG720875:GMG720877 GWC720875:GWC720877 HFY720875:HFY720877 HPU720875:HPU720877 HZQ720875:HZQ720877 IJM720875:IJM720877 ITI720875:ITI720877 JDE720875:JDE720877 JNA720875:JNA720877 JWW720875:JWW720877 KGS720875:KGS720877 KQO720875:KQO720877 LAK720875:LAK720877 LKG720875:LKG720877 LUC720875:LUC720877 MDY720875:MDY720877 MNU720875:MNU720877 MXQ720875:MXQ720877 NHM720875:NHM720877 NRI720875:NRI720877 OBE720875:OBE720877 OLA720875:OLA720877 OUW720875:OUW720877 PES720875:PES720877 POO720875:POO720877 PYK720875:PYK720877 QIG720875:QIG720877 QSC720875:QSC720877 RBY720875:RBY720877 RLU720875:RLU720877 RVQ720875:RVQ720877 SFM720875:SFM720877 SPI720875:SPI720877 SZE720875:SZE720877 TJA720875:TJA720877 TSW720875:TSW720877 UCS720875:UCS720877 UMO720875:UMO720877 UWK720875:UWK720877 VGG720875:VGG720877 VQC720875:VQC720877 VZY720875:VZY720877 WJU720875:WJU720877 WTQ720875:WTQ720877 HE786411:HE786413 RA786411:RA786413 AAW786411:AAW786413 AKS786411:AKS786413 AUO786411:AUO786413 BEK786411:BEK786413 BOG786411:BOG786413 BYC786411:BYC786413 CHY786411:CHY786413 CRU786411:CRU786413 DBQ786411:DBQ786413 DLM786411:DLM786413 DVI786411:DVI786413 EFE786411:EFE786413 EPA786411:EPA786413 EYW786411:EYW786413 FIS786411:FIS786413 FSO786411:FSO786413 GCK786411:GCK786413 GMG786411:GMG786413 GWC786411:GWC786413 HFY786411:HFY786413 HPU786411:HPU786413 HZQ786411:HZQ786413 IJM786411:IJM786413 ITI786411:ITI786413 JDE786411:JDE786413 JNA786411:JNA786413 JWW786411:JWW786413 KGS786411:KGS786413 KQO786411:KQO786413 LAK786411:LAK786413 LKG786411:LKG786413 LUC786411:LUC786413 MDY786411:MDY786413 MNU786411:MNU786413 MXQ786411:MXQ786413 NHM786411:NHM786413 NRI786411:NRI786413 OBE786411:OBE786413 OLA786411:OLA786413 OUW786411:OUW786413 PES786411:PES786413 POO786411:POO786413 PYK786411:PYK786413 QIG786411:QIG786413 QSC786411:QSC786413 RBY786411:RBY786413 RLU786411:RLU786413 RVQ786411:RVQ786413 SFM786411:SFM786413 SPI786411:SPI786413 SZE786411:SZE786413 TJA786411:TJA786413 TSW786411:TSW786413 UCS786411:UCS786413 UMO786411:UMO786413 UWK786411:UWK786413 VGG786411:VGG786413 VQC786411:VQC786413 VZY786411:VZY786413 WJU786411:WJU786413 WTQ786411:WTQ786413 HE851947:HE851949 RA851947:RA851949 AAW851947:AAW851949 AKS851947:AKS851949 AUO851947:AUO851949 BEK851947:BEK851949 BOG851947:BOG851949 BYC851947:BYC851949 CHY851947:CHY851949 CRU851947:CRU851949 DBQ851947:DBQ851949 DLM851947:DLM851949 DVI851947:DVI851949 EFE851947:EFE851949 EPA851947:EPA851949 EYW851947:EYW851949 FIS851947:FIS851949 FSO851947:FSO851949 GCK851947:GCK851949 GMG851947:GMG851949 GWC851947:GWC851949 HFY851947:HFY851949 HPU851947:HPU851949 HZQ851947:HZQ851949 IJM851947:IJM851949 ITI851947:ITI851949 JDE851947:JDE851949 JNA851947:JNA851949 JWW851947:JWW851949 KGS851947:KGS851949 KQO851947:KQO851949 LAK851947:LAK851949 LKG851947:LKG851949 LUC851947:LUC851949 MDY851947:MDY851949 MNU851947:MNU851949 MXQ851947:MXQ851949 NHM851947:NHM851949 NRI851947:NRI851949 OBE851947:OBE851949 OLA851947:OLA851949 OUW851947:OUW851949 PES851947:PES851949 POO851947:POO851949 PYK851947:PYK851949 QIG851947:QIG851949 QSC851947:QSC851949 RBY851947:RBY851949 RLU851947:RLU851949 RVQ851947:RVQ851949 SFM851947:SFM851949 SPI851947:SPI851949 SZE851947:SZE851949 TJA851947:TJA851949 TSW851947:TSW851949 UCS851947:UCS851949 UMO851947:UMO851949 UWK851947:UWK851949 VGG851947:VGG851949 VQC851947:VQC851949 VZY851947:VZY851949 WJU851947:WJU851949 WTQ851947:WTQ851949 HE917483:HE917485 RA917483:RA917485 AAW917483:AAW917485 AKS917483:AKS917485 AUO917483:AUO917485 BEK917483:BEK917485 BOG917483:BOG917485 BYC917483:BYC917485 CHY917483:CHY917485 CRU917483:CRU917485 DBQ917483:DBQ917485 DLM917483:DLM917485 DVI917483:DVI917485 EFE917483:EFE917485 EPA917483:EPA917485 EYW917483:EYW917485 FIS917483:FIS917485 FSO917483:FSO917485 GCK917483:GCK917485 GMG917483:GMG917485 GWC917483:GWC917485 HFY917483:HFY917485 HPU917483:HPU917485 HZQ917483:HZQ917485 IJM917483:IJM917485 ITI917483:ITI917485 JDE917483:JDE917485 JNA917483:JNA917485 JWW917483:JWW917485 KGS917483:KGS917485 KQO917483:KQO917485 LAK917483:LAK917485 LKG917483:LKG917485 LUC917483:LUC917485 MDY917483:MDY917485 MNU917483:MNU917485 MXQ917483:MXQ917485 NHM917483:NHM917485 NRI917483:NRI917485 OBE917483:OBE917485 OLA917483:OLA917485 OUW917483:OUW917485 PES917483:PES917485 POO917483:POO917485 PYK917483:PYK917485 QIG917483:QIG917485 QSC917483:QSC917485 RBY917483:RBY917485 RLU917483:RLU917485 RVQ917483:RVQ917485 SFM917483:SFM917485 SPI917483:SPI917485 SZE917483:SZE917485 TJA917483:TJA917485 TSW917483:TSW917485 UCS917483:UCS917485 UMO917483:UMO917485 UWK917483:UWK917485 VGG917483:VGG917485 VQC917483:VQC917485 VZY917483:VZY917485 WJU917483:WJU917485 WTQ917483:WTQ917485 HE983019:HE983021 RA983019:RA983021 AAW983019:AAW983021 AKS983019:AKS983021 AUO983019:AUO983021 BEK983019:BEK983021 BOG983019:BOG983021 BYC983019:BYC983021 CHY983019:CHY983021 CRU983019:CRU983021 DBQ983019:DBQ983021 DLM983019:DLM983021 DVI983019:DVI983021 EFE983019:EFE983021 EPA983019:EPA983021 EYW983019:EYW983021 FIS983019:FIS983021 FSO983019:FSO983021 GCK983019:GCK983021 GMG983019:GMG983021 GWC983019:GWC983021 HFY983019:HFY983021 HPU983019:HPU983021 HZQ983019:HZQ983021 IJM983019:IJM983021 ITI983019:ITI983021 JDE983019:JDE983021 JNA983019:JNA983021 JWW983019:JWW983021 KGS983019:KGS983021 KQO983019:KQO983021 LAK983019:LAK983021 LKG983019:LKG983021 LUC983019:LUC983021 MDY983019:MDY983021 MNU983019:MNU983021 MXQ983019:MXQ983021 NHM983019:NHM983021 NRI983019:NRI983021 OBE983019:OBE983021 OLA983019:OLA983021 OUW983019:OUW983021 PES983019:PES983021 POO983019:POO983021 PYK983019:PYK983021 QIG983019:QIG983021 QSC983019:QSC983021 RBY983019:RBY983021 RLU983019:RLU983021 RVQ983019:RVQ983021 SFM983019:SFM983021 SPI983019:SPI983021 SZE983019:SZE983021 TJA983019:TJA983021 TSW983019:TSW983021 UCS983019:UCS983021 UMO983019:UMO983021 UWK983019:UWK983021 VGG983019:VGG983021 VQC983019:VQC983021 VZY983019:VZY983021 WJU983019:WJU983021 WTQ983019:WTQ983021 HE64:HE65 RA64:RA65 AAW64:AAW65 AKS64:AKS65 AUO64:AUO65 BEK64:BEK65 BOG64:BOG65 BYC64:BYC65 CHY64:CHY65 CRU64:CRU65 DBQ64:DBQ65 DLM64:DLM65 DVI64:DVI65 EFE64:EFE65 EPA64:EPA65 EYW64:EYW65 FIS64:FIS65 FSO64:FSO65 GCK64:GCK65 GMG64:GMG65 GWC64:GWC65 HFY64:HFY65 HPU64:HPU65 HZQ64:HZQ65 IJM64:IJM65 ITI64:ITI65 JDE64:JDE65 JNA64:JNA65 JWW64:JWW65 KGS64:KGS65 KQO64:KQO65 LAK64:LAK65 LKG64:LKG65 LUC64:LUC65 MDY64:MDY65 MNU64:MNU65 MXQ64:MXQ65 NHM64:NHM65 NRI64:NRI65 OBE64:OBE65 OLA64:OLA65 OUW64:OUW65 PES64:PES65 POO64:POO65 PYK64:PYK65 QIG64:QIG65 QSC64:QSC65 RBY64:RBY65 RLU64:RLU65 RVQ64:RVQ65 SFM64:SFM65 SPI64:SPI65 SZE64:SZE65 TJA64:TJA65 TSW64:TSW65 UCS64:UCS65 UMO64:UMO65 UWK64:UWK65 VGG64:VGG65 VQC64:VQC65 VZY64:VZY65 WJU64:WJU65 WTQ64:WTQ65 HE65408:HE65409 RA65408:RA65409 AAW65408:AAW65409 AKS65408:AKS65409 AUO65408:AUO65409 BEK65408:BEK65409 BOG65408:BOG65409 BYC65408:BYC65409 CHY65408:CHY65409 CRU65408:CRU65409 DBQ65408:DBQ65409 DLM65408:DLM65409 DVI65408:DVI65409 EFE65408:EFE65409 EPA65408:EPA65409 EYW65408:EYW65409 FIS65408:FIS65409 FSO65408:FSO65409 GCK65408:GCK65409 GMG65408:GMG65409 GWC65408:GWC65409 HFY65408:HFY65409 HPU65408:HPU65409 HZQ65408:HZQ65409 IJM65408:IJM65409 ITI65408:ITI65409 JDE65408:JDE65409 JNA65408:JNA65409 JWW65408:JWW65409 KGS65408:KGS65409 KQO65408:KQO65409 LAK65408:LAK65409 LKG65408:LKG65409 LUC65408:LUC65409 MDY65408:MDY65409 MNU65408:MNU65409 MXQ65408:MXQ65409 NHM65408:NHM65409 NRI65408:NRI65409 OBE65408:OBE65409 OLA65408:OLA65409 OUW65408:OUW65409 PES65408:PES65409 POO65408:POO65409 PYK65408:PYK65409 QIG65408:QIG65409 QSC65408:QSC65409 RBY65408:RBY65409 RLU65408:RLU65409 RVQ65408:RVQ65409 SFM65408:SFM65409 SPI65408:SPI65409 SZE65408:SZE65409 TJA65408:TJA65409 TSW65408:TSW65409 UCS65408:UCS65409 UMO65408:UMO65409 UWK65408:UWK65409 VGG65408:VGG65409 VQC65408:VQC65409 VZY65408:VZY65409 WJU65408:WJU65409 WTQ65408:WTQ65409 HE130944:HE130945 RA130944:RA130945 AAW130944:AAW130945 AKS130944:AKS130945 AUO130944:AUO130945 BEK130944:BEK130945 BOG130944:BOG130945 BYC130944:BYC130945 CHY130944:CHY130945 CRU130944:CRU130945 DBQ130944:DBQ130945 DLM130944:DLM130945 DVI130944:DVI130945 EFE130944:EFE130945 EPA130944:EPA130945 EYW130944:EYW130945 FIS130944:FIS130945 FSO130944:FSO130945 GCK130944:GCK130945 GMG130944:GMG130945 GWC130944:GWC130945 HFY130944:HFY130945 HPU130944:HPU130945 HZQ130944:HZQ130945 IJM130944:IJM130945 ITI130944:ITI130945 JDE130944:JDE130945 JNA130944:JNA130945 JWW130944:JWW130945 KGS130944:KGS130945 KQO130944:KQO130945 LAK130944:LAK130945 LKG130944:LKG130945 LUC130944:LUC130945 MDY130944:MDY130945 MNU130944:MNU130945 MXQ130944:MXQ130945 NHM130944:NHM130945 NRI130944:NRI130945 OBE130944:OBE130945 OLA130944:OLA130945 OUW130944:OUW130945 PES130944:PES130945 POO130944:POO130945 PYK130944:PYK130945 QIG130944:QIG130945 QSC130944:QSC130945 RBY130944:RBY130945 RLU130944:RLU130945 RVQ130944:RVQ130945 SFM130944:SFM130945 SPI130944:SPI130945 SZE130944:SZE130945 TJA130944:TJA130945 TSW130944:TSW130945 UCS130944:UCS130945 UMO130944:UMO130945 UWK130944:UWK130945 VGG130944:VGG130945 VQC130944:VQC130945 VZY130944:VZY130945 WJU130944:WJU130945 WTQ130944:WTQ130945 HE196480:HE196481 RA196480:RA196481 AAW196480:AAW196481 AKS196480:AKS196481 AUO196480:AUO196481 BEK196480:BEK196481 BOG196480:BOG196481 BYC196480:BYC196481 CHY196480:CHY196481 CRU196480:CRU196481 DBQ196480:DBQ196481 DLM196480:DLM196481 DVI196480:DVI196481 EFE196480:EFE196481 EPA196480:EPA196481 EYW196480:EYW196481 FIS196480:FIS196481 FSO196480:FSO196481 GCK196480:GCK196481 GMG196480:GMG196481 GWC196480:GWC196481 HFY196480:HFY196481 HPU196480:HPU196481 HZQ196480:HZQ196481 IJM196480:IJM196481 ITI196480:ITI196481 JDE196480:JDE196481 JNA196480:JNA196481 JWW196480:JWW196481 KGS196480:KGS196481 KQO196480:KQO196481 LAK196480:LAK196481 LKG196480:LKG196481 LUC196480:LUC196481 MDY196480:MDY196481 MNU196480:MNU196481 MXQ196480:MXQ196481 NHM196480:NHM196481 NRI196480:NRI196481 OBE196480:OBE196481 OLA196480:OLA196481 OUW196480:OUW196481 PES196480:PES196481 POO196480:POO196481 PYK196480:PYK196481 QIG196480:QIG196481 QSC196480:QSC196481 RBY196480:RBY196481 RLU196480:RLU196481 RVQ196480:RVQ196481 SFM196480:SFM196481 SPI196480:SPI196481 SZE196480:SZE196481 TJA196480:TJA196481 TSW196480:TSW196481 UCS196480:UCS196481 UMO196480:UMO196481 UWK196480:UWK196481 VGG196480:VGG196481 VQC196480:VQC196481 VZY196480:VZY196481 WJU196480:WJU196481 WTQ196480:WTQ196481 HE262016:HE262017 RA262016:RA262017 AAW262016:AAW262017 AKS262016:AKS262017 AUO262016:AUO262017 BEK262016:BEK262017 BOG262016:BOG262017 BYC262016:BYC262017 CHY262016:CHY262017 CRU262016:CRU262017 DBQ262016:DBQ262017 DLM262016:DLM262017 DVI262016:DVI262017 EFE262016:EFE262017 EPA262016:EPA262017 EYW262016:EYW262017 FIS262016:FIS262017 FSO262016:FSO262017 GCK262016:GCK262017 GMG262016:GMG262017 GWC262016:GWC262017 HFY262016:HFY262017 HPU262016:HPU262017 HZQ262016:HZQ262017 IJM262016:IJM262017 ITI262016:ITI262017 JDE262016:JDE262017 JNA262016:JNA262017 JWW262016:JWW262017 KGS262016:KGS262017 KQO262016:KQO262017 LAK262016:LAK262017 LKG262016:LKG262017 LUC262016:LUC262017 MDY262016:MDY262017 MNU262016:MNU262017 MXQ262016:MXQ262017 NHM262016:NHM262017 NRI262016:NRI262017 OBE262016:OBE262017 OLA262016:OLA262017 OUW262016:OUW262017 PES262016:PES262017 POO262016:POO262017 PYK262016:PYK262017 QIG262016:QIG262017 QSC262016:QSC262017 RBY262016:RBY262017 RLU262016:RLU262017 RVQ262016:RVQ262017 SFM262016:SFM262017 SPI262016:SPI262017 SZE262016:SZE262017 TJA262016:TJA262017 TSW262016:TSW262017 UCS262016:UCS262017 UMO262016:UMO262017 UWK262016:UWK262017 VGG262016:VGG262017 VQC262016:VQC262017 VZY262016:VZY262017 WJU262016:WJU262017 WTQ262016:WTQ262017 HE327552:HE327553 RA327552:RA327553 AAW327552:AAW327553 AKS327552:AKS327553 AUO327552:AUO327553 BEK327552:BEK327553 BOG327552:BOG327553 BYC327552:BYC327553 CHY327552:CHY327553 CRU327552:CRU327553 DBQ327552:DBQ327553 DLM327552:DLM327553 DVI327552:DVI327553 EFE327552:EFE327553 EPA327552:EPA327553 EYW327552:EYW327553 FIS327552:FIS327553 FSO327552:FSO327553 GCK327552:GCK327553 GMG327552:GMG327553 GWC327552:GWC327553 HFY327552:HFY327553 HPU327552:HPU327553 HZQ327552:HZQ327553 IJM327552:IJM327553 ITI327552:ITI327553 JDE327552:JDE327553 JNA327552:JNA327553 JWW327552:JWW327553 KGS327552:KGS327553 KQO327552:KQO327553 LAK327552:LAK327553 LKG327552:LKG327553 LUC327552:LUC327553 MDY327552:MDY327553 MNU327552:MNU327553 MXQ327552:MXQ327553 NHM327552:NHM327553 NRI327552:NRI327553 OBE327552:OBE327553 OLA327552:OLA327553 OUW327552:OUW327553 PES327552:PES327553 POO327552:POO327553 PYK327552:PYK327553 QIG327552:QIG327553 QSC327552:QSC327553 RBY327552:RBY327553 RLU327552:RLU327553 RVQ327552:RVQ327553 SFM327552:SFM327553 SPI327552:SPI327553 SZE327552:SZE327553 TJA327552:TJA327553 TSW327552:TSW327553 UCS327552:UCS327553 UMO327552:UMO327553 UWK327552:UWK327553 VGG327552:VGG327553 VQC327552:VQC327553 VZY327552:VZY327553 WJU327552:WJU327553 WTQ327552:WTQ327553 HE393088:HE393089 RA393088:RA393089 AAW393088:AAW393089 AKS393088:AKS393089 AUO393088:AUO393089 BEK393088:BEK393089 BOG393088:BOG393089 BYC393088:BYC393089 CHY393088:CHY393089 CRU393088:CRU393089 DBQ393088:DBQ393089 DLM393088:DLM393089 DVI393088:DVI393089 EFE393088:EFE393089 EPA393088:EPA393089 EYW393088:EYW393089 FIS393088:FIS393089 FSO393088:FSO393089 GCK393088:GCK393089 GMG393088:GMG393089 GWC393088:GWC393089 HFY393088:HFY393089 HPU393088:HPU393089 HZQ393088:HZQ393089 IJM393088:IJM393089 ITI393088:ITI393089 JDE393088:JDE393089 JNA393088:JNA393089 JWW393088:JWW393089 KGS393088:KGS393089 KQO393088:KQO393089 LAK393088:LAK393089 LKG393088:LKG393089 LUC393088:LUC393089 MDY393088:MDY393089 MNU393088:MNU393089 MXQ393088:MXQ393089 NHM393088:NHM393089 NRI393088:NRI393089 OBE393088:OBE393089 OLA393088:OLA393089 OUW393088:OUW393089 PES393088:PES393089 POO393088:POO393089 PYK393088:PYK393089 QIG393088:QIG393089 QSC393088:QSC393089 RBY393088:RBY393089 RLU393088:RLU393089 RVQ393088:RVQ393089 SFM393088:SFM393089 SPI393088:SPI393089 SZE393088:SZE393089 TJA393088:TJA393089 TSW393088:TSW393089 UCS393088:UCS393089 UMO393088:UMO393089 UWK393088:UWK393089 VGG393088:VGG393089 VQC393088:VQC393089 VZY393088:VZY393089 WJU393088:WJU393089 WTQ393088:WTQ393089 HE458624:HE458625 RA458624:RA458625 AAW458624:AAW458625 AKS458624:AKS458625 AUO458624:AUO458625 BEK458624:BEK458625 BOG458624:BOG458625 BYC458624:BYC458625 CHY458624:CHY458625 CRU458624:CRU458625 DBQ458624:DBQ458625 DLM458624:DLM458625 DVI458624:DVI458625 EFE458624:EFE458625 EPA458624:EPA458625 EYW458624:EYW458625 FIS458624:FIS458625 FSO458624:FSO458625 GCK458624:GCK458625 GMG458624:GMG458625 GWC458624:GWC458625 HFY458624:HFY458625 HPU458624:HPU458625 HZQ458624:HZQ458625 IJM458624:IJM458625 ITI458624:ITI458625 JDE458624:JDE458625 JNA458624:JNA458625 JWW458624:JWW458625 KGS458624:KGS458625 KQO458624:KQO458625 LAK458624:LAK458625 LKG458624:LKG458625 LUC458624:LUC458625 MDY458624:MDY458625 MNU458624:MNU458625 MXQ458624:MXQ458625 NHM458624:NHM458625 NRI458624:NRI458625 OBE458624:OBE458625 OLA458624:OLA458625 OUW458624:OUW458625 PES458624:PES458625 POO458624:POO458625 PYK458624:PYK458625 QIG458624:QIG458625 QSC458624:QSC458625 RBY458624:RBY458625 RLU458624:RLU458625 RVQ458624:RVQ458625 SFM458624:SFM458625 SPI458624:SPI458625 SZE458624:SZE458625 TJA458624:TJA458625 TSW458624:TSW458625 UCS458624:UCS458625 UMO458624:UMO458625 UWK458624:UWK458625 VGG458624:VGG458625 VQC458624:VQC458625 VZY458624:VZY458625 WJU458624:WJU458625 WTQ458624:WTQ458625 HE524160:HE524161 RA524160:RA524161 AAW524160:AAW524161 AKS524160:AKS524161 AUO524160:AUO524161 BEK524160:BEK524161 BOG524160:BOG524161 BYC524160:BYC524161 CHY524160:CHY524161 CRU524160:CRU524161 DBQ524160:DBQ524161 DLM524160:DLM524161 DVI524160:DVI524161 EFE524160:EFE524161 EPA524160:EPA524161 EYW524160:EYW524161 FIS524160:FIS524161 FSO524160:FSO524161 GCK524160:GCK524161 GMG524160:GMG524161 GWC524160:GWC524161 HFY524160:HFY524161 HPU524160:HPU524161 HZQ524160:HZQ524161 IJM524160:IJM524161 ITI524160:ITI524161 JDE524160:JDE524161 JNA524160:JNA524161 JWW524160:JWW524161 KGS524160:KGS524161 KQO524160:KQO524161 LAK524160:LAK524161 LKG524160:LKG524161 LUC524160:LUC524161 MDY524160:MDY524161 MNU524160:MNU524161 MXQ524160:MXQ524161 NHM524160:NHM524161 NRI524160:NRI524161 OBE524160:OBE524161 OLA524160:OLA524161 OUW524160:OUW524161 PES524160:PES524161 POO524160:POO524161 PYK524160:PYK524161 QIG524160:QIG524161 QSC524160:QSC524161 RBY524160:RBY524161 RLU524160:RLU524161 RVQ524160:RVQ524161 SFM524160:SFM524161 SPI524160:SPI524161 SZE524160:SZE524161 TJA524160:TJA524161 TSW524160:TSW524161 UCS524160:UCS524161 UMO524160:UMO524161 UWK524160:UWK524161 VGG524160:VGG524161 VQC524160:VQC524161 VZY524160:VZY524161 WJU524160:WJU524161 WTQ524160:WTQ524161 HE589696:HE589697 RA589696:RA589697 AAW589696:AAW589697 AKS589696:AKS589697 AUO589696:AUO589697 BEK589696:BEK589697 BOG589696:BOG589697 BYC589696:BYC589697 CHY589696:CHY589697 CRU589696:CRU589697 DBQ589696:DBQ589697 DLM589696:DLM589697 DVI589696:DVI589697 EFE589696:EFE589697 EPA589696:EPA589697 EYW589696:EYW589697 FIS589696:FIS589697 FSO589696:FSO589697 GCK589696:GCK589697 GMG589696:GMG589697 GWC589696:GWC589697 HFY589696:HFY589697 HPU589696:HPU589697 HZQ589696:HZQ589697 IJM589696:IJM589697 ITI589696:ITI589697 JDE589696:JDE589697 JNA589696:JNA589697 JWW589696:JWW589697 KGS589696:KGS589697 KQO589696:KQO589697 LAK589696:LAK589697 LKG589696:LKG589697 LUC589696:LUC589697 MDY589696:MDY589697 MNU589696:MNU589697 MXQ589696:MXQ589697 NHM589696:NHM589697 NRI589696:NRI589697 OBE589696:OBE589697 OLA589696:OLA589697 OUW589696:OUW589697 PES589696:PES589697 POO589696:POO589697 PYK589696:PYK589697 QIG589696:QIG589697 QSC589696:QSC589697 RBY589696:RBY589697 RLU589696:RLU589697 RVQ589696:RVQ589697 SFM589696:SFM589697 SPI589696:SPI589697 SZE589696:SZE589697 TJA589696:TJA589697 TSW589696:TSW589697 UCS589696:UCS589697 UMO589696:UMO589697 UWK589696:UWK589697 VGG589696:VGG589697 VQC589696:VQC589697 VZY589696:VZY589697 WJU589696:WJU589697 WTQ589696:WTQ589697 HE655232:HE655233 RA655232:RA655233 AAW655232:AAW655233 AKS655232:AKS655233 AUO655232:AUO655233 BEK655232:BEK655233 BOG655232:BOG655233 BYC655232:BYC655233 CHY655232:CHY655233 CRU655232:CRU655233 DBQ655232:DBQ655233 DLM655232:DLM655233 DVI655232:DVI655233 EFE655232:EFE655233 EPA655232:EPA655233 EYW655232:EYW655233 FIS655232:FIS655233 FSO655232:FSO655233 GCK655232:GCK655233 GMG655232:GMG655233 GWC655232:GWC655233 HFY655232:HFY655233 HPU655232:HPU655233 HZQ655232:HZQ655233 IJM655232:IJM655233 ITI655232:ITI655233 JDE655232:JDE655233 JNA655232:JNA655233 JWW655232:JWW655233 KGS655232:KGS655233 KQO655232:KQO655233 LAK655232:LAK655233 LKG655232:LKG655233 LUC655232:LUC655233 MDY655232:MDY655233 MNU655232:MNU655233 MXQ655232:MXQ655233 NHM655232:NHM655233 NRI655232:NRI655233 OBE655232:OBE655233 OLA655232:OLA655233 OUW655232:OUW655233 PES655232:PES655233 POO655232:POO655233 PYK655232:PYK655233 QIG655232:QIG655233 QSC655232:QSC655233 RBY655232:RBY655233 RLU655232:RLU655233 RVQ655232:RVQ655233 SFM655232:SFM655233 SPI655232:SPI655233 SZE655232:SZE655233 TJA655232:TJA655233 TSW655232:TSW655233 UCS655232:UCS655233 UMO655232:UMO655233 UWK655232:UWK655233 VGG655232:VGG655233 VQC655232:VQC655233 VZY655232:VZY655233 WJU655232:WJU655233 WTQ655232:WTQ655233 HE720768:HE720769 RA720768:RA720769 AAW720768:AAW720769 AKS720768:AKS720769 AUO720768:AUO720769 BEK720768:BEK720769 BOG720768:BOG720769 BYC720768:BYC720769 CHY720768:CHY720769 CRU720768:CRU720769 DBQ720768:DBQ720769 DLM720768:DLM720769 DVI720768:DVI720769 EFE720768:EFE720769 EPA720768:EPA720769 EYW720768:EYW720769 FIS720768:FIS720769 FSO720768:FSO720769 GCK720768:GCK720769 GMG720768:GMG720769 GWC720768:GWC720769 HFY720768:HFY720769 HPU720768:HPU720769 HZQ720768:HZQ720769 IJM720768:IJM720769 ITI720768:ITI720769 JDE720768:JDE720769 JNA720768:JNA720769 JWW720768:JWW720769 KGS720768:KGS720769 KQO720768:KQO720769 LAK720768:LAK720769 LKG720768:LKG720769 LUC720768:LUC720769 MDY720768:MDY720769 MNU720768:MNU720769 MXQ720768:MXQ720769 NHM720768:NHM720769 NRI720768:NRI720769 OBE720768:OBE720769 OLA720768:OLA720769 OUW720768:OUW720769 PES720768:PES720769 POO720768:POO720769 PYK720768:PYK720769 QIG720768:QIG720769 QSC720768:QSC720769 RBY720768:RBY720769 RLU720768:RLU720769 RVQ720768:RVQ720769 SFM720768:SFM720769 SPI720768:SPI720769 SZE720768:SZE720769 TJA720768:TJA720769 TSW720768:TSW720769 UCS720768:UCS720769 UMO720768:UMO720769 UWK720768:UWK720769 VGG720768:VGG720769 VQC720768:VQC720769 VZY720768:VZY720769 WJU720768:WJU720769 WTQ720768:WTQ720769 HE786304:HE786305 RA786304:RA786305 AAW786304:AAW786305 AKS786304:AKS786305 AUO786304:AUO786305 BEK786304:BEK786305 BOG786304:BOG786305 BYC786304:BYC786305 CHY786304:CHY786305 CRU786304:CRU786305 DBQ786304:DBQ786305 DLM786304:DLM786305 DVI786304:DVI786305 EFE786304:EFE786305 EPA786304:EPA786305 EYW786304:EYW786305 FIS786304:FIS786305 FSO786304:FSO786305 GCK786304:GCK786305 GMG786304:GMG786305 GWC786304:GWC786305 HFY786304:HFY786305 HPU786304:HPU786305 HZQ786304:HZQ786305 IJM786304:IJM786305 ITI786304:ITI786305 JDE786304:JDE786305 JNA786304:JNA786305 JWW786304:JWW786305 KGS786304:KGS786305 KQO786304:KQO786305 LAK786304:LAK786305 LKG786304:LKG786305 LUC786304:LUC786305 MDY786304:MDY786305 MNU786304:MNU786305 MXQ786304:MXQ786305 NHM786304:NHM786305 NRI786304:NRI786305 OBE786304:OBE786305 OLA786304:OLA786305 OUW786304:OUW786305 PES786304:PES786305 POO786304:POO786305 PYK786304:PYK786305 QIG786304:QIG786305 QSC786304:QSC786305 RBY786304:RBY786305 RLU786304:RLU786305 RVQ786304:RVQ786305 SFM786304:SFM786305 SPI786304:SPI786305 SZE786304:SZE786305 TJA786304:TJA786305 TSW786304:TSW786305 UCS786304:UCS786305 UMO786304:UMO786305 UWK786304:UWK786305 VGG786304:VGG786305 VQC786304:VQC786305 VZY786304:VZY786305 WJU786304:WJU786305 WTQ786304:WTQ786305 HE851840:HE851841 RA851840:RA851841 AAW851840:AAW851841 AKS851840:AKS851841 AUO851840:AUO851841 BEK851840:BEK851841 BOG851840:BOG851841 BYC851840:BYC851841 CHY851840:CHY851841 CRU851840:CRU851841 DBQ851840:DBQ851841 DLM851840:DLM851841 DVI851840:DVI851841 EFE851840:EFE851841 EPA851840:EPA851841 EYW851840:EYW851841 FIS851840:FIS851841 FSO851840:FSO851841 GCK851840:GCK851841 GMG851840:GMG851841 GWC851840:GWC851841 HFY851840:HFY851841 HPU851840:HPU851841 HZQ851840:HZQ851841 IJM851840:IJM851841 ITI851840:ITI851841 JDE851840:JDE851841 JNA851840:JNA851841 JWW851840:JWW851841 KGS851840:KGS851841 KQO851840:KQO851841 LAK851840:LAK851841 LKG851840:LKG851841 LUC851840:LUC851841 MDY851840:MDY851841 MNU851840:MNU851841 MXQ851840:MXQ851841 NHM851840:NHM851841 NRI851840:NRI851841 OBE851840:OBE851841 OLA851840:OLA851841 OUW851840:OUW851841 PES851840:PES851841 POO851840:POO851841 PYK851840:PYK851841 QIG851840:QIG851841 QSC851840:QSC851841 RBY851840:RBY851841 RLU851840:RLU851841 RVQ851840:RVQ851841 SFM851840:SFM851841 SPI851840:SPI851841 SZE851840:SZE851841 TJA851840:TJA851841 TSW851840:TSW851841 UCS851840:UCS851841 UMO851840:UMO851841 UWK851840:UWK851841 VGG851840:VGG851841 VQC851840:VQC851841 VZY851840:VZY851841 WJU851840:WJU851841 WTQ851840:WTQ851841 HE917376:HE917377 RA917376:RA917377 AAW917376:AAW917377 AKS917376:AKS917377 AUO917376:AUO917377 BEK917376:BEK917377 BOG917376:BOG917377 BYC917376:BYC917377 CHY917376:CHY917377 CRU917376:CRU917377 DBQ917376:DBQ917377 DLM917376:DLM917377 DVI917376:DVI917377 EFE917376:EFE917377 EPA917376:EPA917377 EYW917376:EYW917377 FIS917376:FIS917377 FSO917376:FSO917377 GCK917376:GCK917377 GMG917376:GMG917377 GWC917376:GWC917377 HFY917376:HFY917377 HPU917376:HPU917377 HZQ917376:HZQ917377 IJM917376:IJM917377 ITI917376:ITI917377 JDE917376:JDE917377 JNA917376:JNA917377 JWW917376:JWW917377 KGS917376:KGS917377 KQO917376:KQO917377 LAK917376:LAK917377 LKG917376:LKG917377 LUC917376:LUC917377 MDY917376:MDY917377 MNU917376:MNU917377 MXQ917376:MXQ917377 NHM917376:NHM917377 NRI917376:NRI917377 OBE917376:OBE917377 OLA917376:OLA917377 OUW917376:OUW917377 PES917376:PES917377 POO917376:POO917377 PYK917376:PYK917377 QIG917376:QIG917377 QSC917376:QSC917377 RBY917376:RBY917377 RLU917376:RLU917377 RVQ917376:RVQ917377 SFM917376:SFM917377 SPI917376:SPI917377 SZE917376:SZE917377 TJA917376:TJA917377 TSW917376:TSW917377 UCS917376:UCS917377 UMO917376:UMO917377 UWK917376:UWK917377 VGG917376:VGG917377 VQC917376:VQC917377 VZY917376:VZY917377 WJU917376:WJU917377 WTQ917376:WTQ917377 HE982912:HE982913 RA982912:RA982913 AAW982912:AAW982913 AKS982912:AKS982913 AUO982912:AUO982913 BEK982912:BEK982913 BOG982912:BOG982913 BYC982912:BYC982913 CHY982912:CHY982913 CRU982912:CRU982913 DBQ982912:DBQ982913 DLM982912:DLM982913 DVI982912:DVI982913 EFE982912:EFE982913 EPA982912:EPA982913 EYW982912:EYW982913 FIS982912:FIS982913 FSO982912:FSO982913 GCK982912:GCK982913 GMG982912:GMG982913 GWC982912:GWC982913 HFY982912:HFY982913 HPU982912:HPU982913 HZQ982912:HZQ982913 IJM982912:IJM982913 ITI982912:ITI982913 JDE982912:JDE982913 JNA982912:JNA982913 JWW982912:JWW982913 KGS982912:KGS982913 KQO982912:KQO982913 LAK982912:LAK982913 LKG982912:LKG982913 LUC982912:LUC982913 MDY982912:MDY982913 MNU982912:MNU982913 MXQ982912:MXQ982913 NHM982912:NHM982913 NRI982912:NRI982913 OBE982912:OBE982913 OLA982912:OLA982913 OUW982912:OUW982913 PES982912:PES982913 POO982912:POO982913 PYK982912:PYK982913 QIG982912:QIG982913 QSC982912:QSC982913 RBY982912:RBY982913 RLU982912:RLU982913 RVQ982912:RVQ982913 SFM982912:SFM982913 SPI982912:SPI982913 SZE982912:SZE982913 TJA982912:TJA982913 TSW982912:TSW982913 UCS982912:UCS982913 UMO982912:UMO982913 UWK982912:UWK982913 VGG982912:VGG982913 VQC982912:VQC982913 VZY982912:VZY982913 WJU982912:WJU982913 WTQ982912:WTQ982913 HE149 RA149 AAW149 AKS149 AUO149 BEK149 BOG149 BYC149 CHY149 CRU149 DBQ149 DLM149 DVI149 EFE149 EPA149 EYW149 FIS149 FSO149 GCK149 GMG149 GWC149 HFY149 HPU149 HZQ149 IJM149 ITI149 JDE149 JNA149 JWW149 KGS149 KQO149 LAK149 LKG149 LUC149 MDY149 MNU149 MXQ149 NHM149 NRI149 OBE149 OLA149 OUW149 PES149 POO149 PYK149 QIG149 QSC149 RBY149 RLU149 RVQ149 SFM149 SPI149 SZE149 TJA149 TSW149 UCS149 UMO149 UWK149 VGG149 VQC149 VZY149 WJU149 WTQ149 HE65502 RA65502 AAW65502 AKS65502 AUO65502 BEK65502 BOG65502 BYC65502 CHY65502 CRU65502 DBQ65502 DLM65502 DVI65502 EFE65502 EPA65502 EYW65502 FIS65502 FSO65502 GCK65502 GMG65502 GWC65502 HFY65502 HPU65502 HZQ65502 IJM65502 ITI65502 JDE65502 JNA65502 JWW65502 KGS65502 KQO65502 LAK65502 LKG65502 LUC65502 MDY65502 MNU65502 MXQ65502 NHM65502 NRI65502 OBE65502 OLA65502 OUW65502 PES65502 POO65502 PYK65502 QIG65502 QSC65502 RBY65502 RLU65502 RVQ65502 SFM65502 SPI65502 SZE65502 TJA65502 TSW65502 UCS65502 UMO65502 UWK65502 VGG65502 VQC65502 VZY65502 WJU65502 WTQ65502 HE131038 RA131038 AAW131038 AKS131038 AUO131038 BEK131038 BOG131038 BYC131038 CHY131038 CRU131038 DBQ131038 DLM131038 DVI131038 EFE131038 EPA131038 EYW131038 FIS131038 FSO131038 GCK131038 GMG131038 GWC131038 HFY131038 HPU131038 HZQ131038 IJM131038 ITI131038 JDE131038 JNA131038 JWW131038 KGS131038 KQO131038 LAK131038 LKG131038 LUC131038 MDY131038 MNU131038 MXQ131038 NHM131038 NRI131038 OBE131038 OLA131038 OUW131038 PES131038 POO131038 PYK131038 QIG131038 QSC131038 RBY131038 RLU131038 RVQ131038 SFM131038 SPI131038 SZE131038 TJA131038 TSW131038 UCS131038 UMO131038 UWK131038 VGG131038 VQC131038 VZY131038 WJU131038 WTQ131038 HE196574 RA196574 AAW196574 AKS196574 AUO196574 BEK196574 BOG196574 BYC196574 CHY196574 CRU196574 DBQ196574 DLM196574 DVI196574 EFE196574 EPA196574 EYW196574 FIS196574 FSO196574 GCK196574 GMG196574 GWC196574 HFY196574 HPU196574 HZQ196574 IJM196574 ITI196574 JDE196574 JNA196574 JWW196574 KGS196574 KQO196574 LAK196574 LKG196574 LUC196574 MDY196574 MNU196574 MXQ196574 NHM196574 NRI196574 OBE196574 OLA196574 OUW196574 PES196574 POO196574 PYK196574 QIG196574 QSC196574 RBY196574 RLU196574 RVQ196574 SFM196574 SPI196574 SZE196574 TJA196574 TSW196574 UCS196574 UMO196574 UWK196574 VGG196574 VQC196574 VZY196574 WJU196574 WTQ196574 HE262110 RA262110 AAW262110 AKS262110 AUO262110 BEK262110 BOG262110 BYC262110 CHY262110 CRU262110 DBQ262110 DLM262110 DVI262110 EFE262110 EPA262110 EYW262110 FIS262110 FSO262110 GCK262110 GMG262110 GWC262110 HFY262110 HPU262110 HZQ262110 IJM262110 ITI262110 JDE262110 JNA262110 JWW262110 KGS262110 KQO262110 LAK262110 LKG262110 LUC262110 MDY262110 MNU262110 MXQ262110 NHM262110 NRI262110 OBE262110 OLA262110 OUW262110 PES262110 POO262110 PYK262110 QIG262110 QSC262110 RBY262110 RLU262110 RVQ262110 SFM262110 SPI262110 SZE262110 TJA262110 TSW262110 UCS262110 UMO262110 UWK262110 VGG262110 VQC262110 VZY262110 WJU262110 WTQ262110 HE327646 RA327646 AAW327646 AKS327646 AUO327646 BEK327646 BOG327646 BYC327646 CHY327646 CRU327646 DBQ327646 DLM327646 DVI327646 EFE327646 EPA327646 EYW327646 FIS327646 FSO327646 GCK327646 GMG327646 GWC327646 HFY327646 HPU327646 HZQ327646 IJM327646 ITI327646 JDE327646 JNA327646 JWW327646 KGS327646 KQO327646 LAK327646 LKG327646 LUC327646 MDY327646 MNU327646 MXQ327646 NHM327646 NRI327646 OBE327646 OLA327646 OUW327646 PES327646 POO327646 PYK327646 QIG327646 QSC327646 RBY327646 RLU327646 RVQ327646 SFM327646 SPI327646 SZE327646 TJA327646 TSW327646 UCS327646 UMO327646 UWK327646 VGG327646 VQC327646 VZY327646 WJU327646 WTQ327646 HE393182 RA393182 AAW393182 AKS393182 AUO393182 BEK393182 BOG393182 BYC393182 CHY393182 CRU393182 DBQ393182 DLM393182 DVI393182 EFE393182 EPA393182 EYW393182 FIS393182 FSO393182 GCK393182 GMG393182 GWC393182 HFY393182 HPU393182 HZQ393182 IJM393182 ITI393182 JDE393182 JNA393182 JWW393182 KGS393182 KQO393182 LAK393182 LKG393182 LUC393182 MDY393182 MNU393182 MXQ393182 NHM393182 NRI393182 OBE393182 OLA393182 OUW393182 PES393182 POO393182 PYK393182 QIG393182 QSC393182 RBY393182 RLU393182 RVQ393182 SFM393182 SPI393182 SZE393182 TJA393182 TSW393182 UCS393182 UMO393182 UWK393182 VGG393182 VQC393182 VZY393182 WJU393182 WTQ393182 HE458718 RA458718 AAW458718 AKS458718 AUO458718 BEK458718 BOG458718 BYC458718 CHY458718 CRU458718 DBQ458718 DLM458718 DVI458718 EFE458718 EPA458718 EYW458718 FIS458718 FSO458718 GCK458718 GMG458718 GWC458718 HFY458718 HPU458718 HZQ458718 IJM458718 ITI458718 JDE458718 JNA458718 JWW458718 KGS458718 KQO458718 LAK458718 LKG458718 LUC458718 MDY458718 MNU458718 MXQ458718 NHM458718 NRI458718 OBE458718 OLA458718 OUW458718 PES458718 POO458718 PYK458718 QIG458718 QSC458718 RBY458718 RLU458718 RVQ458718 SFM458718 SPI458718 SZE458718 TJA458718 TSW458718 UCS458718 UMO458718 UWK458718 VGG458718 VQC458718 VZY458718 WJU458718 WTQ458718 HE524254 RA524254 AAW524254 AKS524254 AUO524254 BEK524254 BOG524254 BYC524254 CHY524254 CRU524254 DBQ524254 DLM524254 DVI524254 EFE524254 EPA524254 EYW524254 FIS524254 FSO524254 GCK524254 GMG524254 GWC524254 HFY524254 HPU524254 HZQ524254 IJM524254 ITI524254 JDE524254 JNA524254 JWW524254 KGS524254 KQO524254 LAK524254 LKG524254 LUC524254 MDY524254 MNU524254 MXQ524254 NHM524254 NRI524254 OBE524254 OLA524254 OUW524254 PES524254 POO524254 PYK524254 QIG524254 QSC524254 RBY524254 RLU524254 RVQ524254 SFM524254 SPI524254 SZE524254 TJA524254 TSW524254 UCS524254 UMO524254 UWK524254 VGG524254 VQC524254 VZY524254 WJU524254 WTQ524254 HE589790 RA589790 AAW589790 AKS589790 AUO589790 BEK589790 BOG589790 BYC589790 CHY589790 CRU589790 DBQ589790 DLM589790 DVI589790 EFE589790 EPA589790 EYW589790 FIS589790 FSO589790 GCK589790 GMG589790 GWC589790 HFY589790 HPU589790 HZQ589790 IJM589790 ITI589790 JDE589790 JNA589790 JWW589790 KGS589790 KQO589790 LAK589790 LKG589790 LUC589790 MDY589790 MNU589790 MXQ589790 NHM589790 NRI589790 OBE589790 OLA589790 OUW589790 PES589790 POO589790 PYK589790 QIG589790 QSC589790 RBY589790 RLU589790 RVQ589790 SFM589790 SPI589790 SZE589790 TJA589790 TSW589790 UCS589790 UMO589790 UWK589790 VGG589790 VQC589790 VZY589790 WJU589790 WTQ589790 HE655326 RA655326 AAW655326 AKS655326 AUO655326 BEK655326 BOG655326 BYC655326 CHY655326 CRU655326 DBQ655326 DLM655326 DVI655326 EFE655326 EPA655326 EYW655326 FIS655326 FSO655326 GCK655326 GMG655326 GWC655326 HFY655326 HPU655326 HZQ655326 IJM655326 ITI655326 JDE655326 JNA655326 JWW655326 KGS655326 KQO655326 LAK655326 LKG655326 LUC655326 MDY655326 MNU655326 MXQ655326 NHM655326 NRI655326 OBE655326 OLA655326 OUW655326 PES655326 POO655326 PYK655326 QIG655326 QSC655326 RBY655326 RLU655326 RVQ655326 SFM655326 SPI655326 SZE655326 TJA655326 TSW655326 UCS655326 UMO655326 UWK655326 VGG655326 VQC655326 VZY655326 WJU655326 WTQ655326 HE720862 RA720862 AAW720862 AKS720862 AUO720862 BEK720862 BOG720862 BYC720862 CHY720862 CRU720862 DBQ720862 DLM720862 DVI720862 EFE720862 EPA720862 EYW720862 FIS720862 FSO720862 GCK720862 GMG720862 GWC720862 HFY720862 HPU720862 HZQ720862 IJM720862 ITI720862 JDE720862 JNA720862 JWW720862 KGS720862 KQO720862 LAK720862 LKG720862 LUC720862 MDY720862 MNU720862 MXQ720862 NHM720862 NRI720862 OBE720862 OLA720862 OUW720862 PES720862 POO720862 PYK720862 QIG720862 QSC720862 RBY720862 RLU720862 RVQ720862 SFM720862 SPI720862 SZE720862 TJA720862 TSW720862 UCS720862 UMO720862 UWK720862 VGG720862 VQC720862 VZY720862 WJU720862 WTQ720862 HE786398 RA786398 AAW786398 AKS786398 AUO786398 BEK786398 BOG786398 BYC786398 CHY786398 CRU786398 DBQ786398 DLM786398 DVI786398 EFE786398 EPA786398 EYW786398 FIS786398 FSO786398 GCK786398 GMG786398 GWC786398 HFY786398 HPU786398 HZQ786398 IJM786398 ITI786398 JDE786398 JNA786398 JWW786398 KGS786398 KQO786398 LAK786398 LKG786398 LUC786398 MDY786398 MNU786398 MXQ786398 NHM786398 NRI786398 OBE786398 OLA786398 OUW786398 PES786398 POO786398 PYK786398 QIG786398 QSC786398 RBY786398 RLU786398 RVQ786398 SFM786398 SPI786398 SZE786398 TJA786398 TSW786398 UCS786398 UMO786398 UWK786398 VGG786398 VQC786398 VZY786398 WJU786398 WTQ786398 HE851934 RA851934 AAW851934 AKS851934 AUO851934 BEK851934 BOG851934 BYC851934 CHY851934 CRU851934 DBQ851934 DLM851934 DVI851934 EFE851934 EPA851934 EYW851934 FIS851934 FSO851934 GCK851934 GMG851934 GWC851934 HFY851934 HPU851934 HZQ851934 IJM851934 ITI851934 JDE851934 JNA851934 JWW851934 KGS851934 KQO851934 LAK851934 LKG851934 LUC851934 MDY851934 MNU851934 MXQ851934 NHM851934 NRI851934 OBE851934 OLA851934 OUW851934 PES851934 POO851934 PYK851934 QIG851934 QSC851934 RBY851934 RLU851934 RVQ851934 SFM851934 SPI851934 SZE851934 TJA851934 TSW851934 UCS851934 UMO851934 UWK851934 VGG851934 VQC851934 VZY851934 WJU851934 WTQ851934 HE917470 RA917470 AAW917470 AKS917470 AUO917470 BEK917470 BOG917470 BYC917470 CHY917470 CRU917470 DBQ917470 DLM917470 DVI917470 EFE917470 EPA917470 EYW917470 FIS917470 FSO917470 GCK917470 GMG917470 GWC917470 HFY917470 HPU917470 HZQ917470 IJM917470 ITI917470 JDE917470 JNA917470 JWW917470 KGS917470 KQO917470 LAK917470 LKG917470 LUC917470 MDY917470 MNU917470 MXQ917470 NHM917470 NRI917470 OBE917470 OLA917470 OUW917470 PES917470 POO917470 PYK917470 QIG917470 QSC917470 RBY917470 RLU917470 RVQ917470 SFM917470 SPI917470 SZE917470 TJA917470 TSW917470 UCS917470 UMO917470 UWK917470 VGG917470 VQC917470 VZY917470 WJU917470 WTQ917470 HE983006 RA983006 AAW983006 AKS983006 AUO983006 BEK983006 BOG983006 BYC983006 CHY983006 CRU983006 DBQ983006 DLM983006 DVI983006 EFE983006 EPA983006 EYW983006 FIS983006 FSO983006 GCK983006 GMG983006 GWC983006 HFY983006 HPU983006 HZQ983006 IJM983006 ITI983006 JDE983006 JNA983006 JWW983006 KGS983006 KQO983006 LAK983006 LKG983006 LUC983006 MDY983006 MNU983006 MXQ983006 NHM983006 NRI983006 OBE983006 OLA983006 OUW983006 PES983006 POO983006 PYK983006 QIG983006 QSC983006 RBY983006 RLU983006 RVQ983006 SFM983006 SPI983006 SZE983006 TJA983006 TSW983006 UCS983006 UMO983006 UWK983006 VGG983006 VQC983006 VZY983006 WJU983006 WTQ983006 GP65364:GQ65524 QL65364:QM65524 AAH65364:AAI65524 AKD65364:AKE65524 ATZ65364:AUA65524 BDV65364:BDW65524 BNR65364:BNS65524 BXN65364:BXO65524 CHJ65364:CHK65524 CRF65364:CRG65524 DBB65364:DBC65524 DKX65364:DKY65524 DUT65364:DUU65524 EEP65364:EEQ65524 EOL65364:EOM65524 EYH65364:EYI65524 FID65364:FIE65524 FRZ65364:FSA65524 GBV65364:GBW65524 GLR65364:GLS65524 GVN65364:GVO65524 HFJ65364:HFK65524 HPF65364:HPG65524 HZB65364:HZC65524 IIX65364:IIY65524 IST65364:ISU65524 JCP65364:JCQ65524 JML65364:JMM65524 JWH65364:JWI65524 KGD65364:KGE65524 KPZ65364:KQA65524 KZV65364:KZW65524 LJR65364:LJS65524 LTN65364:LTO65524 MDJ65364:MDK65524 MNF65364:MNG65524 MXB65364:MXC65524 NGX65364:NGY65524 NQT65364:NQU65524 OAP65364:OAQ65524 OKL65364:OKM65524 OUH65364:OUI65524 PED65364:PEE65524 PNZ65364:POA65524 PXV65364:PXW65524 QHR65364:QHS65524 QRN65364:QRO65524 RBJ65364:RBK65524 RLF65364:RLG65524 RVB65364:RVC65524 SEX65364:SEY65524 SOT65364:SOU65524 SYP65364:SYQ65524 TIL65364:TIM65524 TSH65364:TSI65524 UCD65364:UCE65524 ULZ65364:UMA65524 UVV65364:UVW65524 VFR65364:VFS65524 VPN65364:VPO65524 VZJ65364:VZK65524 WJF65364:WJG65524 WTB65364:WTC65524 GP130900:GQ131060 QL130900:QM131060 AAH130900:AAI131060 AKD130900:AKE131060 ATZ130900:AUA131060 BDV130900:BDW131060 BNR130900:BNS131060 BXN130900:BXO131060 CHJ130900:CHK131060 CRF130900:CRG131060 DBB130900:DBC131060 DKX130900:DKY131060 DUT130900:DUU131060 EEP130900:EEQ131060 EOL130900:EOM131060 EYH130900:EYI131060 FID130900:FIE131060 FRZ130900:FSA131060 GBV130900:GBW131060 GLR130900:GLS131060 GVN130900:GVO131060 HFJ130900:HFK131060 HPF130900:HPG131060 HZB130900:HZC131060 IIX130900:IIY131060 IST130900:ISU131060 JCP130900:JCQ131060 JML130900:JMM131060 JWH130900:JWI131060 KGD130900:KGE131060 KPZ130900:KQA131060 KZV130900:KZW131060 LJR130900:LJS131060 LTN130900:LTO131060 MDJ130900:MDK131060 MNF130900:MNG131060 MXB130900:MXC131060 NGX130900:NGY131060 NQT130900:NQU131060 OAP130900:OAQ131060 OKL130900:OKM131060 OUH130900:OUI131060 PED130900:PEE131060 PNZ130900:POA131060 PXV130900:PXW131060 QHR130900:QHS131060 QRN130900:QRO131060 RBJ130900:RBK131060 RLF130900:RLG131060 RVB130900:RVC131060 SEX130900:SEY131060 SOT130900:SOU131060 SYP130900:SYQ131060 TIL130900:TIM131060 TSH130900:TSI131060 UCD130900:UCE131060 ULZ130900:UMA131060 UVV130900:UVW131060 VFR130900:VFS131060 VPN130900:VPO131060 VZJ130900:VZK131060 WJF130900:WJG131060 WTB130900:WTC131060 GP196436:GQ196596 QL196436:QM196596 AAH196436:AAI196596 AKD196436:AKE196596 ATZ196436:AUA196596 BDV196436:BDW196596 BNR196436:BNS196596 BXN196436:BXO196596 CHJ196436:CHK196596 CRF196436:CRG196596 DBB196436:DBC196596 DKX196436:DKY196596 DUT196436:DUU196596 EEP196436:EEQ196596 EOL196436:EOM196596 EYH196436:EYI196596 FID196436:FIE196596 FRZ196436:FSA196596 GBV196436:GBW196596 GLR196436:GLS196596 GVN196436:GVO196596 HFJ196436:HFK196596 HPF196436:HPG196596 HZB196436:HZC196596 IIX196436:IIY196596 IST196436:ISU196596 JCP196436:JCQ196596 JML196436:JMM196596 JWH196436:JWI196596 KGD196436:KGE196596 KPZ196436:KQA196596 KZV196436:KZW196596 LJR196436:LJS196596 LTN196436:LTO196596 MDJ196436:MDK196596 MNF196436:MNG196596 MXB196436:MXC196596 NGX196436:NGY196596 NQT196436:NQU196596 OAP196436:OAQ196596 OKL196436:OKM196596 OUH196436:OUI196596 PED196436:PEE196596 PNZ196436:POA196596 PXV196436:PXW196596 QHR196436:QHS196596 QRN196436:QRO196596 RBJ196436:RBK196596 RLF196436:RLG196596 RVB196436:RVC196596 SEX196436:SEY196596 SOT196436:SOU196596 SYP196436:SYQ196596 TIL196436:TIM196596 TSH196436:TSI196596 UCD196436:UCE196596 ULZ196436:UMA196596 UVV196436:UVW196596 VFR196436:VFS196596 VPN196436:VPO196596 VZJ196436:VZK196596 WJF196436:WJG196596 WTB196436:WTC196596 GP261972:GQ262132 QL261972:QM262132 AAH261972:AAI262132 AKD261972:AKE262132 ATZ261972:AUA262132 BDV261972:BDW262132 BNR261972:BNS262132 BXN261972:BXO262132 CHJ261972:CHK262132 CRF261972:CRG262132 DBB261972:DBC262132 DKX261972:DKY262132 DUT261972:DUU262132 EEP261972:EEQ262132 EOL261972:EOM262132 EYH261972:EYI262132 FID261972:FIE262132 FRZ261972:FSA262132 GBV261972:GBW262132 GLR261972:GLS262132 GVN261972:GVO262132 HFJ261972:HFK262132 HPF261972:HPG262132 HZB261972:HZC262132 IIX261972:IIY262132 IST261972:ISU262132 JCP261972:JCQ262132 JML261972:JMM262132 JWH261972:JWI262132 KGD261972:KGE262132 KPZ261972:KQA262132 KZV261972:KZW262132 LJR261972:LJS262132 LTN261972:LTO262132 MDJ261972:MDK262132 MNF261972:MNG262132 MXB261972:MXC262132 NGX261972:NGY262132 NQT261972:NQU262132 OAP261972:OAQ262132 OKL261972:OKM262132 OUH261972:OUI262132 PED261972:PEE262132 PNZ261972:POA262132 PXV261972:PXW262132 QHR261972:QHS262132 QRN261972:QRO262132 RBJ261972:RBK262132 RLF261972:RLG262132 RVB261972:RVC262132 SEX261972:SEY262132 SOT261972:SOU262132 SYP261972:SYQ262132 TIL261972:TIM262132 TSH261972:TSI262132 UCD261972:UCE262132 ULZ261972:UMA262132 UVV261972:UVW262132 VFR261972:VFS262132 VPN261972:VPO262132 VZJ261972:VZK262132 WJF261972:WJG262132 WTB261972:WTC262132 GP327508:GQ327668 QL327508:QM327668 AAH327508:AAI327668 AKD327508:AKE327668 ATZ327508:AUA327668 BDV327508:BDW327668 BNR327508:BNS327668 BXN327508:BXO327668 CHJ327508:CHK327668 CRF327508:CRG327668 DBB327508:DBC327668 DKX327508:DKY327668 DUT327508:DUU327668 EEP327508:EEQ327668 EOL327508:EOM327668 EYH327508:EYI327668 FID327508:FIE327668 FRZ327508:FSA327668 GBV327508:GBW327668 GLR327508:GLS327668 GVN327508:GVO327668 HFJ327508:HFK327668 HPF327508:HPG327668 HZB327508:HZC327668 IIX327508:IIY327668 IST327508:ISU327668 JCP327508:JCQ327668 JML327508:JMM327668 JWH327508:JWI327668 KGD327508:KGE327668 KPZ327508:KQA327668 KZV327508:KZW327668 LJR327508:LJS327668 LTN327508:LTO327668 MDJ327508:MDK327668 MNF327508:MNG327668 MXB327508:MXC327668 NGX327508:NGY327668 NQT327508:NQU327668 OAP327508:OAQ327668 OKL327508:OKM327668 OUH327508:OUI327668 PED327508:PEE327668 PNZ327508:POA327668 PXV327508:PXW327668 QHR327508:QHS327668 QRN327508:QRO327668 RBJ327508:RBK327668 RLF327508:RLG327668 RVB327508:RVC327668 SEX327508:SEY327668 SOT327508:SOU327668 SYP327508:SYQ327668 TIL327508:TIM327668 TSH327508:TSI327668 UCD327508:UCE327668 ULZ327508:UMA327668 UVV327508:UVW327668 VFR327508:VFS327668 VPN327508:VPO327668 VZJ327508:VZK327668 WJF327508:WJG327668 WTB327508:WTC327668 GP393044:GQ393204 QL393044:QM393204 AAH393044:AAI393204 AKD393044:AKE393204 ATZ393044:AUA393204 BDV393044:BDW393204 BNR393044:BNS393204 BXN393044:BXO393204 CHJ393044:CHK393204 CRF393044:CRG393204 DBB393044:DBC393204 DKX393044:DKY393204 DUT393044:DUU393204 EEP393044:EEQ393204 EOL393044:EOM393204 EYH393044:EYI393204 FID393044:FIE393204 FRZ393044:FSA393204 GBV393044:GBW393204 GLR393044:GLS393204 GVN393044:GVO393204 HFJ393044:HFK393204 HPF393044:HPG393204 HZB393044:HZC393204 IIX393044:IIY393204 IST393044:ISU393204 JCP393044:JCQ393204 JML393044:JMM393204 JWH393044:JWI393204 KGD393044:KGE393204 KPZ393044:KQA393204 KZV393044:KZW393204 LJR393044:LJS393204 LTN393044:LTO393204 MDJ393044:MDK393204 MNF393044:MNG393204 MXB393044:MXC393204 NGX393044:NGY393204 NQT393044:NQU393204 OAP393044:OAQ393204 OKL393044:OKM393204 OUH393044:OUI393204 PED393044:PEE393204 PNZ393044:POA393204 PXV393044:PXW393204 QHR393044:QHS393204 QRN393044:QRO393204 RBJ393044:RBK393204 RLF393044:RLG393204 RVB393044:RVC393204 SEX393044:SEY393204 SOT393044:SOU393204 SYP393044:SYQ393204 TIL393044:TIM393204 TSH393044:TSI393204 UCD393044:UCE393204 ULZ393044:UMA393204 UVV393044:UVW393204 VFR393044:VFS393204 VPN393044:VPO393204 VZJ393044:VZK393204 WJF393044:WJG393204 WTB393044:WTC393204 GP458580:GQ458740 QL458580:QM458740 AAH458580:AAI458740 AKD458580:AKE458740 ATZ458580:AUA458740 BDV458580:BDW458740 BNR458580:BNS458740 BXN458580:BXO458740 CHJ458580:CHK458740 CRF458580:CRG458740 DBB458580:DBC458740 DKX458580:DKY458740 DUT458580:DUU458740 EEP458580:EEQ458740 EOL458580:EOM458740 EYH458580:EYI458740 FID458580:FIE458740 FRZ458580:FSA458740 GBV458580:GBW458740 GLR458580:GLS458740 GVN458580:GVO458740 HFJ458580:HFK458740 HPF458580:HPG458740 HZB458580:HZC458740 IIX458580:IIY458740 IST458580:ISU458740 JCP458580:JCQ458740 JML458580:JMM458740 JWH458580:JWI458740 KGD458580:KGE458740 KPZ458580:KQA458740 KZV458580:KZW458740 LJR458580:LJS458740 LTN458580:LTO458740 MDJ458580:MDK458740 MNF458580:MNG458740 MXB458580:MXC458740 NGX458580:NGY458740 NQT458580:NQU458740 OAP458580:OAQ458740 OKL458580:OKM458740 OUH458580:OUI458740 PED458580:PEE458740 PNZ458580:POA458740 PXV458580:PXW458740 QHR458580:QHS458740 QRN458580:QRO458740 RBJ458580:RBK458740 RLF458580:RLG458740 RVB458580:RVC458740 SEX458580:SEY458740 SOT458580:SOU458740 SYP458580:SYQ458740 TIL458580:TIM458740 TSH458580:TSI458740 UCD458580:UCE458740 ULZ458580:UMA458740 UVV458580:UVW458740 VFR458580:VFS458740 VPN458580:VPO458740 VZJ458580:VZK458740 WJF458580:WJG458740 WTB458580:WTC458740 GP524116:GQ524276 QL524116:QM524276 AAH524116:AAI524276 AKD524116:AKE524276 ATZ524116:AUA524276 BDV524116:BDW524276 BNR524116:BNS524276 BXN524116:BXO524276 CHJ524116:CHK524276 CRF524116:CRG524276 DBB524116:DBC524276 DKX524116:DKY524276 DUT524116:DUU524276 EEP524116:EEQ524276 EOL524116:EOM524276 EYH524116:EYI524276 FID524116:FIE524276 FRZ524116:FSA524276 GBV524116:GBW524276 GLR524116:GLS524276 GVN524116:GVO524276 HFJ524116:HFK524276 HPF524116:HPG524276 HZB524116:HZC524276 IIX524116:IIY524276 IST524116:ISU524276 JCP524116:JCQ524276 JML524116:JMM524276 JWH524116:JWI524276 KGD524116:KGE524276 KPZ524116:KQA524276 KZV524116:KZW524276 LJR524116:LJS524276 LTN524116:LTO524276 MDJ524116:MDK524276 MNF524116:MNG524276 MXB524116:MXC524276 NGX524116:NGY524276 NQT524116:NQU524276 OAP524116:OAQ524276 OKL524116:OKM524276 OUH524116:OUI524276 PED524116:PEE524276 PNZ524116:POA524276 PXV524116:PXW524276 QHR524116:QHS524276 QRN524116:QRO524276 RBJ524116:RBK524276 RLF524116:RLG524276 RVB524116:RVC524276 SEX524116:SEY524276 SOT524116:SOU524276 SYP524116:SYQ524276 TIL524116:TIM524276 TSH524116:TSI524276 UCD524116:UCE524276 ULZ524116:UMA524276 UVV524116:UVW524276 VFR524116:VFS524276 VPN524116:VPO524276 VZJ524116:VZK524276 WJF524116:WJG524276 WTB524116:WTC524276 GP589652:GQ589812 QL589652:QM589812 AAH589652:AAI589812 AKD589652:AKE589812 ATZ589652:AUA589812 BDV589652:BDW589812 BNR589652:BNS589812 BXN589652:BXO589812 CHJ589652:CHK589812 CRF589652:CRG589812 DBB589652:DBC589812 DKX589652:DKY589812 DUT589652:DUU589812 EEP589652:EEQ589812 EOL589652:EOM589812 EYH589652:EYI589812 FID589652:FIE589812 FRZ589652:FSA589812 GBV589652:GBW589812 GLR589652:GLS589812 GVN589652:GVO589812 HFJ589652:HFK589812 HPF589652:HPG589812 HZB589652:HZC589812 IIX589652:IIY589812 IST589652:ISU589812 JCP589652:JCQ589812 JML589652:JMM589812 JWH589652:JWI589812 KGD589652:KGE589812 KPZ589652:KQA589812 KZV589652:KZW589812 LJR589652:LJS589812 LTN589652:LTO589812 MDJ589652:MDK589812 MNF589652:MNG589812 MXB589652:MXC589812 NGX589652:NGY589812 NQT589652:NQU589812 OAP589652:OAQ589812 OKL589652:OKM589812 OUH589652:OUI589812 PED589652:PEE589812 PNZ589652:POA589812 PXV589652:PXW589812 QHR589652:QHS589812 QRN589652:QRO589812 RBJ589652:RBK589812 RLF589652:RLG589812 RVB589652:RVC589812 SEX589652:SEY589812 SOT589652:SOU589812 SYP589652:SYQ589812 TIL589652:TIM589812 TSH589652:TSI589812 UCD589652:UCE589812 ULZ589652:UMA589812 UVV589652:UVW589812 VFR589652:VFS589812 VPN589652:VPO589812 VZJ589652:VZK589812 WJF589652:WJG589812 WTB589652:WTC589812 GP655188:GQ655348 QL655188:QM655348 AAH655188:AAI655348 AKD655188:AKE655348 ATZ655188:AUA655348 BDV655188:BDW655348 BNR655188:BNS655348 BXN655188:BXO655348 CHJ655188:CHK655348 CRF655188:CRG655348 DBB655188:DBC655348 DKX655188:DKY655348 DUT655188:DUU655348 EEP655188:EEQ655348 EOL655188:EOM655348 EYH655188:EYI655348 FID655188:FIE655348 FRZ655188:FSA655348 GBV655188:GBW655348 GLR655188:GLS655348 GVN655188:GVO655348 HFJ655188:HFK655348 HPF655188:HPG655348 HZB655188:HZC655348 IIX655188:IIY655348 IST655188:ISU655348 JCP655188:JCQ655348 JML655188:JMM655348 JWH655188:JWI655348 KGD655188:KGE655348 KPZ655188:KQA655348 KZV655188:KZW655348 LJR655188:LJS655348 LTN655188:LTO655348 MDJ655188:MDK655348 MNF655188:MNG655348 MXB655188:MXC655348 NGX655188:NGY655348 NQT655188:NQU655348 OAP655188:OAQ655348 OKL655188:OKM655348 OUH655188:OUI655348 PED655188:PEE655348 PNZ655188:POA655348 PXV655188:PXW655348 QHR655188:QHS655348 QRN655188:QRO655348 RBJ655188:RBK655348 RLF655188:RLG655348 RVB655188:RVC655348 SEX655188:SEY655348 SOT655188:SOU655348 SYP655188:SYQ655348 TIL655188:TIM655348 TSH655188:TSI655348 UCD655188:UCE655348 ULZ655188:UMA655348 UVV655188:UVW655348 VFR655188:VFS655348 VPN655188:VPO655348 VZJ655188:VZK655348 WJF655188:WJG655348 WTB655188:WTC655348 GP720724:GQ720884 QL720724:QM720884 AAH720724:AAI720884 AKD720724:AKE720884 ATZ720724:AUA720884 BDV720724:BDW720884 BNR720724:BNS720884 BXN720724:BXO720884 CHJ720724:CHK720884 CRF720724:CRG720884 DBB720724:DBC720884 DKX720724:DKY720884 DUT720724:DUU720884 EEP720724:EEQ720884 EOL720724:EOM720884 EYH720724:EYI720884 FID720724:FIE720884 FRZ720724:FSA720884 GBV720724:GBW720884 GLR720724:GLS720884 GVN720724:GVO720884 HFJ720724:HFK720884 HPF720724:HPG720884 HZB720724:HZC720884 IIX720724:IIY720884 IST720724:ISU720884 JCP720724:JCQ720884 JML720724:JMM720884 JWH720724:JWI720884 KGD720724:KGE720884 KPZ720724:KQA720884 KZV720724:KZW720884 LJR720724:LJS720884 LTN720724:LTO720884 MDJ720724:MDK720884 MNF720724:MNG720884 MXB720724:MXC720884 NGX720724:NGY720884 NQT720724:NQU720884 OAP720724:OAQ720884 OKL720724:OKM720884 OUH720724:OUI720884 PED720724:PEE720884 PNZ720724:POA720884 PXV720724:PXW720884 QHR720724:QHS720884 QRN720724:QRO720884 RBJ720724:RBK720884 RLF720724:RLG720884 RVB720724:RVC720884 SEX720724:SEY720884 SOT720724:SOU720884 SYP720724:SYQ720884 TIL720724:TIM720884 TSH720724:TSI720884 UCD720724:UCE720884 ULZ720724:UMA720884 UVV720724:UVW720884 VFR720724:VFS720884 VPN720724:VPO720884 VZJ720724:VZK720884 WJF720724:WJG720884 WTB720724:WTC720884 GP786260:GQ786420 QL786260:QM786420 AAH786260:AAI786420 AKD786260:AKE786420 ATZ786260:AUA786420 BDV786260:BDW786420 BNR786260:BNS786420 BXN786260:BXO786420 CHJ786260:CHK786420 CRF786260:CRG786420 DBB786260:DBC786420 DKX786260:DKY786420 DUT786260:DUU786420 EEP786260:EEQ786420 EOL786260:EOM786420 EYH786260:EYI786420 FID786260:FIE786420 FRZ786260:FSA786420 GBV786260:GBW786420 GLR786260:GLS786420 GVN786260:GVO786420 HFJ786260:HFK786420 HPF786260:HPG786420 HZB786260:HZC786420 IIX786260:IIY786420 IST786260:ISU786420 JCP786260:JCQ786420 JML786260:JMM786420 JWH786260:JWI786420 KGD786260:KGE786420 KPZ786260:KQA786420 KZV786260:KZW786420 LJR786260:LJS786420 LTN786260:LTO786420 MDJ786260:MDK786420 MNF786260:MNG786420 MXB786260:MXC786420 NGX786260:NGY786420 NQT786260:NQU786420 OAP786260:OAQ786420 OKL786260:OKM786420 OUH786260:OUI786420 PED786260:PEE786420 PNZ786260:POA786420 PXV786260:PXW786420 QHR786260:QHS786420 QRN786260:QRO786420 RBJ786260:RBK786420 RLF786260:RLG786420 RVB786260:RVC786420 SEX786260:SEY786420 SOT786260:SOU786420 SYP786260:SYQ786420 TIL786260:TIM786420 TSH786260:TSI786420 UCD786260:UCE786420 ULZ786260:UMA786420 UVV786260:UVW786420 VFR786260:VFS786420 VPN786260:VPO786420 VZJ786260:VZK786420 WJF786260:WJG786420 WTB786260:WTC786420 GP851796:GQ851956 QL851796:QM851956 AAH851796:AAI851956 AKD851796:AKE851956 ATZ851796:AUA851956 BDV851796:BDW851956 BNR851796:BNS851956 BXN851796:BXO851956 CHJ851796:CHK851956 CRF851796:CRG851956 DBB851796:DBC851956 DKX851796:DKY851956 DUT851796:DUU851956 EEP851796:EEQ851956 EOL851796:EOM851956 EYH851796:EYI851956 FID851796:FIE851956 FRZ851796:FSA851956 GBV851796:GBW851956 GLR851796:GLS851956 GVN851796:GVO851956 HFJ851796:HFK851956 HPF851796:HPG851956 HZB851796:HZC851956 IIX851796:IIY851956 IST851796:ISU851956 JCP851796:JCQ851956 JML851796:JMM851956 JWH851796:JWI851956 KGD851796:KGE851956 KPZ851796:KQA851956 KZV851796:KZW851956 LJR851796:LJS851956 LTN851796:LTO851956 MDJ851796:MDK851956 MNF851796:MNG851956 MXB851796:MXC851956 NGX851796:NGY851956 NQT851796:NQU851956 OAP851796:OAQ851956 OKL851796:OKM851956 OUH851796:OUI851956 PED851796:PEE851956 PNZ851796:POA851956 PXV851796:PXW851956 QHR851796:QHS851956 QRN851796:QRO851956 RBJ851796:RBK851956 RLF851796:RLG851956 RVB851796:RVC851956 SEX851796:SEY851956 SOT851796:SOU851956 SYP851796:SYQ851956 TIL851796:TIM851956 TSH851796:TSI851956 UCD851796:UCE851956 ULZ851796:UMA851956 UVV851796:UVW851956 VFR851796:VFS851956 VPN851796:VPO851956 VZJ851796:VZK851956 WJF851796:WJG851956 WTB851796:WTC851956 GP917332:GQ917492 QL917332:QM917492 AAH917332:AAI917492 AKD917332:AKE917492 ATZ917332:AUA917492 BDV917332:BDW917492 BNR917332:BNS917492 BXN917332:BXO917492 CHJ917332:CHK917492 CRF917332:CRG917492 DBB917332:DBC917492 DKX917332:DKY917492 DUT917332:DUU917492 EEP917332:EEQ917492 EOL917332:EOM917492 EYH917332:EYI917492 FID917332:FIE917492 FRZ917332:FSA917492 GBV917332:GBW917492 GLR917332:GLS917492 GVN917332:GVO917492 HFJ917332:HFK917492 HPF917332:HPG917492 HZB917332:HZC917492 IIX917332:IIY917492 IST917332:ISU917492 JCP917332:JCQ917492 JML917332:JMM917492 JWH917332:JWI917492 KGD917332:KGE917492 KPZ917332:KQA917492 KZV917332:KZW917492 LJR917332:LJS917492 LTN917332:LTO917492 MDJ917332:MDK917492 MNF917332:MNG917492 MXB917332:MXC917492 NGX917332:NGY917492 NQT917332:NQU917492 OAP917332:OAQ917492 OKL917332:OKM917492 OUH917332:OUI917492 PED917332:PEE917492 PNZ917332:POA917492 PXV917332:PXW917492 QHR917332:QHS917492 QRN917332:QRO917492 RBJ917332:RBK917492 RLF917332:RLG917492 RVB917332:RVC917492 SEX917332:SEY917492 SOT917332:SOU917492 SYP917332:SYQ917492 TIL917332:TIM917492 TSH917332:TSI917492 UCD917332:UCE917492 ULZ917332:UMA917492 UVV917332:UVW917492 VFR917332:VFS917492 VPN917332:VPO917492 VZJ917332:VZK917492 WJF917332:WJG917492 WTB917332:WTC917492 GP982868:GQ983028 QL982868:QM983028 AAH982868:AAI983028 AKD982868:AKE983028 ATZ982868:AUA983028 BDV982868:BDW983028 BNR982868:BNS983028 BXN982868:BXO983028 CHJ982868:CHK983028 CRF982868:CRG983028 DBB982868:DBC983028 DKX982868:DKY983028 DUT982868:DUU983028 EEP982868:EEQ983028 EOL982868:EOM983028 EYH982868:EYI983028 FID982868:FIE983028 FRZ982868:FSA983028 GBV982868:GBW983028 GLR982868:GLS983028 GVN982868:GVO983028 HFJ982868:HFK983028 HPF982868:HPG983028 HZB982868:HZC983028 IIX982868:IIY983028 IST982868:ISU983028 JCP982868:JCQ983028 JML982868:JMM983028 JWH982868:JWI983028 KGD982868:KGE983028 KPZ982868:KQA983028 KZV982868:KZW983028 LJR982868:LJS983028 LTN982868:LTO983028 MDJ982868:MDK983028 MNF982868:MNG983028 MXB982868:MXC983028 NGX982868:NGY983028 NQT982868:NQU983028 OAP982868:OAQ983028 OKL982868:OKM983028 OUH982868:OUI983028 PED982868:PEE983028 PNZ982868:POA983028 PXV982868:PXW983028 QHR982868:QHS983028 QRN982868:QRO983028 RBJ982868:RBK983028 RLF982868:RLG983028 RVB982868:RVC983028 SEX982868:SEY983028 SOT982868:SOU983028 SYP982868:SYQ983028 TIL982868:TIM983028 TSH982868:TSI983028 UCD982868:UCE983028 ULZ982868:UMA983028 UVV982868:UVW983028 VFR982868:VFS983028 VPN982868:VPO983028 VZJ982868:VZK983028 WJF982868:WJG983028 WTB982868:WTC983028 GS65364:GT65524 QO65364:QP65524 AAK65364:AAL65524 AKG65364:AKH65524 AUC65364:AUD65524 BDY65364:BDZ65524 BNU65364:BNV65524 BXQ65364:BXR65524 CHM65364:CHN65524 CRI65364:CRJ65524 DBE65364:DBF65524 DLA65364:DLB65524 DUW65364:DUX65524 EES65364:EET65524 EOO65364:EOP65524 EYK65364:EYL65524 FIG65364:FIH65524 FSC65364:FSD65524 GBY65364:GBZ65524 GLU65364:GLV65524 GVQ65364:GVR65524 HFM65364:HFN65524 HPI65364:HPJ65524 HZE65364:HZF65524 IJA65364:IJB65524 ISW65364:ISX65524 JCS65364:JCT65524 JMO65364:JMP65524 JWK65364:JWL65524 KGG65364:KGH65524 KQC65364:KQD65524 KZY65364:KZZ65524 LJU65364:LJV65524 LTQ65364:LTR65524 MDM65364:MDN65524 MNI65364:MNJ65524 MXE65364:MXF65524 NHA65364:NHB65524 NQW65364:NQX65524 OAS65364:OAT65524 OKO65364:OKP65524 OUK65364:OUL65524 PEG65364:PEH65524 POC65364:POD65524 PXY65364:PXZ65524 QHU65364:QHV65524 QRQ65364:QRR65524 RBM65364:RBN65524 RLI65364:RLJ65524 RVE65364:RVF65524 SFA65364:SFB65524 SOW65364:SOX65524 SYS65364:SYT65524 TIO65364:TIP65524 TSK65364:TSL65524 UCG65364:UCH65524 UMC65364:UMD65524 UVY65364:UVZ65524 VFU65364:VFV65524 VPQ65364:VPR65524 VZM65364:VZN65524 WJI65364:WJJ65524 WTE65364:WTF65524 GS130900:GT131060 QO130900:QP131060 AAK130900:AAL131060 AKG130900:AKH131060 AUC130900:AUD131060 BDY130900:BDZ131060 BNU130900:BNV131060 BXQ130900:BXR131060 CHM130900:CHN131060 CRI130900:CRJ131060 DBE130900:DBF131060 DLA130900:DLB131060 DUW130900:DUX131060 EES130900:EET131060 EOO130900:EOP131060 EYK130900:EYL131060 FIG130900:FIH131060 FSC130900:FSD131060 GBY130900:GBZ131060 GLU130900:GLV131060 GVQ130900:GVR131060 HFM130900:HFN131060 HPI130900:HPJ131060 HZE130900:HZF131060 IJA130900:IJB131060 ISW130900:ISX131060 JCS130900:JCT131060 JMO130900:JMP131060 JWK130900:JWL131060 KGG130900:KGH131060 KQC130900:KQD131060 KZY130900:KZZ131060 LJU130900:LJV131060 LTQ130900:LTR131060 MDM130900:MDN131060 MNI130900:MNJ131060 MXE130900:MXF131060 NHA130900:NHB131060 NQW130900:NQX131060 OAS130900:OAT131060 OKO130900:OKP131060 OUK130900:OUL131060 PEG130900:PEH131060 POC130900:POD131060 PXY130900:PXZ131060 QHU130900:QHV131060 QRQ130900:QRR131060 RBM130900:RBN131060 RLI130900:RLJ131060 RVE130900:RVF131060 SFA130900:SFB131060 SOW130900:SOX131060 SYS130900:SYT131060 TIO130900:TIP131060 TSK130900:TSL131060 UCG130900:UCH131060 UMC130900:UMD131060 UVY130900:UVZ131060 VFU130900:VFV131060 VPQ130900:VPR131060 VZM130900:VZN131060 WJI130900:WJJ131060 WTE130900:WTF131060 GS196436:GT196596 QO196436:QP196596 AAK196436:AAL196596 AKG196436:AKH196596 AUC196436:AUD196596 BDY196436:BDZ196596 BNU196436:BNV196596 BXQ196436:BXR196596 CHM196436:CHN196596 CRI196436:CRJ196596 DBE196436:DBF196596 DLA196436:DLB196596 DUW196436:DUX196596 EES196436:EET196596 EOO196436:EOP196596 EYK196436:EYL196596 FIG196436:FIH196596 FSC196436:FSD196596 GBY196436:GBZ196596 GLU196436:GLV196596 GVQ196436:GVR196596 HFM196436:HFN196596 HPI196436:HPJ196596 HZE196436:HZF196596 IJA196436:IJB196596 ISW196436:ISX196596 JCS196436:JCT196596 JMO196436:JMP196596 JWK196436:JWL196596 KGG196436:KGH196596 KQC196436:KQD196596 KZY196436:KZZ196596 LJU196436:LJV196596 LTQ196436:LTR196596 MDM196436:MDN196596 MNI196436:MNJ196596 MXE196436:MXF196596 NHA196436:NHB196596 NQW196436:NQX196596 OAS196436:OAT196596 OKO196436:OKP196596 OUK196436:OUL196596 PEG196436:PEH196596 POC196436:POD196596 PXY196436:PXZ196596 QHU196436:QHV196596 QRQ196436:QRR196596 RBM196436:RBN196596 RLI196436:RLJ196596 RVE196436:RVF196596 SFA196436:SFB196596 SOW196436:SOX196596 SYS196436:SYT196596 TIO196436:TIP196596 TSK196436:TSL196596 UCG196436:UCH196596 UMC196436:UMD196596 UVY196436:UVZ196596 VFU196436:VFV196596 VPQ196436:VPR196596 VZM196436:VZN196596 WJI196436:WJJ196596 WTE196436:WTF196596 GS261972:GT262132 QO261972:QP262132 AAK261972:AAL262132 AKG261972:AKH262132 AUC261972:AUD262132 BDY261972:BDZ262132 BNU261972:BNV262132 BXQ261972:BXR262132 CHM261972:CHN262132 CRI261972:CRJ262132 DBE261972:DBF262132 DLA261972:DLB262132 DUW261972:DUX262132 EES261972:EET262132 EOO261972:EOP262132 EYK261972:EYL262132 FIG261972:FIH262132 FSC261972:FSD262132 GBY261972:GBZ262132 GLU261972:GLV262132 GVQ261972:GVR262132 HFM261972:HFN262132 HPI261972:HPJ262132 HZE261972:HZF262132 IJA261972:IJB262132 ISW261972:ISX262132 JCS261972:JCT262132 JMO261972:JMP262132 JWK261972:JWL262132 KGG261972:KGH262132 KQC261972:KQD262132 KZY261972:KZZ262132 LJU261972:LJV262132 LTQ261972:LTR262132 MDM261972:MDN262132 MNI261972:MNJ262132 MXE261972:MXF262132 NHA261972:NHB262132 NQW261972:NQX262132 OAS261972:OAT262132 OKO261972:OKP262132 OUK261972:OUL262132 PEG261972:PEH262132 POC261972:POD262132 PXY261972:PXZ262132 QHU261972:QHV262132 QRQ261972:QRR262132 RBM261972:RBN262132 RLI261972:RLJ262132 RVE261972:RVF262132 SFA261972:SFB262132 SOW261972:SOX262132 SYS261972:SYT262132 TIO261972:TIP262132 TSK261972:TSL262132 UCG261972:UCH262132 UMC261972:UMD262132 UVY261972:UVZ262132 VFU261972:VFV262132 VPQ261972:VPR262132 VZM261972:VZN262132 WJI261972:WJJ262132 WTE261972:WTF262132 GS327508:GT327668 QO327508:QP327668 AAK327508:AAL327668 AKG327508:AKH327668 AUC327508:AUD327668 BDY327508:BDZ327668 BNU327508:BNV327668 BXQ327508:BXR327668 CHM327508:CHN327668 CRI327508:CRJ327668 DBE327508:DBF327668 DLA327508:DLB327668 DUW327508:DUX327668 EES327508:EET327668 EOO327508:EOP327668 EYK327508:EYL327668 FIG327508:FIH327668 FSC327508:FSD327668 GBY327508:GBZ327668 GLU327508:GLV327668 GVQ327508:GVR327668 HFM327508:HFN327668 HPI327508:HPJ327668 HZE327508:HZF327668 IJA327508:IJB327668 ISW327508:ISX327668 JCS327508:JCT327668 JMO327508:JMP327668 JWK327508:JWL327668 KGG327508:KGH327668 KQC327508:KQD327668 KZY327508:KZZ327668 LJU327508:LJV327668 LTQ327508:LTR327668 MDM327508:MDN327668 MNI327508:MNJ327668 MXE327508:MXF327668 NHA327508:NHB327668 NQW327508:NQX327668 OAS327508:OAT327668 OKO327508:OKP327668 OUK327508:OUL327668 PEG327508:PEH327668 POC327508:POD327668 PXY327508:PXZ327668 QHU327508:QHV327668 QRQ327508:QRR327668 RBM327508:RBN327668 RLI327508:RLJ327668 RVE327508:RVF327668 SFA327508:SFB327668 SOW327508:SOX327668 SYS327508:SYT327668 TIO327508:TIP327668 TSK327508:TSL327668 UCG327508:UCH327668 UMC327508:UMD327668 UVY327508:UVZ327668 VFU327508:VFV327668 VPQ327508:VPR327668 VZM327508:VZN327668 WJI327508:WJJ327668 WTE327508:WTF327668 GS393044:GT393204 QO393044:QP393204 AAK393044:AAL393204 AKG393044:AKH393204 AUC393044:AUD393204 BDY393044:BDZ393204 BNU393044:BNV393204 BXQ393044:BXR393204 CHM393044:CHN393204 CRI393044:CRJ393204 DBE393044:DBF393204 DLA393044:DLB393204 DUW393044:DUX393204 EES393044:EET393204 EOO393044:EOP393204 EYK393044:EYL393204 FIG393044:FIH393204 FSC393044:FSD393204 GBY393044:GBZ393204 GLU393044:GLV393204 GVQ393044:GVR393204 HFM393044:HFN393204 HPI393044:HPJ393204 HZE393044:HZF393204 IJA393044:IJB393204 ISW393044:ISX393204 JCS393044:JCT393204 JMO393044:JMP393204 JWK393044:JWL393204 KGG393044:KGH393204 KQC393044:KQD393204 KZY393044:KZZ393204 LJU393044:LJV393204 LTQ393044:LTR393204 MDM393044:MDN393204 MNI393044:MNJ393204 MXE393044:MXF393204 NHA393044:NHB393204 NQW393044:NQX393204 OAS393044:OAT393204 OKO393044:OKP393204 OUK393044:OUL393204 PEG393044:PEH393204 POC393044:POD393204 PXY393044:PXZ393204 QHU393044:QHV393204 QRQ393044:QRR393204 RBM393044:RBN393204 RLI393044:RLJ393204 RVE393044:RVF393204 SFA393044:SFB393204 SOW393044:SOX393204 SYS393044:SYT393204 TIO393044:TIP393204 TSK393044:TSL393204 UCG393044:UCH393204 UMC393044:UMD393204 UVY393044:UVZ393204 VFU393044:VFV393204 VPQ393044:VPR393204 VZM393044:VZN393204 WJI393044:WJJ393204 WTE393044:WTF393204 GS458580:GT458740 QO458580:QP458740 AAK458580:AAL458740 AKG458580:AKH458740 AUC458580:AUD458740 BDY458580:BDZ458740 BNU458580:BNV458740 BXQ458580:BXR458740 CHM458580:CHN458740 CRI458580:CRJ458740 DBE458580:DBF458740 DLA458580:DLB458740 DUW458580:DUX458740 EES458580:EET458740 EOO458580:EOP458740 EYK458580:EYL458740 FIG458580:FIH458740 FSC458580:FSD458740 GBY458580:GBZ458740 GLU458580:GLV458740 GVQ458580:GVR458740 HFM458580:HFN458740 HPI458580:HPJ458740 HZE458580:HZF458740 IJA458580:IJB458740 ISW458580:ISX458740 JCS458580:JCT458740 JMO458580:JMP458740 JWK458580:JWL458740 KGG458580:KGH458740 KQC458580:KQD458740 KZY458580:KZZ458740 LJU458580:LJV458740 LTQ458580:LTR458740 MDM458580:MDN458740 MNI458580:MNJ458740 MXE458580:MXF458740 NHA458580:NHB458740 NQW458580:NQX458740 OAS458580:OAT458740 OKO458580:OKP458740 OUK458580:OUL458740 PEG458580:PEH458740 POC458580:POD458740 PXY458580:PXZ458740 QHU458580:QHV458740 QRQ458580:QRR458740 RBM458580:RBN458740 RLI458580:RLJ458740 RVE458580:RVF458740 SFA458580:SFB458740 SOW458580:SOX458740 SYS458580:SYT458740 TIO458580:TIP458740 TSK458580:TSL458740 UCG458580:UCH458740 UMC458580:UMD458740 UVY458580:UVZ458740 VFU458580:VFV458740 VPQ458580:VPR458740 VZM458580:VZN458740 WJI458580:WJJ458740 WTE458580:WTF458740 GS524116:GT524276 QO524116:QP524276 AAK524116:AAL524276 AKG524116:AKH524276 AUC524116:AUD524276 BDY524116:BDZ524276 BNU524116:BNV524276 BXQ524116:BXR524276 CHM524116:CHN524276 CRI524116:CRJ524276 DBE524116:DBF524276 DLA524116:DLB524276 DUW524116:DUX524276 EES524116:EET524276 EOO524116:EOP524276 EYK524116:EYL524276 FIG524116:FIH524276 FSC524116:FSD524276 GBY524116:GBZ524276 GLU524116:GLV524276 GVQ524116:GVR524276 HFM524116:HFN524276 HPI524116:HPJ524276 HZE524116:HZF524276 IJA524116:IJB524276 ISW524116:ISX524276 JCS524116:JCT524276 JMO524116:JMP524276 JWK524116:JWL524276 KGG524116:KGH524276 KQC524116:KQD524276 KZY524116:KZZ524276 LJU524116:LJV524276 LTQ524116:LTR524276 MDM524116:MDN524276 MNI524116:MNJ524276 MXE524116:MXF524276 NHA524116:NHB524276 NQW524116:NQX524276 OAS524116:OAT524276 OKO524116:OKP524276 OUK524116:OUL524276 PEG524116:PEH524276 POC524116:POD524276 PXY524116:PXZ524276 QHU524116:QHV524276 QRQ524116:QRR524276 RBM524116:RBN524276 RLI524116:RLJ524276 RVE524116:RVF524276 SFA524116:SFB524276 SOW524116:SOX524276 SYS524116:SYT524276 TIO524116:TIP524276 TSK524116:TSL524276 UCG524116:UCH524276 UMC524116:UMD524276 UVY524116:UVZ524276 VFU524116:VFV524276 VPQ524116:VPR524276 VZM524116:VZN524276 WJI524116:WJJ524276 WTE524116:WTF524276 GS589652:GT589812 QO589652:QP589812 AAK589652:AAL589812 AKG589652:AKH589812 AUC589652:AUD589812 BDY589652:BDZ589812 BNU589652:BNV589812 BXQ589652:BXR589812 CHM589652:CHN589812 CRI589652:CRJ589812 DBE589652:DBF589812 DLA589652:DLB589812 DUW589652:DUX589812 EES589652:EET589812 EOO589652:EOP589812 EYK589652:EYL589812 FIG589652:FIH589812 FSC589652:FSD589812 GBY589652:GBZ589812 GLU589652:GLV589812 GVQ589652:GVR589812 HFM589652:HFN589812 HPI589652:HPJ589812 HZE589652:HZF589812 IJA589652:IJB589812 ISW589652:ISX589812 JCS589652:JCT589812 JMO589652:JMP589812 JWK589652:JWL589812 KGG589652:KGH589812 KQC589652:KQD589812 KZY589652:KZZ589812 LJU589652:LJV589812 LTQ589652:LTR589812 MDM589652:MDN589812 MNI589652:MNJ589812 MXE589652:MXF589812 NHA589652:NHB589812 NQW589652:NQX589812 OAS589652:OAT589812 OKO589652:OKP589812 OUK589652:OUL589812 PEG589652:PEH589812 POC589652:POD589812 PXY589652:PXZ589812 QHU589652:QHV589812 QRQ589652:QRR589812 RBM589652:RBN589812 RLI589652:RLJ589812 RVE589652:RVF589812 SFA589652:SFB589812 SOW589652:SOX589812 SYS589652:SYT589812 TIO589652:TIP589812 TSK589652:TSL589812 UCG589652:UCH589812 UMC589652:UMD589812 UVY589652:UVZ589812 VFU589652:VFV589812 VPQ589652:VPR589812 VZM589652:VZN589812 WJI589652:WJJ589812 WTE589652:WTF589812 GS655188:GT655348 QO655188:QP655348 AAK655188:AAL655348 AKG655188:AKH655348 AUC655188:AUD655348 BDY655188:BDZ655348 BNU655188:BNV655348 BXQ655188:BXR655348 CHM655188:CHN655348 CRI655188:CRJ655348 DBE655188:DBF655348 DLA655188:DLB655348 DUW655188:DUX655348 EES655188:EET655348 EOO655188:EOP655348 EYK655188:EYL655348 FIG655188:FIH655348 FSC655188:FSD655348 GBY655188:GBZ655348 GLU655188:GLV655348 GVQ655188:GVR655348 HFM655188:HFN655348 HPI655188:HPJ655348 HZE655188:HZF655348 IJA655188:IJB655348 ISW655188:ISX655348 JCS655188:JCT655348 JMO655188:JMP655348 JWK655188:JWL655348 KGG655188:KGH655348 KQC655188:KQD655348 KZY655188:KZZ655348 LJU655188:LJV655348 LTQ655188:LTR655348 MDM655188:MDN655348 MNI655188:MNJ655348 MXE655188:MXF655348 NHA655188:NHB655348 NQW655188:NQX655348 OAS655188:OAT655348 OKO655188:OKP655348 OUK655188:OUL655348 PEG655188:PEH655348 POC655188:POD655348 PXY655188:PXZ655348 QHU655188:QHV655348 QRQ655188:QRR655348 RBM655188:RBN655348 RLI655188:RLJ655348 RVE655188:RVF655348 SFA655188:SFB655348 SOW655188:SOX655348 SYS655188:SYT655348 TIO655188:TIP655348 TSK655188:TSL655348 UCG655188:UCH655348 UMC655188:UMD655348 UVY655188:UVZ655348 VFU655188:VFV655348 VPQ655188:VPR655348 VZM655188:VZN655348 WJI655188:WJJ655348 WTE655188:WTF655348 GS720724:GT720884 QO720724:QP720884 AAK720724:AAL720884 AKG720724:AKH720884 AUC720724:AUD720884 BDY720724:BDZ720884 BNU720724:BNV720884 BXQ720724:BXR720884 CHM720724:CHN720884 CRI720724:CRJ720884 DBE720724:DBF720884 DLA720724:DLB720884 DUW720724:DUX720884 EES720724:EET720884 EOO720724:EOP720884 EYK720724:EYL720884 FIG720724:FIH720884 FSC720724:FSD720884 GBY720724:GBZ720884 GLU720724:GLV720884 GVQ720724:GVR720884 HFM720724:HFN720884 HPI720724:HPJ720884 HZE720724:HZF720884 IJA720724:IJB720884 ISW720724:ISX720884 JCS720724:JCT720884 JMO720724:JMP720884 JWK720724:JWL720884 KGG720724:KGH720884 KQC720724:KQD720884 KZY720724:KZZ720884 LJU720724:LJV720884 LTQ720724:LTR720884 MDM720724:MDN720884 MNI720724:MNJ720884 MXE720724:MXF720884 NHA720724:NHB720884 NQW720724:NQX720884 OAS720724:OAT720884 OKO720724:OKP720884 OUK720724:OUL720884 PEG720724:PEH720884 POC720724:POD720884 PXY720724:PXZ720884 QHU720724:QHV720884 QRQ720724:QRR720884 RBM720724:RBN720884 RLI720724:RLJ720884 RVE720724:RVF720884 SFA720724:SFB720884 SOW720724:SOX720884 SYS720724:SYT720884 TIO720724:TIP720884 TSK720724:TSL720884 UCG720724:UCH720884 UMC720724:UMD720884 UVY720724:UVZ720884 VFU720724:VFV720884 VPQ720724:VPR720884 VZM720724:VZN720884 WJI720724:WJJ720884 WTE720724:WTF720884 GS786260:GT786420 QO786260:QP786420 AAK786260:AAL786420 AKG786260:AKH786420 AUC786260:AUD786420 BDY786260:BDZ786420 BNU786260:BNV786420 BXQ786260:BXR786420 CHM786260:CHN786420 CRI786260:CRJ786420 DBE786260:DBF786420 DLA786260:DLB786420 DUW786260:DUX786420 EES786260:EET786420 EOO786260:EOP786420 EYK786260:EYL786420 FIG786260:FIH786420 FSC786260:FSD786420 GBY786260:GBZ786420 GLU786260:GLV786420 GVQ786260:GVR786420 HFM786260:HFN786420 HPI786260:HPJ786420 HZE786260:HZF786420 IJA786260:IJB786420 ISW786260:ISX786420 JCS786260:JCT786420 JMO786260:JMP786420 JWK786260:JWL786420 KGG786260:KGH786420 KQC786260:KQD786420 KZY786260:KZZ786420 LJU786260:LJV786420 LTQ786260:LTR786420 MDM786260:MDN786420 MNI786260:MNJ786420 MXE786260:MXF786420 NHA786260:NHB786420 NQW786260:NQX786420 OAS786260:OAT786420 OKO786260:OKP786420 OUK786260:OUL786420 PEG786260:PEH786420 POC786260:POD786420 PXY786260:PXZ786420 QHU786260:QHV786420 QRQ786260:QRR786420 RBM786260:RBN786420 RLI786260:RLJ786420 RVE786260:RVF786420 SFA786260:SFB786420 SOW786260:SOX786420 SYS786260:SYT786420 TIO786260:TIP786420 TSK786260:TSL786420 UCG786260:UCH786420 UMC786260:UMD786420 UVY786260:UVZ786420 VFU786260:VFV786420 VPQ786260:VPR786420 VZM786260:VZN786420 WJI786260:WJJ786420 WTE786260:WTF786420 GS851796:GT851956 QO851796:QP851956 AAK851796:AAL851956 AKG851796:AKH851956 AUC851796:AUD851956 BDY851796:BDZ851956 BNU851796:BNV851956 BXQ851796:BXR851956 CHM851796:CHN851956 CRI851796:CRJ851956 DBE851796:DBF851956 DLA851796:DLB851956 DUW851796:DUX851956 EES851796:EET851956 EOO851796:EOP851956 EYK851796:EYL851956 FIG851796:FIH851956 FSC851796:FSD851956 GBY851796:GBZ851956 GLU851796:GLV851956 GVQ851796:GVR851956 HFM851796:HFN851956 HPI851796:HPJ851956 HZE851796:HZF851956 IJA851796:IJB851956 ISW851796:ISX851956 JCS851796:JCT851956 JMO851796:JMP851956 JWK851796:JWL851956 KGG851796:KGH851956 KQC851796:KQD851956 KZY851796:KZZ851956 LJU851796:LJV851956 LTQ851796:LTR851956 MDM851796:MDN851956 MNI851796:MNJ851956 MXE851796:MXF851956 NHA851796:NHB851956 NQW851796:NQX851956 OAS851796:OAT851956 OKO851796:OKP851956 OUK851796:OUL851956 PEG851796:PEH851956 POC851796:POD851956 PXY851796:PXZ851956 QHU851796:QHV851956 QRQ851796:QRR851956 RBM851796:RBN851956 RLI851796:RLJ851956 RVE851796:RVF851956 SFA851796:SFB851956 SOW851796:SOX851956 SYS851796:SYT851956 TIO851796:TIP851956 TSK851796:TSL851956 UCG851796:UCH851956 UMC851796:UMD851956 UVY851796:UVZ851956 VFU851796:VFV851956 VPQ851796:VPR851956 VZM851796:VZN851956 WJI851796:WJJ851956 WTE851796:WTF851956 GS917332:GT917492 QO917332:QP917492 AAK917332:AAL917492 AKG917332:AKH917492 AUC917332:AUD917492 BDY917332:BDZ917492 BNU917332:BNV917492 BXQ917332:BXR917492 CHM917332:CHN917492 CRI917332:CRJ917492 DBE917332:DBF917492 DLA917332:DLB917492 DUW917332:DUX917492 EES917332:EET917492 EOO917332:EOP917492 EYK917332:EYL917492 FIG917332:FIH917492 FSC917332:FSD917492 GBY917332:GBZ917492 GLU917332:GLV917492 GVQ917332:GVR917492 HFM917332:HFN917492 HPI917332:HPJ917492 HZE917332:HZF917492 IJA917332:IJB917492 ISW917332:ISX917492 JCS917332:JCT917492 JMO917332:JMP917492 JWK917332:JWL917492 KGG917332:KGH917492 KQC917332:KQD917492 KZY917332:KZZ917492 LJU917332:LJV917492 LTQ917332:LTR917492 MDM917332:MDN917492 MNI917332:MNJ917492 MXE917332:MXF917492 NHA917332:NHB917492 NQW917332:NQX917492 OAS917332:OAT917492 OKO917332:OKP917492 OUK917332:OUL917492 PEG917332:PEH917492 POC917332:POD917492 PXY917332:PXZ917492 QHU917332:QHV917492 QRQ917332:QRR917492 RBM917332:RBN917492 RLI917332:RLJ917492 RVE917332:RVF917492 SFA917332:SFB917492 SOW917332:SOX917492 SYS917332:SYT917492 TIO917332:TIP917492 TSK917332:TSL917492 UCG917332:UCH917492 UMC917332:UMD917492 UVY917332:UVZ917492 VFU917332:VFV917492 VPQ917332:VPR917492 VZM917332:VZN917492 WJI917332:WJJ917492 WTE917332:WTF917492 GS982868:GT983028 QO982868:QP983028 AAK982868:AAL983028 AKG982868:AKH983028 AUC982868:AUD983028 BDY982868:BDZ983028 BNU982868:BNV983028 BXQ982868:BXR983028 CHM982868:CHN983028 CRI982868:CRJ983028 DBE982868:DBF983028 DLA982868:DLB983028 DUW982868:DUX983028 EES982868:EET983028 EOO982868:EOP983028 EYK982868:EYL983028 FIG982868:FIH983028 FSC982868:FSD983028 GBY982868:GBZ983028 GLU982868:GLV983028 GVQ982868:GVR983028 HFM982868:HFN983028 HPI982868:HPJ983028 HZE982868:HZF983028 IJA982868:IJB983028 ISW982868:ISX983028 JCS982868:JCT983028 JMO982868:JMP983028 JWK982868:JWL983028 KGG982868:KGH983028 KQC982868:KQD983028 KZY982868:KZZ983028 LJU982868:LJV983028 LTQ982868:LTR983028 MDM982868:MDN983028 MNI982868:MNJ983028 MXE982868:MXF983028 NHA982868:NHB983028 NQW982868:NQX983028 OAS982868:OAT983028 OKO982868:OKP983028 OUK982868:OUL983028 PEG982868:PEH983028 POC982868:POD983028 PXY982868:PXZ983028 QHU982868:QHV983028 QRQ982868:QRR983028 RBM982868:RBN983028 RLI982868:RLJ983028 RVE982868:RVF983028 SFA982868:SFB983028 SOW982868:SOX983028 SYS982868:SYT983028 TIO982868:TIP983028 TSK982868:TSL983028 UCG982868:UCH983028 UMC982868:UMD983028 UVY982868:UVZ983028 VFU982868:VFV983028 VPQ982868:VPR983028 VZM982868:VZN983028 WJI982868:WJJ983028 WTE982868:WTF983028 GL65364:GL65524 QH65364:QH65524 AAD65364:AAD65524 AJZ65364:AJZ65524 ATV65364:ATV65524 BDR65364:BDR65524 BNN65364:BNN65524 BXJ65364:BXJ65524 CHF65364:CHF65524 CRB65364:CRB65524 DAX65364:DAX65524 DKT65364:DKT65524 DUP65364:DUP65524 EEL65364:EEL65524 EOH65364:EOH65524 EYD65364:EYD65524 FHZ65364:FHZ65524 FRV65364:FRV65524 GBR65364:GBR65524 GLN65364:GLN65524 GVJ65364:GVJ65524 HFF65364:HFF65524 HPB65364:HPB65524 HYX65364:HYX65524 IIT65364:IIT65524 ISP65364:ISP65524 JCL65364:JCL65524 JMH65364:JMH65524 JWD65364:JWD65524 KFZ65364:KFZ65524 KPV65364:KPV65524 KZR65364:KZR65524 LJN65364:LJN65524 LTJ65364:LTJ65524 MDF65364:MDF65524 MNB65364:MNB65524 MWX65364:MWX65524 NGT65364:NGT65524 NQP65364:NQP65524 OAL65364:OAL65524 OKH65364:OKH65524 OUD65364:OUD65524 PDZ65364:PDZ65524 PNV65364:PNV65524 PXR65364:PXR65524 QHN65364:QHN65524 QRJ65364:QRJ65524 RBF65364:RBF65524 RLB65364:RLB65524 RUX65364:RUX65524 SET65364:SET65524 SOP65364:SOP65524 SYL65364:SYL65524 TIH65364:TIH65524 TSD65364:TSD65524 UBZ65364:UBZ65524 ULV65364:ULV65524 UVR65364:UVR65524 VFN65364:VFN65524 VPJ65364:VPJ65524 VZF65364:VZF65524 WJB65364:WJB65524 WSX65364:WSX65524 GL130900:GL131060 QH130900:QH131060 AAD130900:AAD131060 AJZ130900:AJZ131060 ATV130900:ATV131060 BDR130900:BDR131060 BNN130900:BNN131060 BXJ130900:BXJ131060 CHF130900:CHF131060 CRB130900:CRB131060 DAX130900:DAX131060 DKT130900:DKT131060 DUP130900:DUP131060 EEL130900:EEL131060 EOH130900:EOH131060 EYD130900:EYD131060 FHZ130900:FHZ131060 FRV130900:FRV131060 GBR130900:GBR131060 GLN130900:GLN131060 GVJ130900:GVJ131060 HFF130900:HFF131060 HPB130900:HPB131060 HYX130900:HYX131060 IIT130900:IIT131060 ISP130900:ISP131060 JCL130900:JCL131060 JMH130900:JMH131060 JWD130900:JWD131060 KFZ130900:KFZ131060 KPV130900:KPV131060 KZR130900:KZR131060 LJN130900:LJN131060 LTJ130900:LTJ131060 MDF130900:MDF131060 MNB130900:MNB131060 MWX130900:MWX131060 NGT130900:NGT131060 NQP130900:NQP131060 OAL130900:OAL131060 OKH130900:OKH131060 OUD130900:OUD131060 PDZ130900:PDZ131060 PNV130900:PNV131060 PXR130900:PXR131060 QHN130900:QHN131060 QRJ130900:QRJ131060 RBF130900:RBF131060 RLB130900:RLB131060 RUX130900:RUX131060 SET130900:SET131060 SOP130900:SOP131060 SYL130900:SYL131060 TIH130900:TIH131060 TSD130900:TSD131060 UBZ130900:UBZ131060 ULV130900:ULV131060 UVR130900:UVR131060 VFN130900:VFN131060 VPJ130900:VPJ131060 VZF130900:VZF131060 WJB130900:WJB131060 WSX130900:WSX131060 GL196436:GL196596 QH196436:QH196596 AAD196436:AAD196596 AJZ196436:AJZ196596 ATV196436:ATV196596 BDR196436:BDR196596 BNN196436:BNN196596 BXJ196436:BXJ196596 CHF196436:CHF196596 CRB196436:CRB196596 DAX196436:DAX196596 DKT196436:DKT196596 DUP196436:DUP196596 EEL196436:EEL196596 EOH196436:EOH196596 EYD196436:EYD196596 FHZ196436:FHZ196596 FRV196436:FRV196596 GBR196436:GBR196596 GLN196436:GLN196596 GVJ196436:GVJ196596 HFF196436:HFF196596 HPB196436:HPB196596 HYX196436:HYX196596 IIT196436:IIT196596 ISP196436:ISP196596 JCL196436:JCL196596 JMH196436:JMH196596 JWD196436:JWD196596 KFZ196436:KFZ196596 KPV196436:KPV196596 KZR196436:KZR196596 LJN196436:LJN196596 LTJ196436:LTJ196596 MDF196436:MDF196596 MNB196436:MNB196596 MWX196436:MWX196596 NGT196436:NGT196596 NQP196436:NQP196596 OAL196436:OAL196596 OKH196436:OKH196596 OUD196436:OUD196596 PDZ196436:PDZ196596 PNV196436:PNV196596 PXR196436:PXR196596 QHN196436:QHN196596 QRJ196436:QRJ196596 RBF196436:RBF196596 RLB196436:RLB196596 RUX196436:RUX196596 SET196436:SET196596 SOP196436:SOP196596 SYL196436:SYL196596 TIH196436:TIH196596 TSD196436:TSD196596 UBZ196436:UBZ196596 ULV196436:ULV196596 UVR196436:UVR196596 VFN196436:VFN196596 VPJ196436:VPJ196596 VZF196436:VZF196596 WJB196436:WJB196596 WSX196436:WSX196596 GL261972:GL262132 QH261972:QH262132 AAD261972:AAD262132 AJZ261972:AJZ262132 ATV261972:ATV262132 BDR261972:BDR262132 BNN261972:BNN262132 BXJ261972:BXJ262132 CHF261972:CHF262132 CRB261972:CRB262132 DAX261972:DAX262132 DKT261972:DKT262132 DUP261972:DUP262132 EEL261972:EEL262132 EOH261972:EOH262132 EYD261972:EYD262132 FHZ261972:FHZ262132 FRV261972:FRV262132 GBR261972:GBR262132 GLN261972:GLN262132 GVJ261972:GVJ262132 HFF261972:HFF262132 HPB261972:HPB262132 HYX261972:HYX262132 IIT261972:IIT262132 ISP261972:ISP262132 JCL261972:JCL262132 JMH261972:JMH262132 JWD261972:JWD262132 KFZ261972:KFZ262132 KPV261972:KPV262132 KZR261972:KZR262132 LJN261972:LJN262132 LTJ261972:LTJ262132 MDF261972:MDF262132 MNB261972:MNB262132 MWX261972:MWX262132 NGT261972:NGT262132 NQP261972:NQP262132 OAL261972:OAL262132 OKH261972:OKH262132 OUD261972:OUD262132 PDZ261972:PDZ262132 PNV261972:PNV262132 PXR261972:PXR262132 QHN261972:QHN262132 QRJ261972:QRJ262132 RBF261972:RBF262132 RLB261972:RLB262132 RUX261972:RUX262132 SET261972:SET262132 SOP261972:SOP262132 SYL261972:SYL262132 TIH261972:TIH262132 TSD261972:TSD262132 UBZ261972:UBZ262132 ULV261972:ULV262132 UVR261972:UVR262132 VFN261972:VFN262132 VPJ261972:VPJ262132 VZF261972:VZF262132 WJB261972:WJB262132 WSX261972:WSX262132 GL327508:GL327668 QH327508:QH327668 AAD327508:AAD327668 AJZ327508:AJZ327668 ATV327508:ATV327668 BDR327508:BDR327668 BNN327508:BNN327668 BXJ327508:BXJ327668 CHF327508:CHF327668 CRB327508:CRB327668 DAX327508:DAX327668 DKT327508:DKT327668 DUP327508:DUP327668 EEL327508:EEL327668 EOH327508:EOH327668 EYD327508:EYD327668 FHZ327508:FHZ327668 FRV327508:FRV327668 GBR327508:GBR327668 GLN327508:GLN327668 GVJ327508:GVJ327668 HFF327508:HFF327668 HPB327508:HPB327668 HYX327508:HYX327668 IIT327508:IIT327668 ISP327508:ISP327668 JCL327508:JCL327668 JMH327508:JMH327668 JWD327508:JWD327668 KFZ327508:KFZ327668 KPV327508:KPV327668 KZR327508:KZR327668 LJN327508:LJN327668 LTJ327508:LTJ327668 MDF327508:MDF327668 MNB327508:MNB327668 MWX327508:MWX327668 NGT327508:NGT327668 NQP327508:NQP327668 OAL327508:OAL327668 OKH327508:OKH327668 OUD327508:OUD327668 PDZ327508:PDZ327668 PNV327508:PNV327668 PXR327508:PXR327668 QHN327508:QHN327668 QRJ327508:QRJ327668 RBF327508:RBF327668 RLB327508:RLB327668 RUX327508:RUX327668 SET327508:SET327668 SOP327508:SOP327668 SYL327508:SYL327668 TIH327508:TIH327668 TSD327508:TSD327668 UBZ327508:UBZ327668 ULV327508:ULV327668 UVR327508:UVR327668 VFN327508:VFN327668 VPJ327508:VPJ327668 VZF327508:VZF327668 WJB327508:WJB327668 WSX327508:WSX327668 GL393044:GL393204 QH393044:QH393204 AAD393044:AAD393204 AJZ393044:AJZ393204 ATV393044:ATV393204 BDR393044:BDR393204 BNN393044:BNN393204 BXJ393044:BXJ393204 CHF393044:CHF393204 CRB393044:CRB393204 DAX393044:DAX393204 DKT393044:DKT393204 DUP393044:DUP393204 EEL393044:EEL393204 EOH393044:EOH393204 EYD393044:EYD393204 FHZ393044:FHZ393204 FRV393044:FRV393204 GBR393044:GBR393204 GLN393044:GLN393204 GVJ393044:GVJ393204 HFF393044:HFF393204 HPB393044:HPB393204 HYX393044:HYX393204 IIT393044:IIT393204 ISP393044:ISP393204 JCL393044:JCL393204 JMH393044:JMH393204 JWD393044:JWD393204 KFZ393044:KFZ393204 KPV393044:KPV393204 KZR393044:KZR393204 LJN393044:LJN393204 LTJ393044:LTJ393204 MDF393044:MDF393204 MNB393044:MNB393204 MWX393044:MWX393204 NGT393044:NGT393204 NQP393044:NQP393204 OAL393044:OAL393204 OKH393044:OKH393204 OUD393044:OUD393204 PDZ393044:PDZ393204 PNV393044:PNV393204 PXR393044:PXR393204 QHN393044:QHN393204 QRJ393044:QRJ393204 RBF393044:RBF393204 RLB393044:RLB393204 RUX393044:RUX393204 SET393044:SET393204 SOP393044:SOP393204 SYL393044:SYL393204 TIH393044:TIH393204 TSD393044:TSD393204 UBZ393044:UBZ393204 ULV393044:ULV393204 UVR393044:UVR393204 VFN393044:VFN393204 VPJ393044:VPJ393204 VZF393044:VZF393204 WJB393044:WJB393204 WSX393044:WSX393204 GL458580:GL458740 QH458580:QH458740 AAD458580:AAD458740 AJZ458580:AJZ458740 ATV458580:ATV458740 BDR458580:BDR458740 BNN458580:BNN458740 BXJ458580:BXJ458740 CHF458580:CHF458740 CRB458580:CRB458740 DAX458580:DAX458740 DKT458580:DKT458740 DUP458580:DUP458740 EEL458580:EEL458740 EOH458580:EOH458740 EYD458580:EYD458740 FHZ458580:FHZ458740 FRV458580:FRV458740 GBR458580:GBR458740 GLN458580:GLN458740 GVJ458580:GVJ458740 HFF458580:HFF458740 HPB458580:HPB458740 HYX458580:HYX458740 IIT458580:IIT458740 ISP458580:ISP458740 JCL458580:JCL458740 JMH458580:JMH458740 JWD458580:JWD458740 KFZ458580:KFZ458740 KPV458580:KPV458740 KZR458580:KZR458740 LJN458580:LJN458740 LTJ458580:LTJ458740 MDF458580:MDF458740 MNB458580:MNB458740 MWX458580:MWX458740 NGT458580:NGT458740 NQP458580:NQP458740 OAL458580:OAL458740 OKH458580:OKH458740 OUD458580:OUD458740 PDZ458580:PDZ458740 PNV458580:PNV458740 PXR458580:PXR458740 QHN458580:QHN458740 QRJ458580:QRJ458740 RBF458580:RBF458740 RLB458580:RLB458740 RUX458580:RUX458740 SET458580:SET458740 SOP458580:SOP458740 SYL458580:SYL458740 TIH458580:TIH458740 TSD458580:TSD458740 UBZ458580:UBZ458740 ULV458580:ULV458740 UVR458580:UVR458740 VFN458580:VFN458740 VPJ458580:VPJ458740 VZF458580:VZF458740 WJB458580:WJB458740 WSX458580:WSX458740 GL524116:GL524276 QH524116:QH524276 AAD524116:AAD524276 AJZ524116:AJZ524276 ATV524116:ATV524276 BDR524116:BDR524276 BNN524116:BNN524276 BXJ524116:BXJ524276 CHF524116:CHF524276 CRB524116:CRB524276 DAX524116:DAX524276 DKT524116:DKT524276 DUP524116:DUP524276 EEL524116:EEL524276 EOH524116:EOH524276 EYD524116:EYD524276 FHZ524116:FHZ524276 FRV524116:FRV524276 GBR524116:GBR524276 GLN524116:GLN524276 GVJ524116:GVJ524276 HFF524116:HFF524276 HPB524116:HPB524276 HYX524116:HYX524276 IIT524116:IIT524276 ISP524116:ISP524276 JCL524116:JCL524276 JMH524116:JMH524276 JWD524116:JWD524276 KFZ524116:KFZ524276 KPV524116:KPV524276 KZR524116:KZR524276 LJN524116:LJN524276 LTJ524116:LTJ524276 MDF524116:MDF524276 MNB524116:MNB524276 MWX524116:MWX524276 NGT524116:NGT524276 NQP524116:NQP524276 OAL524116:OAL524276 OKH524116:OKH524276 OUD524116:OUD524276 PDZ524116:PDZ524276 PNV524116:PNV524276 PXR524116:PXR524276 QHN524116:QHN524276 QRJ524116:QRJ524276 RBF524116:RBF524276 RLB524116:RLB524276 RUX524116:RUX524276 SET524116:SET524276 SOP524116:SOP524276 SYL524116:SYL524276 TIH524116:TIH524276 TSD524116:TSD524276 UBZ524116:UBZ524276 ULV524116:ULV524276 UVR524116:UVR524276 VFN524116:VFN524276 VPJ524116:VPJ524276 VZF524116:VZF524276 WJB524116:WJB524276 WSX524116:WSX524276 GL589652:GL589812 QH589652:QH589812 AAD589652:AAD589812 AJZ589652:AJZ589812 ATV589652:ATV589812 BDR589652:BDR589812 BNN589652:BNN589812 BXJ589652:BXJ589812 CHF589652:CHF589812 CRB589652:CRB589812 DAX589652:DAX589812 DKT589652:DKT589812 DUP589652:DUP589812 EEL589652:EEL589812 EOH589652:EOH589812 EYD589652:EYD589812 FHZ589652:FHZ589812 FRV589652:FRV589812 GBR589652:GBR589812 GLN589652:GLN589812 GVJ589652:GVJ589812 HFF589652:HFF589812 HPB589652:HPB589812 HYX589652:HYX589812 IIT589652:IIT589812 ISP589652:ISP589812 JCL589652:JCL589812 JMH589652:JMH589812 JWD589652:JWD589812 KFZ589652:KFZ589812 KPV589652:KPV589812 KZR589652:KZR589812 LJN589652:LJN589812 LTJ589652:LTJ589812 MDF589652:MDF589812 MNB589652:MNB589812 MWX589652:MWX589812 NGT589652:NGT589812 NQP589652:NQP589812 OAL589652:OAL589812 OKH589652:OKH589812 OUD589652:OUD589812 PDZ589652:PDZ589812 PNV589652:PNV589812 PXR589652:PXR589812 QHN589652:QHN589812 QRJ589652:QRJ589812 RBF589652:RBF589812 RLB589652:RLB589812 RUX589652:RUX589812 SET589652:SET589812 SOP589652:SOP589812 SYL589652:SYL589812 TIH589652:TIH589812 TSD589652:TSD589812 UBZ589652:UBZ589812 ULV589652:ULV589812 UVR589652:UVR589812 VFN589652:VFN589812 VPJ589652:VPJ589812 VZF589652:VZF589812 WJB589652:WJB589812 WSX589652:WSX589812 GL655188:GL655348 QH655188:QH655348 AAD655188:AAD655348 AJZ655188:AJZ655348 ATV655188:ATV655348 BDR655188:BDR655348 BNN655188:BNN655348 BXJ655188:BXJ655348 CHF655188:CHF655348 CRB655188:CRB655348 DAX655188:DAX655348 DKT655188:DKT655348 DUP655188:DUP655348 EEL655188:EEL655348 EOH655188:EOH655348 EYD655188:EYD655348 FHZ655188:FHZ655348 FRV655188:FRV655348 GBR655188:GBR655348 GLN655188:GLN655348 GVJ655188:GVJ655348 HFF655188:HFF655348 HPB655188:HPB655348 HYX655188:HYX655348 IIT655188:IIT655348 ISP655188:ISP655348 JCL655188:JCL655348 JMH655188:JMH655348 JWD655188:JWD655348 KFZ655188:KFZ655348 KPV655188:KPV655348 KZR655188:KZR655348 LJN655188:LJN655348 LTJ655188:LTJ655348 MDF655188:MDF655348 MNB655188:MNB655348 MWX655188:MWX655348 NGT655188:NGT655348 NQP655188:NQP655348 OAL655188:OAL655348 OKH655188:OKH655348 OUD655188:OUD655348 PDZ655188:PDZ655348 PNV655188:PNV655348 PXR655188:PXR655348 QHN655188:QHN655348 QRJ655188:QRJ655348 RBF655188:RBF655348 RLB655188:RLB655348 RUX655188:RUX655348 SET655188:SET655348 SOP655188:SOP655348 SYL655188:SYL655348 TIH655188:TIH655348 TSD655188:TSD655348 UBZ655188:UBZ655348 ULV655188:ULV655348 UVR655188:UVR655348 VFN655188:VFN655348 VPJ655188:VPJ655348 VZF655188:VZF655348 WJB655188:WJB655348 WSX655188:WSX655348 GL720724:GL720884 QH720724:QH720884 AAD720724:AAD720884 AJZ720724:AJZ720884 ATV720724:ATV720884 BDR720724:BDR720884 BNN720724:BNN720884 BXJ720724:BXJ720884 CHF720724:CHF720884 CRB720724:CRB720884 DAX720724:DAX720884 DKT720724:DKT720884 DUP720724:DUP720884 EEL720724:EEL720884 EOH720724:EOH720884 EYD720724:EYD720884 FHZ720724:FHZ720884 FRV720724:FRV720884 GBR720724:GBR720884 GLN720724:GLN720884 GVJ720724:GVJ720884 HFF720724:HFF720884 HPB720724:HPB720884 HYX720724:HYX720884 IIT720724:IIT720884 ISP720724:ISP720884 JCL720724:JCL720884 JMH720724:JMH720884 JWD720724:JWD720884 KFZ720724:KFZ720884 KPV720724:KPV720884 KZR720724:KZR720884 LJN720724:LJN720884 LTJ720724:LTJ720884 MDF720724:MDF720884 MNB720724:MNB720884 MWX720724:MWX720884 NGT720724:NGT720884 NQP720724:NQP720884 OAL720724:OAL720884 OKH720724:OKH720884 OUD720724:OUD720884 PDZ720724:PDZ720884 PNV720724:PNV720884 PXR720724:PXR720884 QHN720724:QHN720884 QRJ720724:QRJ720884 RBF720724:RBF720884 RLB720724:RLB720884 RUX720724:RUX720884 SET720724:SET720884 SOP720724:SOP720884 SYL720724:SYL720884 TIH720724:TIH720884 TSD720724:TSD720884 UBZ720724:UBZ720884 ULV720724:ULV720884 UVR720724:UVR720884 VFN720724:VFN720884 VPJ720724:VPJ720884 VZF720724:VZF720884 WJB720724:WJB720884 WSX720724:WSX720884 GL786260:GL786420 QH786260:QH786420 AAD786260:AAD786420 AJZ786260:AJZ786420 ATV786260:ATV786420 BDR786260:BDR786420 BNN786260:BNN786420 BXJ786260:BXJ786420 CHF786260:CHF786420 CRB786260:CRB786420 DAX786260:DAX786420 DKT786260:DKT786420 DUP786260:DUP786420 EEL786260:EEL786420 EOH786260:EOH786420 EYD786260:EYD786420 FHZ786260:FHZ786420 FRV786260:FRV786420 GBR786260:GBR786420 GLN786260:GLN786420 GVJ786260:GVJ786420 HFF786260:HFF786420 HPB786260:HPB786420 HYX786260:HYX786420 IIT786260:IIT786420 ISP786260:ISP786420 JCL786260:JCL786420 JMH786260:JMH786420 JWD786260:JWD786420 KFZ786260:KFZ786420 KPV786260:KPV786420 KZR786260:KZR786420 LJN786260:LJN786420 LTJ786260:LTJ786420 MDF786260:MDF786420 MNB786260:MNB786420 MWX786260:MWX786420 NGT786260:NGT786420 NQP786260:NQP786420 OAL786260:OAL786420 OKH786260:OKH786420 OUD786260:OUD786420 PDZ786260:PDZ786420 PNV786260:PNV786420 PXR786260:PXR786420 QHN786260:QHN786420 QRJ786260:QRJ786420 RBF786260:RBF786420 RLB786260:RLB786420 RUX786260:RUX786420 SET786260:SET786420 SOP786260:SOP786420 SYL786260:SYL786420 TIH786260:TIH786420 TSD786260:TSD786420 UBZ786260:UBZ786420 ULV786260:ULV786420 UVR786260:UVR786420 VFN786260:VFN786420 VPJ786260:VPJ786420 VZF786260:VZF786420 WJB786260:WJB786420 WSX786260:WSX786420 GL851796:GL851956 QH851796:QH851956 AAD851796:AAD851956 AJZ851796:AJZ851956 ATV851796:ATV851956 BDR851796:BDR851956 BNN851796:BNN851956 BXJ851796:BXJ851956 CHF851796:CHF851956 CRB851796:CRB851956 DAX851796:DAX851956 DKT851796:DKT851956 DUP851796:DUP851956 EEL851796:EEL851956 EOH851796:EOH851956 EYD851796:EYD851956 FHZ851796:FHZ851956 FRV851796:FRV851956 GBR851796:GBR851956 GLN851796:GLN851956 GVJ851796:GVJ851956 HFF851796:HFF851956 HPB851796:HPB851956 HYX851796:HYX851956 IIT851796:IIT851956 ISP851796:ISP851956 JCL851796:JCL851956 JMH851796:JMH851956 JWD851796:JWD851956 KFZ851796:KFZ851956 KPV851796:KPV851956 KZR851796:KZR851956 LJN851796:LJN851956 LTJ851796:LTJ851956 MDF851796:MDF851956 MNB851796:MNB851956 MWX851796:MWX851956 NGT851796:NGT851956 NQP851796:NQP851956 OAL851796:OAL851956 OKH851796:OKH851956 OUD851796:OUD851956 PDZ851796:PDZ851956 PNV851796:PNV851956 PXR851796:PXR851956 QHN851796:QHN851956 QRJ851796:QRJ851956 RBF851796:RBF851956 RLB851796:RLB851956 RUX851796:RUX851956 SET851796:SET851956 SOP851796:SOP851956 SYL851796:SYL851956 TIH851796:TIH851956 TSD851796:TSD851956 UBZ851796:UBZ851956 ULV851796:ULV851956 UVR851796:UVR851956 VFN851796:VFN851956 VPJ851796:VPJ851956 VZF851796:VZF851956 WJB851796:WJB851956 WSX851796:WSX851956 GL917332:GL917492 QH917332:QH917492 AAD917332:AAD917492 AJZ917332:AJZ917492 ATV917332:ATV917492 BDR917332:BDR917492 BNN917332:BNN917492 BXJ917332:BXJ917492 CHF917332:CHF917492 CRB917332:CRB917492 DAX917332:DAX917492 DKT917332:DKT917492 DUP917332:DUP917492 EEL917332:EEL917492 EOH917332:EOH917492 EYD917332:EYD917492 FHZ917332:FHZ917492 FRV917332:FRV917492 GBR917332:GBR917492 GLN917332:GLN917492 GVJ917332:GVJ917492 HFF917332:HFF917492 HPB917332:HPB917492 HYX917332:HYX917492 IIT917332:IIT917492 ISP917332:ISP917492 JCL917332:JCL917492 JMH917332:JMH917492 JWD917332:JWD917492 KFZ917332:KFZ917492 KPV917332:KPV917492 KZR917332:KZR917492 LJN917332:LJN917492 LTJ917332:LTJ917492 MDF917332:MDF917492 MNB917332:MNB917492 MWX917332:MWX917492 NGT917332:NGT917492 NQP917332:NQP917492 OAL917332:OAL917492 OKH917332:OKH917492 OUD917332:OUD917492 PDZ917332:PDZ917492 PNV917332:PNV917492 PXR917332:PXR917492 QHN917332:QHN917492 QRJ917332:QRJ917492 RBF917332:RBF917492 RLB917332:RLB917492 RUX917332:RUX917492 SET917332:SET917492 SOP917332:SOP917492 SYL917332:SYL917492 TIH917332:TIH917492 TSD917332:TSD917492 UBZ917332:UBZ917492 ULV917332:ULV917492 UVR917332:UVR917492 VFN917332:VFN917492 VPJ917332:VPJ917492 VZF917332:VZF917492 WJB917332:WJB917492 WSX917332:WSX917492 GL982868:GL983028 QH982868:QH983028 AAD982868:AAD983028 AJZ982868:AJZ983028 ATV982868:ATV983028 BDR982868:BDR983028 BNN982868:BNN983028 BXJ982868:BXJ983028 CHF982868:CHF983028 CRB982868:CRB983028 DAX982868:DAX983028 DKT982868:DKT983028 DUP982868:DUP983028 EEL982868:EEL983028 EOH982868:EOH983028 EYD982868:EYD983028 FHZ982868:FHZ983028 FRV982868:FRV983028 GBR982868:GBR983028 GLN982868:GLN983028 GVJ982868:GVJ983028 HFF982868:HFF983028 HPB982868:HPB983028 HYX982868:HYX983028 IIT982868:IIT983028 ISP982868:ISP983028 JCL982868:JCL983028 JMH982868:JMH983028 JWD982868:JWD983028 KFZ982868:KFZ983028 KPV982868:KPV983028 KZR982868:KZR983028 LJN982868:LJN983028 LTJ982868:LTJ983028 MDF982868:MDF983028 MNB982868:MNB983028 MWX982868:MWX983028 NGT982868:NGT983028 NQP982868:NQP983028 OAL982868:OAL983028 OKH982868:OKH983028 OUD982868:OUD983028 PDZ982868:PDZ983028 PNV982868:PNV983028 PXR982868:PXR983028 QHN982868:QHN983028 QRJ982868:QRJ983028 RBF982868:RBF983028 RLB982868:RLB983028 RUX982868:RUX983028 SET982868:SET983028 SOP982868:SOP983028 SYL982868:SYL983028 TIH982868:TIH983028 TSD982868:TSD983028 UBZ982868:UBZ983028 ULV982868:ULV983028 UVR982868:UVR983028 VFN982868:VFN983028 VPJ982868:VPJ983028 VZF982868:VZF983028 WJB982868:WJB983028 WSX982868:WSX983028 I982868:N983028 I65364:N65524 I130900:N131060 I196436:N196596 I261972:N262132 I327508:N327668 I393044:N393204 I458580:N458740 I524116:N524276 I589652:N589812 I655188:N655348 I720724:N720884 I786260:N786420 I917332:N917492 I851796:N851956 WTP48:WTP50 WJT48:WJT50 VZX48:VZX50 VQB48:VQB50 VGF48:VGF50 UWJ48:UWJ50 UMN48:UMN50 UCR48:UCR50 TSV48:TSV50 TIZ48:TIZ50 SZD48:SZD50 SPH48:SPH50 SFL48:SFL50 RVP48:RVP50 RLT48:RLT50 RBX48:RBX50 QSB48:QSB50 QIF48:QIF50 PYJ48:PYJ50 PON48:PON50 PER48:PER50 OUV48:OUV50 OKZ48:OKZ50 OBD48:OBD50 NRH48:NRH50 NHL48:NHL50 MXP48:MXP50 MNT48:MNT50 MDX48:MDX50 LUB48:LUB50 LKF48:LKF50 LAJ48:LAJ50 KQN48:KQN50 KGR48:KGR50 JWV48:JWV50 JMZ48:JMZ50 JDD48:JDD50 ITH48:ITH50 IJL48:IJL50 HZP48:HZP50 HPT48:HPT50 HFX48:HFX50 GWB48:GWB50 GMF48:GMF50 GCJ48:GCJ50 FSN48:FSN50 FIR48:FIR50 EYV48:EYV50 EOZ48:EOZ50 EFD48:EFD50 DVH48:DVH50 DLL48:DLL50 DBP48:DBP50 CRT48:CRT50 CHX48:CHX50 BYB48:BYB50 BOF48:BOF50 BEJ48:BEJ50 AUN48:AUN50 AKR48:AKR50 AAV48:AAV50 QZ48:QZ50 HD48:HD50 WTM982868:WTM982881 WJQ982868:WJQ982881 VZU982868:VZU982881 VPY982868:VPY982881 VGC982868:VGC982881 UWG982868:UWG982881 UMK982868:UMK982881 UCO982868:UCO982881 TSS982868:TSS982881 TIW982868:TIW982881 SZA982868:SZA982881 SPE982868:SPE982881 SFI982868:SFI982881 RVM982868:RVM982881 RLQ982868:RLQ982881 RBU982868:RBU982881 QRY982868:QRY982881 QIC982868:QIC982881 PYG982868:PYG982881 POK982868:POK982881 PEO982868:PEO982881 OUS982868:OUS982881 OKW982868:OKW982881 OBA982868:OBA982881 NRE982868:NRE982881 NHI982868:NHI982881 MXM982868:MXM982881 MNQ982868:MNQ982881 MDU982868:MDU982881 LTY982868:LTY982881 LKC982868:LKC982881 LAG982868:LAG982881 KQK982868:KQK982881 KGO982868:KGO982881 JWS982868:JWS982881 JMW982868:JMW982881 JDA982868:JDA982881 ITE982868:ITE982881 IJI982868:IJI982881 HZM982868:HZM982881 HPQ982868:HPQ982881 HFU982868:HFU982881 GVY982868:GVY982881 GMC982868:GMC982881 GCG982868:GCG982881 FSK982868:FSK982881 FIO982868:FIO982881 EYS982868:EYS982881 EOW982868:EOW982881 EFA982868:EFA982881 DVE982868:DVE982881 DLI982868:DLI982881 DBM982868:DBM982881 CRQ982868:CRQ982881 CHU982868:CHU982881 BXY982868:BXY982881 BOC982868:BOC982881 BEG982868:BEG982881 AUK982868:AUK982881 AKO982868:AKO982881 AAS982868:AAS982881 QW982868:QW982881 HA982868:HA982881 WTM917332:WTM917345 WJQ917332:WJQ917345 VZU917332:VZU917345 VPY917332:VPY917345 VGC917332:VGC917345 UWG917332:UWG917345 UMK917332:UMK917345 UCO917332:UCO917345 TSS917332:TSS917345 TIW917332:TIW917345 SZA917332:SZA917345 SPE917332:SPE917345 SFI917332:SFI917345 RVM917332:RVM917345 RLQ917332:RLQ917345 RBU917332:RBU917345 QRY917332:QRY917345 QIC917332:QIC917345 PYG917332:PYG917345 POK917332:POK917345 PEO917332:PEO917345 OUS917332:OUS917345 OKW917332:OKW917345 OBA917332:OBA917345 NRE917332:NRE917345 NHI917332:NHI917345 MXM917332:MXM917345 MNQ917332:MNQ917345 MDU917332:MDU917345 LTY917332:LTY917345 LKC917332:LKC917345 LAG917332:LAG917345 KQK917332:KQK917345 KGO917332:KGO917345 JWS917332:JWS917345 JMW917332:JMW917345 JDA917332:JDA917345 ITE917332:ITE917345 IJI917332:IJI917345 HZM917332:HZM917345 HPQ917332:HPQ917345 HFU917332:HFU917345 GVY917332:GVY917345 GMC917332:GMC917345 GCG917332:GCG917345 FSK917332:FSK917345 FIO917332:FIO917345 EYS917332:EYS917345 EOW917332:EOW917345 EFA917332:EFA917345 DVE917332:DVE917345 DLI917332:DLI917345 DBM917332:DBM917345 CRQ917332:CRQ917345 CHU917332:CHU917345 BXY917332:BXY917345 BOC917332:BOC917345 BEG917332:BEG917345 AUK917332:AUK917345 AKO917332:AKO917345 AAS917332:AAS917345 QW917332:QW917345 HA917332:HA917345 WTM851796:WTM851809 WJQ851796:WJQ851809 VZU851796:VZU851809 VPY851796:VPY851809 VGC851796:VGC851809 UWG851796:UWG851809 UMK851796:UMK851809 UCO851796:UCO851809 TSS851796:TSS851809 TIW851796:TIW851809 SZA851796:SZA851809 SPE851796:SPE851809 SFI851796:SFI851809 RVM851796:RVM851809 RLQ851796:RLQ851809 RBU851796:RBU851809 QRY851796:QRY851809 QIC851796:QIC851809 PYG851796:PYG851809 POK851796:POK851809 PEO851796:PEO851809 OUS851796:OUS851809 OKW851796:OKW851809 OBA851796:OBA851809 NRE851796:NRE851809 NHI851796:NHI851809 MXM851796:MXM851809 MNQ851796:MNQ851809 MDU851796:MDU851809 LTY851796:LTY851809 LKC851796:LKC851809 LAG851796:LAG851809 KQK851796:KQK851809 KGO851796:KGO851809 JWS851796:JWS851809 JMW851796:JMW851809 JDA851796:JDA851809 ITE851796:ITE851809 IJI851796:IJI851809 HZM851796:HZM851809 HPQ851796:HPQ851809 HFU851796:HFU851809 GVY851796:GVY851809 GMC851796:GMC851809 GCG851796:GCG851809 FSK851796:FSK851809 FIO851796:FIO851809 EYS851796:EYS851809 EOW851796:EOW851809 EFA851796:EFA851809 DVE851796:DVE851809 DLI851796:DLI851809 DBM851796:DBM851809 CRQ851796:CRQ851809 CHU851796:CHU851809 BXY851796:BXY851809 BOC851796:BOC851809 BEG851796:BEG851809 AUK851796:AUK851809 AKO851796:AKO851809 AAS851796:AAS851809 QW851796:QW851809 HA851796:HA851809 WTM786260:WTM786273 WJQ786260:WJQ786273 VZU786260:VZU786273 VPY786260:VPY786273 VGC786260:VGC786273 UWG786260:UWG786273 UMK786260:UMK786273 UCO786260:UCO786273 TSS786260:TSS786273 TIW786260:TIW786273 SZA786260:SZA786273 SPE786260:SPE786273 SFI786260:SFI786273 RVM786260:RVM786273 RLQ786260:RLQ786273 RBU786260:RBU786273 QRY786260:QRY786273 QIC786260:QIC786273 PYG786260:PYG786273 POK786260:POK786273 PEO786260:PEO786273 OUS786260:OUS786273 OKW786260:OKW786273 OBA786260:OBA786273 NRE786260:NRE786273 NHI786260:NHI786273 MXM786260:MXM786273 MNQ786260:MNQ786273 MDU786260:MDU786273 LTY786260:LTY786273 LKC786260:LKC786273 LAG786260:LAG786273 KQK786260:KQK786273 KGO786260:KGO786273 JWS786260:JWS786273 JMW786260:JMW786273 JDA786260:JDA786273 ITE786260:ITE786273 IJI786260:IJI786273 HZM786260:HZM786273 HPQ786260:HPQ786273 HFU786260:HFU786273 GVY786260:GVY786273 GMC786260:GMC786273 GCG786260:GCG786273 FSK786260:FSK786273 FIO786260:FIO786273 EYS786260:EYS786273 EOW786260:EOW786273 EFA786260:EFA786273 DVE786260:DVE786273 DLI786260:DLI786273 DBM786260:DBM786273 CRQ786260:CRQ786273 CHU786260:CHU786273 BXY786260:BXY786273 BOC786260:BOC786273 BEG786260:BEG786273 AUK786260:AUK786273 AKO786260:AKO786273 AAS786260:AAS786273 QW786260:QW786273 HA786260:HA786273 WTM720724:WTM720737 WJQ720724:WJQ720737 VZU720724:VZU720737 VPY720724:VPY720737 VGC720724:VGC720737 UWG720724:UWG720737 UMK720724:UMK720737 UCO720724:UCO720737 TSS720724:TSS720737 TIW720724:TIW720737 SZA720724:SZA720737 SPE720724:SPE720737 SFI720724:SFI720737 RVM720724:RVM720737 RLQ720724:RLQ720737 RBU720724:RBU720737 QRY720724:QRY720737 QIC720724:QIC720737 PYG720724:PYG720737 POK720724:POK720737 PEO720724:PEO720737 OUS720724:OUS720737 OKW720724:OKW720737 OBA720724:OBA720737 NRE720724:NRE720737 NHI720724:NHI720737 MXM720724:MXM720737 MNQ720724:MNQ720737 MDU720724:MDU720737 LTY720724:LTY720737 LKC720724:LKC720737 LAG720724:LAG720737 KQK720724:KQK720737 KGO720724:KGO720737 JWS720724:JWS720737 JMW720724:JMW720737 JDA720724:JDA720737 ITE720724:ITE720737 IJI720724:IJI720737 HZM720724:HZM720737 HPQ720724:HPQ720737 HFU720724:HFU720737 GVY720724:GVY720737 GMC720724:GMC720737 GCG720724:GCG720737 FSK720724:FSK720737 FIO720724:FIO720737 EYS720724:EYS720737 EOW720724:EOW720737 EFA720724:EFA720737 DVE720724:DVE720737 DLI720724:DLI720737 DBM720724:DBM720737 CRQ720724:CRQ720737 CHU720724:CHU720737 BXY720724:BXY720737 BOC720724:BOC720737 BEG720724:BEG720737 AUK720724:AUK720737 AKO720724:AKO720737 AAS720724:AAS720737 QW720724:QW720737 HA720724:HA720737 WTM655188:WTM655201 WJQ655188:WJQ655201 VZU655188:VZU655201 VPY655188:VPY655201 VGC655188:VGC655201 UWG655188:UWG655201 UMK655188:UMK655201 UCO655188:UCO655201 TSS655188:TSS655201 TIW655188:TIW655201 SZA655188:SZA655201 SPE655188:SPE655201 SFI655188:SFI655201 RVM655188:RVM655201 RLQ655188:RLQ655201 RBU655188:RBU655201 QRY655188:QRY655201 QIC655188:QIC655201 PYG655188:PYG655201 POK655188:POK655201 PEO655188:PEO655201 OUS655188:OUS655201 OKW655188:OKW655201 OBA655188:OBA655201 NRE655188:NRE655201 NHI655188:NHI655201 MXM655188:MXM655201 MNQ655188:MNQ655201 MDU655188:MDU655201 LTY655188:LTY655201 LKC655188:LKC655201 LAG655188:LAG655201 KQK655188:KQK655201 KGO655188:KGO655201 JWS655188:JWS655201 JMW655188:JMW655201 JDA655188:JDA655201 ITE655188:ITE655201 IJI655188:IJI655201 HZM655188:HZM655201 HPQ655188:HPQ655201 HFU655188:HFU655201 GVY655188:GVY655201 GMC655188:GMC655201 GCG655188:GCG655201 FSK655188:FSK655201 FIO655188:FIO655201 EYS655188:EYS655201 EOW655188:EOW655201 EFA655188:EFA655201 DVE655188:DVE655201 DLI655188:DLI655201 DBM655188:DBM655201 CRQ655188:CRQ655201 CHU655188:CHU655201 BXY655188:BXY655201 BOC655188:BOC655201 BEG655188:BEG655201 AUK655188:AUK655201 AKO655188:AKO655201 AAS655188:AAS655201 QW655188:QW655201 HA655188:HA655201 WTM589652:WTM589665 WJQ589652:WJQ589665 VZU589652:VZU589665 VPY589652:VPY589665 VGC589652:VGC589665 UWG589652:UWG589665 UMK589652:UMK589665 UCO589652:UCO589665 TSS589652:TSS589665 TIW589652:TIW589665 SZA589652:SZA589665 SPE589652:SPE589665 SFI589652:SFI589665 RVM589652:RVM589665 RLQ589652:RLQ589665 RBU589652:RBU589665 QRY589652:QRY589665 QIC589652:QIC589665 PYG589652:PYG589665 POK589652:POK589665 PEO589652:PEO589665 OUS589652:OUS589665 OKW589652:OKW589665 OBA589652:OBA589665 NRE589652:NRE589665 NHI589652:NHI589665 MXM589652:MXM589665 MNQ589652:MNQ589665 MDU589652:MDU589665 LTY589652:LTY589665 LKC589652:LKC589665 LAG589652:LAG589665 KQK589652:KQK589665 KGO589652:KGO589665 JWS589652:JWS589665 JMW589652:JMW589665 JDA589652:JDA589665 ITE589652:ITE589665 IJI589652:IJI589665 HZM589652:HZM589665 HPQ589652:HPQ589665 HFU589652:HFU589665 GVY589652:GVY589665 GMC589652:GMC589665 GCG589652:GCG589665 FSK589652:FSK589665 FIO589652:FIO589665 EYS589652:EYS589665 EOW589652:EOW589665 EFA589652:EFA589665 DVE589652:DVE589665 DLI589652:DLI589665 DBM589652:DBM589665 CRQ589652:CRQ589665 CHU589652:CHU589665 BXY589652:BXY589665 BOC589652:BOC589665 BEG589652:BEG589665 AUK589652:AUK589665 AKO589652:AKO589665 AAS589652:AAS589665 QW589652:QW589665 HA589652:HA589665 WTM524116:WTM524129 WJQ524116:WJQ524129 VZU524116:VZU524129 VPY524116:VPY524129 VGC524116:VGC524129 UWG524116:UWG524129 UMK524116:UMK524129 UCO524116:UCO524129 TSS524116:TSS524129 TIW524116:TIW524129 SZA524116:SZA524129 SPE524116:SPE524129 SFI524116:SFI524129 RVM524116:RVM524129 RLQ524116:RLQ524129 RBU524116:RBU524129 QRY524116:QRY524129 QIC524116:QIC524129 PYG524116:PYG524129 POK524116:POK524129 PEO524116:PEO524129 OUS524116:OUS524129 OKW524116:OKW524129 OBA524116:OBA524129 NRE524116:NRE524129 NHI524116:NHI524129 MXM524116:MXM524129 MNQ524116:MNQ524129 MDU524116:MDU524129 LTY524116:LTY524129 LKC524116:LKC524129 LAG524116:LAG524129 KQK524116:KQK524129 KGO524116:KGO524129 JWS524116:JWS524129 JMW524116:JMW524129 JDA524116:JDA524129 ITE524116:ITE524129 IJI524116:IJI524129 HZM524116:HZM524129 HPQ524116:HPQ524129 HFU524116:HFU524129 GVY524116:GVY524129 GMC524116:GMC524129 GCG524116:GCG524129 FSK524116:FSK524129 FIO524116:FIO524129 EYS524116:EYS524129 EOW524116:EOW524129 EFA524116:EFA524129 DVE524116:DVE524129 DLI524116:DLI524129 DBM524116:DBM524129 CRQ524116:CRQ524129 CHU524116:CHU524129 BXY524116:BXY524129 BOC524116:BOC524129 BEG524116:BEG524129 AUK524116:AUK524129 AKO524116:AKO524129 AAS524116:AAS524129 QW524116:QW524129 HA524116:HA524129 WTM458580:WTM458593 WJQ458580:WJQ458593 VZU458580:VZU458593 VPY458580:VPY458593 VGC458580:VGC458593 UWG458580:UWG458593 UMK458580:UMK458593 UCO458580:UCO458593 TSS458580:TSS458593 TIW458580:TIW458593 SZA458580:SZA458593 SPE458580:SPE458593 SFI458580:SFI458593 RVM458580:RVM458593 RLQ458580:RLQ458593 RBU458580:RBU458593 QRY458580:QRY458593 QIC458580:QIC458593 PYG458580:PYG458593 POK458580:POK458593 PEO458580:PEO458593 OUS458580:OUS458593 OKW458580:OKW458593 OBA458580:OBA458593 NRE458580:NRE458593 NHI458580:NHI458593 MXM458580:MXM458593 MNQ458580:MNQ458593 MDU458580:MDU458593 LTY458580:LTY458593 LKC458580:LKC458593 LAG458580:LAG458593 KQK458580:KQK458593 KGO458580:KGO458593 JWS458580:JWS458593 JMW458580:JMW458593 JDA458580:JDA458593 ITE458580:ITE458593 IJI458580:IJI458593 HZM458580:HZM458593 HPQ458580:HPQ458593 HFU458580:HFU458593 GVY458580:GVY458593 GMC458580:GMC458593 GCG458580:GCG458593 FSK458580:FSK458593 FIO458580:FIO458593 EYS458580:EYS458593 EOW458580:EOW458593 EFA458580:EFA458593 DVE458580:DVE458593 DLI458580:DLI458593 DBM458580:DBM458593 CRQ458580:CRQ458593 CHU458580:CHU458593 BXY458580:BXY458593 BOC458580:BOC458593 BEG458580:BEG458593 AUK458580:AUK458593 AKO458580:AKO458593 AAS458580:AAS458593 QW458580:QW458593 HA458580:HA458593 WTM393044:WTM393057 WJQ393044:WJQ393057 VZU393044:VZU393057 VPY393044:VPY393057 VGC393044:VGC393057 UWG393044:UWG393057 UMK393044:UMK393057 UCO393044:UCO393057 TSS393044:TSS393057 TIW393044:TIW393057 SZA393044:SZA393057 SPE393044:SPE393057 SFI393044:SFI393057 RVM393044:RVM393057 RLQ393044:RLQ393057 RBU393044:RBU393057 QRY393044:QRY393057 QIC393044:QIC393057 PYG393044:PYG393057 POK393044:POK393057 PEO393044:PEO393057 OUS393044:OUS393057 OKW393044:OKW393057 OBA393044:OBA393057 NRE393044:NRE393057 NHI393044:NHI393057 MXM393044:MXM393057 MNQ393044:MNQ393057 MDU393044:MDU393057 LTY393044:LTY393057 LKC393044:LKC393057 LAG393044:LAG393057 KQK393044:KQK393057 KGO393044:KGO393057 JWS393044:JWS393057 JMW393044:JMW393057 JDA393044:JDA393057 ITE393044:ITE393057 IJI393044:IJI393057 HZM393044:HZM393057 HPQ393044:HPQ393057 HFU393044:HFU393057 GVY393044:GVY393057 GMC393044:GMC393057 GCG393044:GCG393057 FSK393044:FSK393057 FIO393044:FIO393057 EYS393044:EYS393057 EOW393044:EOW393057 EFA393044:EFA393057 DVE393044:DVE393057 DLI393044:DLI393057 DBM393044:DBM393057 CRQ393044:CRQ393057 CHU393044:CHU393057 BXY393044:BXY393057 BOC393044:BOC393057 BEG393044:BEG393057 AUK393044:AUK393057 AKO393044:AKO393057 AAS393044:AAS393057 QW393044:QW393057 HA393044:HA393057 WTM327508:WTM327521 WJQ327508:WJQ327521 VZU327508:VZU327521 VPY327508:VPY327521 VGC327508:VGC327521 UWG327508:UWG327521 UMK327508:UMK327521 UCO327508:UCO327521 TSS327508:TSS327521 TIW327508:TIW327521 SZA327508:SZA327521 SPE327508:SPE327521 SFI327508:SFI327521 RVM327508:RVM327521 RLQ327508:RLQ327521 RBU327508:RBU327521 QRY327508:QRY327521 QIC327508:QIC327521 PYG327508:PYG327521 POK327508:POK327521 PEO327508:PEO327521 OUS327508:OUS327521 OKW327508:OKW327521 OBA327508:OBA327521 NRE327508:NRE327521 NHI327508:NHI327521 MXM327508:MXM327521 MNQ327508:MNQ327521 MDU327508:MDU327521 LTY327508:LTY327521 LKC327508:LKC327521 LAG327508:LAG327521 KQK327508:KQK327521 KGO327508:KGO327521 JWS327508:JWS327521 JMW327508:JMW327521 JDA327508:JDA327521 ITE327508:ITE327521 IJI327508:IJI327521 HZM327508:HZM327521 HPQ327508:HPQ327521 HFU327508:HFU327521 GVY327508:GVY327521 GMC327508:GMC327521 GCG327508:GCG327521 FSK327508:FSK327521 FIO327508:FIO327521 EYS327508:EYS327521 EOW327508:EOW327521 EFA327508:EFA327521 DVE327508:DVE327521 DLI327508:DLI327521 DBM327508:DBM327521 CRQ327508:CRQ327521 CHU327508:CHU327521 BXY327508:BXY327521 BOC327508:BOC327521 BEG327508:BEG327521 AUK327508:AUK327521 AKO327508:AKO327521 AAS327508:AAS327521 QW327508:QW327521 HA327508:HA327521 WTM261972:WTM261985 WJQ261972:WJQ261985 VZU261972:VZU261985 VPY261972:VPY261985 VGC261972:VGC261985 UWG261972:UWG261985 UMK261972:UMK261985 UCO261972:UCO261985 TSS261972:TSS261985 TIW261972:TIW261985 SZA261972:SZA261985 SPE261972:SPE261985 SFI261972:SFI261985 RVM261972:RVM261985 RLQ261972:RLQ261985 RBU261972:RBU261985 QRY261972:QRY261985 QIC261972:QIC261985 PYG261972:PYG261985 POK261972:POK261985 PEO261972:PEO261985 OUS261972:OUS261985 OKW261972:OKW261985 OBA261972:OBA261985 NRE261972:NRE261985 NHI261972:NHI261985 MXM261972:MXM261985 MNQ261972:MNQ261985 MDU261972:MDU261985 LTY261972:LTY261985 LKC261972:LKC261985 LAG261972:LAG261985 KQK261972:KQK261985 KGO261972:KGO261985 JWS261972:JWS261985 JMW261972:JMW261985 JDA261972:JDA261985 ITE261972:ITE261985 IJI261972:IJI261985 HZM261972:HZM261985 HPQ261972:HPQ261985 HFU261972:HFU261985 GVY261972:GVY261985 GMC261972:GMC261985 GCG261972:GCG261985 FSK261972:FSK261985 FIO261972:FIO261985 EYS261972:EYS261985 EOW261972:EOW261985 EFA261972:EFA261985 DVE261972:DVE261985 DLI261972:DLI261985 DBM261972:DBM261985 CRQ261972:CRQ261985 CHU261972:CHU261985 BXY261972:BXY261985 BOC261972:BOC261985 BEG261972:BEG261985 AUK261972:AUK261985 AKO261972:AKO261985 AAS261972:AAS261985 QW261972:QW261985 HA261972:HA261985 WTM196436:WTM196449 WJQ196436:WJQ196449 VZU196436:VZU196449 VPY196436:VPY196449 VGC196436:VGC196449 UWG196436:UWG196449 UMK196436:UMK196449 UCO196436:UCO196449 TSS196436:TSS196449 TIW196436:TIW196449 SZA196436:SZA196449 SPE196436:SPE196449 SFI196436:SFI196449 RVM196436:RVM196449 RLQ196436:RLQ196449 RBU196436:RBU196449 QRY196436:QRY196449 QIC196436:QIC196449 PYG196436:PYG196449 POK196436:POK196449 PEO196436:PEO196449 OUS196436:OUS196449 OKW196436:OKW196449 OBA196436:OBA196449 NRE196436:NRE196449 NHI196436:NHI196449 MXM196436:MXM196449 MNQ196436:MNQ196449 MDU196436:MDU196449 LTY196436:LTY196449 LKC196436:LKC196449 LAG196436:LAG196449 KQK196436:KQK196449 KGO196436:KGO196449 JWS196436:JWS196449 JMW196436:JMW196449 JDA196436:JDA196449 ITE196436:ITE196449 IJI196436:IJI196449 HZM196436:HZM196449 HPQ196436:HPQ196449 HFU196436:HFU196449 GVY196436:GVY196449 GMC196436:GMC196449 GCG196436:GCG196449 FSK196436:FSK196449 FIO196436:FIO196449 EYS196436:EYS196449 EOW196436:EOW196449 EFA196436:EFA196449 DVE196436:DVE196449 DLI196436:DLI196449 DBM196436:DBM196449 CRQ196436:CRQ196449 CHU196436:CHU196449 BXY196436:BXY196449 BOC196436:BOC196449 BEG196436:BEG196449 AUK196436:AUK196449 AKO196436:AKO196449 AAS196436:AAS196449 QW196436:QW196449 HA196436:HA196449 WTM130900:WTM130913 WJQ130900:WJQ130913 VZU130900:VZU130913 VPY130900:VPY130913 VGC130900:VGC130913 UWG130900:UWG130913 UMK130900:UMK130913 UCO130900:UCO130913 TSS130900:TSS130913 TIW130900:TIW130913 SZA130900:SZA130913 SPE130900:SPE130913 SFI130900:SFI130913 RVM130900:RVM130913 RLQ130900:RLQ130913 RBU130900:RBU130913 QRY130900:QRY130913 QIC130900:QIC130913 PYG130900:PYG130913 POK130900:POK130913 PEO130900:PEO130913 OUS130900:OUS130913 OKW130900:OKW130913 OBA130900:OBA130913 NRE130900:NRE130913 NHI130900:NHI130913 MXM130900:MXM130913 MNQ130900:MNQ130913 MDU130900:MDU130913 LTY130900:LTY130913 LKC130900:LKC130913 LAG130900:LAG130913 KQK130900:KQK130913 KGO130900:KGO130913 JWS130900:JWS130913 JMW130900:JMW130913 JDA130900:JDA130913 ITE130900:ITE130913 IJI130900:IJI130913 HZM130900:HZM130913 HPQ130900:HPQ130913 HFU130900:HFU130913 GVY130900:GVY130913 GMC130900:GMC130913 GCG130900:GCG130913 FSK130900:FSK130913 FIO130900:FIO130913 EYS130900:EYS130913 EOW130900:EOW130913 EFA130900:EFA130913 DVE130900:DVE130913 DLI130900:DLI130913 DBM130900:DBM130913 CRQ130900:CRQ130913 CHU130900:CHU130913 BXY130900:BXY130913 BOC130900:BOC130913 BEG130900:BEG130913 AUK130900:AUK130913 AKO130900:AKO130913 AAS130900:AAS130913 QW130900:QW130913 HA130900:HA130913 WTM65364:WTM65377 WJQ65364:WJQ65377 VZU65364:VZU65377 VPY65364:VPY65377 VGC65364:VGC65377 UWG65364:UWG65377 UMK65364:UMK65377 UCO65364:UCO65377 TSS65364:TSS65377 TIW65364:TIW65377 SZA65364:SZA65377 SPE65364:SPE65377 SFI65364:SFI65377 RVM65364:RVM65377 RLQ65364:RLQ65377 RBU65364:RBU65377 QRY65364:QRY65377 QIC65364:QIC65377 PYG65364:PYG65377 POK65364:POK65377 PEO65364:PEO65377 OUS65364:OUS65377 OKW65364:OKW65377 OBA65364:OBA65377 NRE65364:NRE65377 NHI65364:NHI65377 MXM65364:MXM65377 MNQ65364:MNQ65377 MDU65364:MDU65377 LTY65364:LTY65377 LKC65364:LKC65377 LAG65364:LAG65377 KQK65364:KQK65377 KGO65364:KGO65377 JWS65364:JWS65377 JMW65364:JMW65377 JDA65364:JDA65377 ITE65364:ITE65377 IJI65364:IJI65377 HZM65364:HZM65377 HPQ65364:HPQ65377 HFU65364:HFU65377 GVY65364:GVY65377 GMC65364:GMC65377 GCG65364:GCG65377 FSK65364:FSK65377 FIO65364:FIO65377 EYS65364:EYS65377 EOW65364:EOW65377 EFA65364:EFA65377 DVE65364:DVE65377 DLI65364:DLI65377 DBM65364:DBM65377 CRQ65364:CRQ65377 CHU65364:CHU65377 BXY65364:BXY65377 BOC65364:BOC65377 BEG65364:BEG65377 AUK65364:AUK65377 AKO65364:AKO65377 AAS65364:AAS65377 QW65364:QW65377 HA65364:HA65377 WTO982956 WJS982956 VZW982956 VQA982956 VGE982956 UWI982956 UMM982956 UCQ982956 TSU982956 TIY982956 SZC982956 SPG982956 SFK982956 RVO982956 RLS982956 RBW982956 QSA982956 QIE982956 PYI982956 POM982956 PEQ982956 OUU982956 OKY982956 OBC982956 NRG982956 NHK982956 MXO982956 MNS982956 MDW982956 LUA982956 LKE982956 LAI982956 KQM982956 KGQ982956 JWU982956 JMY982956 JDC982956 ITG982956 IJK982956 HZO982956 HPS982956 HFW982956 GWA982956 GME982956 GCI982956 FSM982956 FIQ982956 EYU982956 EOY982956 EFC982956 DVG982956 DLK982956 DBO982956 CRS982956 CHW982956 BYA982956 BOE982956 BEI982956 AUM982956 AKQ982956 AAU982956 QY982956 HC982956 WTO917420 WJS917420 VZW917420 VQA917420 VGE917420 UWI917420 UMM917420 UCQ917420 TSU917420 TIY917420 SZC917420 SPG917420 SFK917420 RVO917420 RLS917420 RBW917420 QSA917420 QIE917420 PYI917420 POM917420 PEQ917420 OUU917420 OKY917420 OBC917420 NRG917420 NHK917420 MXO917420 MNS917420 MDW917420 LUA917420 LKE917420 LAI917420 KQM917420 KGQ917420 JWU917420 JMY917420 JDC917420 ITG917420 IJK917420 HZO917420 HPS917420 HFW917420 GWA917420 GME917420 GCI917420 FSM917420 FIQ917420 EYU917420 EOY917420 EFC917420 DVG917420 DLK917420 DBO917420 CRS917420 CHW917420 BYA917420 BOE917420 BEI917420 AUM917420 AKQ917420 AAU917420 QY917420 HC917420 WTO851884 WJS851884 VZW851884 VQA851884 VGE851884 UWI851884 UMM851884 UCQ851884 TSU851884 TIY851884 SZC851884 SPG851884 SFK851884 RVO851884 RLS851884 RBW851884 QSA851884 QIE851884 PYI851884 POM851884 PEQ851884 OUU851884 OKY851884 OBC851884 NRG851884 NHK851884 MXO851884 MNS851884 MDW851884 LUA851884 LKE851884 LAI851884 KQM851884 KGQ851884 JWU851884 JMY851884 JDC851884 ITG851884 IJK851884 HZO851884 HPS851884 HFW851884 GWA851884 GME851884 GCI851884 FSM851884 FIQ851884 EYU851884 EOY851884 EFC851884 DVG851884 DLK851884 DBO851884 CRS851884 CHW851884 BYA851884 BOE851884 BEI851884 AUM851884 AKQ851884 AAU851884 QY851884 HC851884 WTO786348 WJS786348 VZW786348 VQA786348 VGE786348 UWI786348 UMM786348 UCQ786348 TSU786348 TIY786348 SZC786348 SPG786348 SFK786348 RVO786348 RLS786348 RBW786348 QSA786348 QIE786348 PYI786348 POM786348 PEQ786348 OUU786348 OKY786348 OBC786348 NRG786348 NHK786348 MXO786348 MNS786348 MDW786348 LUA786348 LKE786348 LAI786348 KQM786348 KGQ786348 JWU786348 JMY786348 JDC786348 ITG786348 IJK786348 HZO786348 HPS786348 HFW786348 GWA786348 GME786348 GCI786348 FSM786348 FIQ786348 EYU786348 EOY786348 EFC786348 DVG786348 DLK786348 DBO786348 CRS786348 CHW786348 BYA786348 BOE786348 BEI786348 AUM786348 AKQ786348 AAU786348 QY786348 HC786348 WTO720812 WJS720812 VZW720812 VQA720812 VGE720812 UWI720812 UMM720812 UCQ720812 TSU720812 TIY720812 SZC720812 SPG720812 SFK720812 RVO720812 RLS720812 RBW720812 QSA720812 QIE720812 PYI720812 POM720812 PEQ720812 OUU720812 OKY720812 OBC720812 NRG720812 NHK720812 MXO720812 MNS720812 MDW720812 LUA720812 LKE720812 LAI720812 KQM720812 KGQ720812 JWU720812 JMY720812 JDC720812 ITG720812 IJK720812 HZO720812 HPS720812 HFW720812 GWA720812 GME720812 GCI720812 FSM720812 FIQ720812 EYU720812 EOY720812 EFC720812 DVG720812 DLK720812 DBO720812 CRS720812 CHW720812 BYA720812 BOE720812 BEI720812 AUM720812 AKQ720812 AAU720812 QY720812 HC720812 WTO655276 WJS655276 VZW655276 VQA655276 VGE655276 UWI655276 UMM655276 UCQ655276 TSU655276 TIY655276 SZC655276 SPG655276 SFK655276 RVO655276 RLS655276 RBW655276 QSA655276 QIE655276 PYI655276 POM655276 PEQ655276 OUU655276 OKY655276 OBC655276 NRG655276 NHK655276 MXO655276 MNS655276 MDW655276 LUA655276 LKE655276 LAI655276 KQM655276 KGQ655276 JWU655276 JMY655276 JDC655276 ITG655276 IJK655276 HZO655276 HPS655276 HFW655276 GWA655276 GME655276 GCI655276 FSM655276 FIQ655276 EYU655276 EOY655276 EFC655276 DVG655276 DLK655276 DBO655276 CRS655276 CHW655276 BYA655276 BOE655276 BEI655276 AUM655276 AKQ655276 AAU655276 QY655276 HC655276 WTO589740 WJS589740 VZW589740 VQA589740 VGE589740 UWI589740 UMM589740 UCQ589740 TSU589740 TIY589740 SZC589740 SPG589740 SFK589740 RVO589740 RLS589740 RBW589740 QSA589740 QIE589740 PYI589740 POM589740 PEQ589740 OUU589740 OKY589740 OBC589740 NRG589740 NHK589740 MXO589740 MNS589740 MDW589740 LUA589740 LKE589740 LAI589740 KQM589740 KGQ589740 JWU589740 JMY589740 JDC589740 ITG589740 IJK589740 HZO589740 HPS589740 HFW589740 GWA589740 GME589740 GCI589740 FSM589740 FIQ589740 EYU589740 EOY589740 EFC589740 DVG589740 DLK589740 DBO589740 CRS589740 CHW589740 BYA589740 BOE589740 BEI589740 AUM589740 AKQ589740 AAU589740 QY589740 HC589740 WTO524204 WJS524204 VZW524204 VQA524204 VGE524204 UWI524204 UMM524204 UCQ524204 TSU524204 TIY524204 SZC524204 SPG524204 SFK524204 RVO524204 RLS524204 RBW524204 QSA524204 QIE524204 PYI524204 POM524204 PEQ524204 OUU524204 OKY524204 OBC524204 NRG524204 NHK524204 MXO524204 MNS524204 MDW524204 LUA524204 LKE524204 LAI524204 KQM524204 KGQ524204 JWU524204 JMY524204 JDC524204 ITG524204 IJK524204 HZO524204 HPS524204 HFW524204 GWA524204 GME524204 GCI524204 FSM524204 FIQ524204 EYU524204 EOY524204 EFC524204 DVG524204 DLK524204 DBO524204 CRS524204 CHW524204 BYA524204 BOE524204 BEI524204 AUM524204 AKQ524204 AAU524204 QY524204 HC524204 WTO458668 WJS458668 VZW458668 VQA458668 VGE458668 UWI458668 UMM458668 UCQ458668 TSU458668 TIY458668 SZC458668 SPG458668 SFK458668 RVO458668 RLS458668 RBW458668 QSA458668 QIE458668 PYI458668 POM458668 PEQ458668 OUU458668 OKY458668 OBC458668 NRG458668 NHK458668 MXO458668 MNS458668 MDW458668 LUA458668 LKE458668 LAI458668 KQM458668 KGQ458668 JWU458668 JMY458668 JDC458668 ITG458668 IJK458668 HZO458668 HPS458668 HFW458668 GWA458668 GME458668 GCI458668 FSM458668 FIQ458668 EYU458668 EOY458668 EFC458668 DVG458668 DLK458668 DBO458668 CRS458668 CHW458668 BYA458668 BOE458668 BEI458668 AUM458668 AKQ458668 AAU458668 QY458668 HC458668 WTO393132 WJS393132 VZW393132 VQA393132 VGE393132 UWI393132 UMM393132 UCQ393132 TSU393132 TIY393132 SZC393132 SPG393132 SFK393132 RVO393132 RLS393132 RBW393132 QSA393132 QIE393132 PYI393132 POM393132 PEQ393132 OUU393132 OKY393132 OBC393132 NRG393132 NHK393132 MXO393132 MNS393132 MDW393132 LUA393132 LKE393132 LAI393132 KQM393132 KGQ393132 JWU393132 JMY393132 JDC393132 ITG393132 IJK393132 HZO393132 HPS393132 HFW393132 GWA393132 GME393132 GCI393132 FSM393132 FIQ393132 EYU393132 EOY393132 EFC393132 DVG393132 DLK393132 DBO393132 CRS393132 CHW393132 BYA393132 BOE393132 BEI393132 AUM393132 AKQ393132 AAU393132 QY393132 HC393132 WTO327596 WJS327596 VZW327596 VQA327596 VGE327596 UWI327596 UMM327596 UCQ327596 TSU327596 TIY327596 SZC327596 SPG327596 SFK327596 RVO327596 RLS327596 RBW327596 QSA327596 QIE327596 PYI327596 POM327596 PEQ327596 OUU327596 OKY327596 OBC327596 NRG327596 NHK327596 MXO327596 MNS327596 MDW327596 LUA327596 LKE327596 LAI327596 KQM327596 KGQ327596 JWU327596 JMY327596 JDC327596 ITG327596 IJK327596 HZO327596 HPS327596 HFW327596 GWA327596 GME327596 GCI327596 FSM327596 FIQ327596 EYU327596 EOY327596 EFC327596 DVG327596 DLK327596 DBO327596 CRS327596 CHW327596 BYA327596 BOE327596 BEI327596 AUM327596 AKQ327596 AAU327596 QY327596 HC327596 WTO262060 WJS262060 VZW262060 VQA262060 VGE262060 UWI262060 UMM262060 UCQ262060 TSU262060 TIY262060 SZC262060 SPG262060 SFK262060 RVO262060 RLS262060 RBW262060 QSA262060 QIE262060 PYI262060 POM262060 PEQ262060 OUU262060 OKY262060 OBC262060 NRG262060 NHK262060 MXO262060 MNS262060 MDW262060 LUA262060 LKE262060 LAI262060 KQM262060 KGQ262060 JWU262060 JMY262060 JDC262060 ITG262060 IJK262060 HZO262060 HPS262060 HFW262060 GWA262060 GME262060 GCI262060 FSM262060 FIQ262060 EYU262060 EOY262060 EFC262060 DVG262060 DLK262060 DBO262060 CRS262060 CHW262060 BYA262060 BOE262060 BEI262060 AUM262060 AKQ262060 AAU262060 QY262060 HC262060 WTO196524 WJS196524 VZW196524 VQA196524 VGE196524 UWI196524 UMM196524 UCQ196524 TSU196524 TIY196524 SZC196524 SPG196524 SFK196524 RVO196524 RLS196524 RBW196524 QSA196524 QIE196524 PYI196524 POM196524 PEQ196524 OUU196524 OKY196524 OBC196524 NRG196524 NHK196524 MXO196524 MNS196524 MDW196524 LUA196524 LKE196524 LAI196524 KQM196524 KGQ196524 JWU196524 JMY196524 JDC196524 ITG196524 IJK196524 HZO196524 HPS196524 HFW196524 GWA196524 GME196524 GCI196524 FSM196524 FIQ196524 EYU196524 EOY196524 EFC196524 DVG196524 DLK196524 DBO196524 CRS196524 CHW196524 BYA196524 BOE196524 BEI196524 AUM196524 AKQ196524 AAU196524 QY196524 HC196524 WTO130988 WJS130988 VZW130988 VQA130988 VGE130988 UWI130988 UMM130988 UCQ130988 TSU130988 TIY130988 SZC130988 SPG130988 SFK130988 RVO130988 RLS130988 RBW130988 QSA130988 QIE130988 PYI130988 POM130988 PEQ130988 OUU130988 OKY130988 OBC130988 NRG130988 NHK130988 MXO130988 MNS130988 MDW130988 LUA130988 LKE130988 LAI130988 KQM130988 KGQ130988 JWU130988 JMY130988 JDC130988 ITG130988 IJK130988 HZO130988 HPS130988 HFW130988 GWA130988 GME130988 GCI130988 FSM130988 FIQ130988 EYU130988 EOY130988 EFC130988 DVG130988 DLK130988 DBO130988 CRS130988 CHW130988 BYA130988 BOE130988 BEI130988 AUM130988 AKQ130988 AAU130988 QY130988 HC130988 WTO65452 WJS65452 VZW65452 VQA65452 VGE65452 UWI65452 UMM65452 UCQ65452 TSU65452 TIY65452 SZC65452 SPG65452 SFK65452 RVO65452 RLS65452 RBW65452 QSA65452 QIE65452 PYI65452 POM65452 PEQ65452 OUU65452 OKY65452 OBC65452 NRG65452 NHK65452 MXO65452 MNS65452 MDW65452 LUA65452 LKE65452 LAI65452 KQM65452 KGQ65452 JWU65452 JMY65452 JDC65452 ITG65452 IJK65452 HZO65452 HPS65452 HFW65452 GWA65452 GME65452 GCI65452 FSM65452 FIQ65452 EYU65452 EOY65452 EFC65452 DVG65452 DLK65452 DBO65452 CRS65452 CHW65452 BYA65452 BOE65452 BEI65452 AUM65452 AKQ65452 AAU65452 QY65452 HC65452 WTO105 WJS105 VZW105 VQA105 VGE105 UWI105 UMM105 UCQ105 TSU105 TIY105 SZC105 SPG105 SFK105 RVO105 RLS105 RBW105 QSA105 QIE105 PYI105 POM105 PEQ105 OUU105 OKY105 OBC105 NRG105 NHK105 MXO105 MNS105 MDW105 LUA105 LKE105 LAI105 KQM105 KGQ105 JWU105 JMY105 JDC105 ITG105 IJK105 HZO105 HPS105 HFW105 GWA105 GME105 GCI105 FSM105 FIQ105 EYU105 EOY105 EFC105 DVG105 DLK105 DBO105 CRS105 CHW105 BYA105 BOE105 BEI105 AUM105 AKQ105 AAU105 QY105 HC105 WTO982868 WJS982868 VZW982868 VQA982868 VGE982868 UWI982868 UMM982868 UCQ982868 TSU982868 TIY982868 SZC982868 SPG982868 SFK982868 RVO982868 RLS982868 RBW982868 QSA982868 QIE982868 PYI982868 POM982868 PEQ982868 OUU982868 OKY982868 OBC982868 NRG982868 NHK982868 MXO982868 MNS982868 MDW982868 LUA982868 LKE982868 LAI982868 KQM982868 KGQ982868 JWU982868 JMY982868 JDC982868 ITG982868 IJK982868 HZO982868 HPS982868 HFW982868 GWA982868 GME982868 GCI982868 FSM982868 FIQ982868 EYU982868 EOY982868 EFC982868 DVG982868 DLK982868 DBO982868 CRS982868 CHW982868 BYA982868 BOE982868 BEI982868 AUM982868 AKQ982868 AAU982868 QY982868 HC982868 WTO917332 WJS917332 VZW917332 VQA917332 VGE917332 UWI917332 UMM917332 UCQ917332 TSU917332 TIY917332 SZC917332 SPG917332 SFK917332 RVO917332 RLS917332 RBW917332 QSA917332 QIE917332 PYI917332 POM917332 PEQ917332 OUU917332 OKY917332 OBC917332 NRG917332 NHK917332 MXO917332 MNS917332 MDW917332 LUA917332 LKE917332 LAI917332 KQM917332 KGQ917332 JWU917332 JMY917332 JDC917332 ITG917332 IJK917332 HZO917332 HPS917332 HFW917332 GWA917332 GME917332 GCI917332 FSM917332 FIQ917332 EYU917332 EOY917332 EFC917332 DVG917332 DLK917332 DBO917332 CRS917332 CHW917332 BYA917332 BOE917332 BEI917332 AUM917332 AKQ917332 AAU917332 QY917332 HC917332 WTO851796 WJS851796 VZW851796 VQA851796 VGE851796 UWI851796 UMM851796 UCQ851796 TSU851796 TIY851796 SZC851796 SPG851796 SFK851796 RVO851796 RLS851796 RBW851796 QSA851796 QIE851796 PYI851796 POM851796 PEQ851796 OUU851796 OKY851796 OBC851796 NRG851796 NHK851796 MXO851796 MNS851796 MDW851796 LUA851796 LKE851796 LAI851796 KQM851796 KGQ851796 JWU851796 JMY851796 JDC851796 ITG851796 IJK851796 HZO851796 HPS851796 HFW851796 GWA851796 GME851796 GCI851796 FSM851796 FIQ851796 EYU851796 EOY851796 EFC851796 DVG851796 DLK851796 DBO851796 CRS851796 CHW851796 BYA851796 BOE851796 BEI851796 AUM851796 AKQ851796 AAU851796 QY851796 HC851796 WTO786260 WJS786260 VZW786260 VQA786260 VGE786260 UWI786260 UMM786260 UCQ786260 TSU786260 TIY786260 SZC786260 SPG786260 SFK786260 RVO786260 RLS786260 RBW786260 QSA786260 QIE786260 PYI786260 POM786260 PEQ786260 OUU786260 OKY786260 OBC786260 NRG786260 NHK786260 MXO786260 MNS786260 MDW786260 LUA786260 LKE786260 LAI786260 KQM786260 KGQ786260 JWU786260 JMY786260 JDC786260 ITG786260 IJK786260 HZO786260 HPS786260 HFW786260 GWA786260 GME786260 GCI786260 FSM786260 FIQ786260 EYU786260 EOY786260 EFC786260 DVG786260 DLK786260 DBO786260 CRS786260 CHW786260 BYA786260 BOE786260 BEI786260 AUM786260 AKQ786260 AAU786260 QY786260 HC786260 WTO720724 WJS720724 VZW720724 VQA720724 VGE720724 UWI720724 UMM720724 UCQ720724 TSU720724 TIY720724 SZC720724 SPG720724 SFK720724 RVO720724 RLS720724 RBW720724 QSA720724 QIE720724 PYI720724 POM720724 PEQ720724 OUU720724 OKY720724 OBC720724 NRG720724 NHK720724 MXO720724 MNS720724 MDW720724 LUA720724 LKE720724 LAI720724 KQM720724 KGQ720724 JWU720724 JMY720724 JDC720724 ITG720724 IJK720724 HZO720724 HPS720724 HFW720724 GWA720724 GME720724 GCI720724 FSM720724 FIQ720724 EYU720724 EOY720724 EFC720724 DVG720724 DLK720724 DBO720724 CRS720724 CHW720724 BYA720724 BOE720724 BEI720724 AUM720724 AKQ720724 AAU720724 QY720724 HC720724 WTO655188 WJS655188 VZW655188 VQA655188 VGE655188 UWI655188 UMM655188 UCQ655188 TSU655188 TIY655188 SZC655188 SPG655188 SFK655188 RVO655188 RLS655188 RBW655188 QSA655188 QIE655188 PYI655188 POM655188 PEQ655188 OUU655188 OKY655188 OBC655188 NRG655188 NHK655188 MXO655188 MNS655188 MDW655188 LUA655188 LKE655188 LAI655188 KQM655188 KGQ655188 JWU655188 JMY655188 JDC655188 ITG655188 IJK655188 HZO655188 HPS655188 HFW655188 GWA655188 GME655188 GCI655188 FSM655188 FIQ655188 EYU655188 EOY655188 EFC655188 DVG655188 DLK655188 DBO655188 CRS655188 CHW655188 BYA655188 BOE655188 BEI655188 AUM655188 AKQ655188 AAU655188 QY655188 HC655188 WTO589652 WJS589652 VZW589652 VQA589652 VGE589652 UWI589652 UMM589652 UCQ589652 TSU589652 TIY589652 SZC589652 SPG589652 SFK589652 RVO589652 RLS589652 RBW589652 QSA589652 QIE589652 PYI589652 POM589652 PEQ589652 OUU589652 OKY589652 OBC589652 NRG589652 NHK589652 MXO589652 MNS589652 MDW589652 LUA589652 LKE589652 LAI589652 KQM589652 KGQ589652 JWU589652 JMY589652 JDC589652 ITG589652 IJK589652 HZO589652 HPS589652 HFW589652 GWA589652 GME589652 GCI589652 FSM589652 FIQ589652 EYU589652 EOY589652 EFC589652 DVG589652 DLK589652 DBO589652 CRS589652 CHW589652 BYA589652 BOE589652 BEI589652 AUM589652 AKQ589652 AAU589652 QY589652 HC589652 WTO524116 WJS524116 VZW524116 VQA524116 VGE524116 UWI524116 UMM524116 UCQ524116 TSU524116 TIY524116 SZC524116 SPG524116 SFK524116 RVO524116 RLS524116 RBW524116 QSA524116 QIE524116 PYI524116 POM524116 PEQ524116 OUU524116 OKY524116 OBC524116 NRG524116 NHK524116 MXO524116 MNS524116 MDW524116 LUA524116 LKE524116 LAI524116 KQM524116 KGQ524116 JWU524116 JMY524116 JDC524116 ITG524116 IJK524116 HZO524116 HPS524116 HFW524116 GWA524116 GME524116 GCI524116 FSM524116 FIQ524116 EYU524116 EOY524116 EFC524116 DVG524116 DLK524116 DBO524116 CRS524116 CHW524116 BYA524116 BOE524116 BEI524116 AUM524116 AKQ524116 AAU524116 QY524116 HC524116 WTO458580 WJS458580 VZW458580 VQA458580 VGE458580 UWI458580 UMM458580 UCQ458580 TSU458580 TIY458580 SZC458580 SPG458580 SFK458580 RVO458580 RLS458580 RBW458580 QSA458580 QIE458580 PYI458580 POM458580 PEQ458580 OUU458580 OKY458580 OBC458580 NRG458580 NHK458580 MXO458580 MNS458580 MDW458580 LUA458580 LKE458580 LAI458580 KQM458580 KGQ458580 JWU458580 JMY458580 JDC458580 ITG458580 IJK458580 HZO458580 HPS458580 HFW458580 GWA458580 GME458580 GCI458580 FSM458580 FIQ458580 EYU458580 EOY458580 EFC458580 DVG458580 DLK458580 DBO458580 CRS458580 CHW458580 BYA458580 BOE458580 BEI458580 AUM458580 AKQ458580 AAU458580 QY458580 HC458580 WTO393044 WJS393044 VZW393044 VQA393044 VGE393044 UWI393044 UMM393044 UCQ393044 TSU393044 TIY393044 SZC393044 SPG393044 SFK393044 RVO393044 RLS393044 RBW393044 QSA393044 QIE393044 PYI393044 POM393044 PEQ393044 OUU393044 OKY393044 OBC393044 NRG393044 NHK393044 MXO393044 MNS393044 MDW393044 LUA393044 LKE393044 LAI393044 KQM393044 KGQ393044 JWU393044 JMY393044 JDC393044 ITG393044 IJK393044 HZO393044 HPS393044 HFW393044 GWA393044 GME393044 GCI393044 FSM393044 FIQ393044 EYU393044 EOY393044 EFC393044 DVG393044 DLK393044 DBO393044 CRS393044 CHW393044 BYA393044 BOE393044 BEI393044 AUM393044 AKQ393044 AAU393044 QY393044 HC393044 WTO327508 WJS327508 VZW327508 VQA327508 VGE327508 UWI327508 UMM327508 UCQ327508 TSU327508 TIY327508 SZC327508 SPG327508 SFK327508 RVO327508 RLS327508 RBW327508 QSA327508 QIE327508 PYI327508 POM327508 PEQ327508 OUU327508 OKY327508 OBC327508 NRG327508 NHK327508 MXO327508 MNS327508 MDW327508 LUA327508 LKE327508 LAI327508 KQM327508 KGQ327508 JWU327508 JMY327508 JDC327508 ITG327508 IJK327508 HZO327508 HPS327508 HFW327508 GWA327508 GME327508 GCI327508 FSM327508 FIQ327508 EYU327508 EOY327508 EFC327508 DVG327508 DLK327508 DBO327508 CRS327508 CHW327508 BYA327508 BOE327508 BEI327508 AUM327508 AKQ327508 AAU327508 QY327508 HC327508 WTO261972 WJS261972 VZW261972 VQA261972 VGE261972 UWI261972 UMM261972 UCQ261972 TSU261972 TIY261972 SZC261972 SPG261972 SFK261972 RVO261972 RLS261972 RBW261972 QSA261972 QIE261972 PYI261972 POM261972 PEQ261972 OUU261972 OKY261972 OBC261972 NRG261972 NHK261972 MXO261972 MNS261972 MDW261972 LUA261972 LKE261972 LAI261972 KQM261972 KGQ261972 JWU261972 JMY261972 JDC261972 ITG261972 IJK261972 HZO261972 HPS261972 HFW261972 GWA261972 GME261972 GCI261972 FSM261972 FIQ261972 EYU261972 EOY261972 EFC261972 DVG261972 DLK261972 DBO261972 CRS261972 CHW261972 BYA261972 BOE261972 BEI261972 AUM261972 AKQ261972 AAU261972 QY261972 HC261972 WTO196436 WJS196436 VZW196436 VQA196436 VGE196436 UWI196436 UMM196436 UCQ196436 TSU196436 TIY196436 SZC196436 SPG196436 SFK196436 RVO196436 RLS196436 RBW196436 QSA196436 QIE196436 PYI196436 POM196436 PEQ196436 OUU196436 OKY196436 OBC196436 NRG196436 NHK196436 MXO196436 MNS196436 MDW196436 LUA196436 LKE196436 LAI196436 KQM196436 KGQ196436 JWU196436 JMY196436 JDC196436 ITG196436 IJK196436 HZO196436 HPS196436 HFW196436 GWA196436 GME196436 GCI196436 FSM196436 FIQ196436 EYU196436 EOY196436 EFC196436 DVG196436 DLK196436 DBO196436 CRS196436 CHW196436 BYA196436 BOE196436 BEI196436 AUM196436 AKQ196436 AAU196436 QY196436 HC196436 WTO130900 WJS130900 VZW130900 VQA130900 VGE130900 UWI130900 UMM130900 UCQ130900 TSU130900 TIY130900 SZC130900 SPG130900 SFK130900 RVO130900 RLS130900 RBW130900 QSA130900 QIE130900 PYI130900 POM130900 PEQ130900 OUU130900 OKY130900 OBC130900 NRG130900 NHK130900 MXO130900 MNS130900 MDW130900 LUA130900 LKE130900 LAI130900 KQM130900 KGQ130900 JWU130900 JMY130900 JDC130900 ITG130900 IJK130900 HZO130900 HPS130900 HFW130900 GWA130900 GME130900 GCI130900 FSM130900 FIQ130900 EYU130900 EOY130900 EFC130900 DVG130900 DLK130900 DBO130900 CRS130900 CHW130900 BYA130900 BOE130900 BEI130900 AUM130900 AKQ130900 AAU130900 QY130900 HC130900 WTO65364 WJS65364 VZW65364 VQA65364 VGE65364 UWI65364 UMM65364 UCQ65364 TSU65364 TIY65364 SZC65364 SPG65364 SFK65364 RVO65364 RLS65364 RBW65364 QSA65364 QIE65364 PYI65364 POM65364 PEQ65364 OUU65364 OKY65364 OBC65364 NRG65364 NHK65364 MXO65364 MNS65364 MDW65364 LUA65364 LKE65364 LAI65364 KQM65364 KGQ65364 JWU65364 JMY65364 JDC65364 ITG65364 IJK65364 HZO65364 HPS65364 HFW65364 GWA65364 GME65364 GCI65364 FSM65364 FIQ65364 EYU65364 EOY65364 EFC65364 DVG65364 DLK65364 DBO65364 CRS65364 CHW65364 BYA65364 BOE65364 BEI65364 AUM65364 AKQ65364 AAU65364 QY65364 HC65364 WTM982883:WTM983018 WJQ982883:WJQ983018 VZU982883:VZU983018 VPY982883:VPY983018 VGC982883:VGC983018 UWG982883:UWG983018 UMK982883:UMK983018 UCO982883:UCO983018 TSS982883:TSS983018 TIW982883:TIW983018 SZA982883:SZA983018 SPE982883:SPE983018 SFI982883:SFI983018 RVM982883:RVM983018 RLQ982883:RLQ983018 RBU982883:RBU983018 QRY982883:QRY983018 QIC982883:QIC983018 PYG982883:PYG983018 POK982883:POK983018 PEO982883:PEO983018 OUS982883:OUS983018 OKW982883:OKW983018 OBA982883:OBA983018 NRE982883:NRE983018 NHI982883:NHI983018 MXM982883:MXM983018 MNQ982883:MNQ983018 MDU982883:MDU983018 LTY982883:LTY983018 LKC982883:LKC983018 LAG982883:LAG983018 KQK982883:KQK983018 KGO982883:KGO983018 JWS982883:JWS983018 JMW982883:JMW983018 JDA982883:JDA983018 ITE982883:ITE983018 IJI982883:IJI983018 HZM982883:HZM983018 HPQ982883:HPQ983018 HFU982883:HFU983018 GVY982883:GVY983018 GMC982883:GMC983018 GCG982883:GCG983018 FSK982883:FSK983018 FIO982883:FIO983018 EYS982883:EYS983018 EOW982883:EOW983018 EFA982883:EFA983018 DVE982883:DVE983018 DLI982883:DLI983018 DBM982883:DBM983018 CRQ982883:CRQ983018 CHU982883:CHU983018 BXY982883:BXY983018 BOC982883:BOC983018 BEG982883:BEG983018 AUK982883:AUK983018 AKO982883:AKO983018 AAS982883:AAS983018 QW982883:QW983018 HA982883:HA983018 WTM917347:WTM917482 WJQ917347:WJQ917482 VZU917347:VZU917482 VPY917347:VPY917482 VGC917347:VGC917482 UWG917347:UWG917482 UMK917347:UMK917482 UCO917347:UCO917482 TSS917347:TSS917482 TIW917347:TIW917482 SZA917347:SZA917482 SPE917347:SPE917482 SFI917347:SFI917482 RVM917347:RVM917482 RLQ917347:RLQ917482 RBU917347:RBU917482 QRY917347:QRY917482 QIC917347:QIC917482 PYG917347:PYG917482 POK917347:POK917482 PEO917347:PEO917482 OUS917347:OUS917482 OKW917347:OKW917482 OBA917347:OBA917482 NRE917347:NRE917482 NHI917347:NHI917482 MXM917347:MXM917482 MNQ917347:MNQ917482 MDU917347:MDU917482 LTY917347:LTY917482 LKC917347:LKC917482 LAG917347:LAG917482 KQK917347:KQK917482 KGO917347:KGO917482 JWS917347:JWS917482 JMW917347:JMW917482 JDA917347:JDA917482 ITE917347:ITE917482 IJI917347:IJI917482 HZM917347:HZM917482 HPQ917347:HPQ917482 HFU917347:HFU917482 GVY917347:GVY917482 GMC917347:GMC917482 GCG917347:GCG917482 FSK917347:FSK917482 FIO917347:FIO917482 EYS917347:EYS917482 EOW917347:EOW917482 EFA917347:EFA917482 DVE917347:DVE917482 DLI917347:DLI917482 DBM917347:DBM917482 CRQ917347:CRQ917482 CHU917347:CHU917482 BXY917347:BXY917482 BOC917347:BOC917482 BEG917347:BEG917482 AUK917347:AUK917482 AKO917347:AKO917482 AAS917347:AAS917482 QW917347:QW917482 HA917347:HA917482 WTM851811:WTM851946 WJQ851811:WJQ851946 VZU851811:VZU851946 VPY851811:VPY851946 VGC851811:VGC851946 UWG851811:UWG851946 UMK851811:UMK851946 UCO851811:UCO851946 TSS851811:TSS851946 TIW851811:TIW851946 SZA851811:SZA851946 SPE851811:SPE851946 SFI851811:SFI851946 RVM851811:RVM851946 RLQ851811:RLQ851946 RBU851811:RBU851946 QRY851811:QRY851946 QIC851811:QIC851946 PYG851811:PYG851946 POK851811:POK851946 PEO851811:PEO851946 OUS851811:OUS851946 OKW851811:OKW851946 OBA851811:OBA851946 NRE851811:NRE851946 NHI851811:NHI851946 MXM851811:MXM851946 MNQ851811:MNQ851946 MDU851811:MDU851946 LTY851811:LTY851946 LKC851811:LKC851946 LAG851811:LAG851946 KQK851811:KQK851946 KGO851811:KGO851946 JWS851811:JWS851946 JMW851811:JMW851946 JDA851811:JDA851946 ITE851811:ITE851946 IJI851811:IJI851946 HZM851811:HZM851946 HPQ851811:HPQ851946 HFU851811:HFU851946 GVY851811:GVY851946 GMC851811:GMC851946 GCG851811:GCG851946 FSK851811:FSK851946 FIO851811:FIO851946 EYS851811:EYS851946 EOW851811:EOW851946 EFA851811:EFA851946 DVE851811:DVE851946 DLI851811:DLI851946 DBM851811:DBM851946 CRQ851811:CRQ851946 CHU851811:CHU851946 BXY851811:BXY851946 BOC851811:BOC851946 BEG851811:BEG851946 AUK851811:AUK851946 AKO851811:AKO851946 AAS851811:AAS851946 QW851811:QW851946 HA851811:HA851946 WTM786275:WTM786410 WJQ786275:WJQ786410 VZU786275:VZU786410 VPY786275:VPY786410 VGC786275:VGC786410 UWG786275:UWG786410 UMK786275:UMK786410 UCO786275:UCO786410 TSS786275:TSS786410 TIW786275:TIW786410 SZA786275:SZA786410 SPE786275:SPE786410 SFI786275:SFI786410 RVM786275:RVM786410 RLQ786275:RLQ786410 RBU786275:RBU786410 QRY786275:QRY786410 QIC786275:QIC786410 PYG786275:PYG786410 POK786275:POK786410 PEO786275:PEO786410 OUS786275:OUS786410 OKW786275:OKW786410 OBA786275:OBA786410 NRE786275:NRE786410 NHI786275:NHI786410 MXM786275:MXM786410 MNQ786275:MNQ786410 MDU786275:MDU786410 LTY786275:LTY786410 LKC786275:LKC786410 LAG786275:LAG786410 KQK786275:KQK786410 KGO786275:KGO786410 JWS786275:JWS786410 JMW786275:JMW786410 JDA786275:JDA786410 ITE786275:ITE786410 IJI786275:IJI786410 HZM786275:HZM786410 HPQ786275:HPQ786410 HFU786275:HFU786410 GVY786275:GVY786410 GMC786275:GMC786410 GCG786275:GCG786410 FSK786275:FSK786410 FIO786275:FIO786410 EYS786275:EYS786410 EOW786275:EOW786410 EFA786275:EFA786410 DVE786275:DVE786410 DLI786275:DLI786410 DBM786275:DBM786410 CRQ786275:CRQ786410 CHU786275:CHU786410 BXY786275:BXY786410 BOC786275:BOC786410 BEG786275:BEG786410 AUK786275:AUK786410 AKO786275:AKO786410 AAS786275:AAS786410 QW786275:QW786410 HA786275:HA786410 WTM720739:WTM720874 WJQ720739:WJQ720874 VZU720739:VZU720874 VPY720739:VPY720874 VGC720739:VGC720874 UWG720739:UWG720874 UMK720739:UMK720874 UCO720739:UCO720874 TSS720739:TSS720874 TIW720739:TIW720874 SZA720739:SZA720874 SPE720739:SPE720874 SFI720739:SFI720874 RVM720739:RVM720874 RLQ720739:RLQ720874 RBU720739:RBU720874 QRY720739:QRY720874 QIC720739:QIC720874 PYG720739:PYG720874 POK720739:POK720874 PEO720739:PEO720874 OUS720739:OUS720874 OKW720739:OKW720874 OBA720739:OBA720874 NRE720739:NRE720874 NHI720739:NHI720874 MXM720739:MXM720874 MNQ720739:MNQ720874 MDU720739:MDU720874 LTY720739:LTY720874 LKC720739:LKC720874 LAG720739:LAG720874 KQK720739:KQK720874 KGO720739:KGO720874 JWS720739:JWS720874 JMW720739:JMW720874 JDA720739:JDA720874 ITE720739:ITE720874 IJI720739:IJI720874 HZM720739:HZM720874 HPQ720739:HPQ720874 HFU720739:HFU720874 GVY720739:GVY720874 GMC720739:GMC720874 GCG720739:GCG720874 FSK720739:FSK720874 FIO720739:FIO720874 EYS720739:EYS720874 EOW720739:EOW720874 EFA720739:EFA720874 DVE720739:DVE720874 DLI720739:DLI720874 DBM720739:DBM720874 CRQ720739:CRQ720874 CHU720739:CHU720874 BXY720739:BXY720874 BOC720739:BOC720874 BEG720739:BEG720874 AUK720739:AUK720874 AKO720739:AKO720874 AAS720739:AAS720874 QW720739:QW720874 HA720739:HA720874 WTM655203:WTM655338 WJQ655203:WJQ655338 VZU655203:VZU655338 VPY655203:VPY655338 VGC655203:VGC655338 UWG655203:UWG655338 UMK655203:UMK655338 UCO655203:UCO655338 TSS655203:TSS655338 TIW655203:TIW655338 SZA655203:SZA655338 SPE655203:SPE655338 SFI655203:SFI655338 RVM655203:RVM655338 RLQ655203:RLQ655338 RBU655203:RBU655338 QRY655203:QRY655338 QIC655203:QIC655338 PYG655203:PYG655338 POK655203:POK655338 PEO655203:PEO655338 OUS655203:OUS655338 OKW655203:OKW655338 OBA655203:OBA655338 NRE655203:NRE655338 NHI655203:NHI655338 MXM655203:MXM655338 MNQ655203:MNQ655338 MDU655203:MDU655338 LTY655203:LTY655338 LKC655203:LKC655338 LAG655203:LAG655338 KQK655203:KQK655338 KGO655203:KGO655338 JWS655203:JWS655338 JMW655203:JMW655338 JDA655203:JDA655338 ITE655203:ITE655338 IJI655203:IJI655338 HZM655203:HZM655338 HPQ655203:HPQ655338 HFU655203:HFU655338 GVY655203:GVY655338 GMC655203:GMC655338 GCG655203:GCG655338 FSK655203:FSK655338 FIO655203:FIO655338 EYS655203:EYS655338 EOW655203:EOW655338 EFA655203:EFA655338 DVE655203:DVE655338 DLI655203:DLI655338 DBM655203:DBM655338 CRQ655203:CRQ655338 CHU655203:CHU655338 BXY655203:BXY655338 BOC655203:BOC655338 BEG655203:BEG655338 AUK655203:AUK655338 AKO655203:AKO655338 AAS655203:AAS655338 QW655203:QW655338 HA655203:HA655338 WTM589667:WTM589802 WJQ589667:WJQ589802 VZU589667:VZU589802 VPY589667:VPY589802 VGC589667:VGC589802 UWG589667:UWG589802 UMK589667:UMK589802 UCO589667:UCO589802 TSS589667:TSS589802 TIW589667:TIW589802 SZA589667:SZA589802 SPE589667:SPE589802 SFI589667:SFI589802 RVM589667:RVM589802 RLQ589667:RLQ589802 RBU589667:RBU589802 QRY589667:QRY589802 QIC589667:QIC589802 PYG589667:PYG589802 POK589667:POK589802 PEO589667:PEO589802 OUS589667:OUS589802 OKW589667:OKW589802 OBA589667:OBA589802 NRE589667:NRE589802 NHI589667:NHI589802 MXM589667:MXM589802 MNQ589667:MNQ589802 MDU589667:MDU589802 LTY589667:LTY589802 LKC589667:LKC589802 LAG589667:LAG589802 KQK589667:KQK589802 KGO589667:KGO589802 JWS589667:JWS589802 JMW589667:JMW589802 JDA589667:JDA589802 ITE589667:ITE589802 IJI589667:IJI589802 HZM589667:HZM589802 HPQ589667:HPQ589802 HFU589667:HFU589802 GVY589667:GVY589802 GMC589667:GMC589802 GCG589667:GCG589802 FSK589667:FSK589802 FIO589667:FIO589802 EYS589667:EYS589802 EOW589667:EOW589802 EFA589667:EFA589802 DVE589667:DVE589802 DLI589667:DLI589802 DBM589667:DBM589802 CRQ589667:CRQ589802 CHU589667:CHU589802 BXY589667:BXY589802 BOC589667:BOC589802 BEG589667:BEG589802 AUK589667:AUK589802 AKO589667:AKO589802 AAS589667:AAS589802 QW589667:QW589802 HA589667:HA589802 WTM524131:WTM524266 WJQ524131:WJQ524266 VZU524131:VZU524266 VPY524131:VPY524266 VGC524131:VGC524266 UWG524131:UWG524266 UMK524131:UMK524266 UCO524131:UCO524266 TSS524131:TSS524266 TIW524131:TIW524266 SZA524131:SZA524266 SPE524131:SPE524266 SFI524131:SFI524266 RVM524131:RVM524266 RLQ524131:RLQ524266 RBU524131:RBU524266 QRY524131:QRY524266 QIC524131:QIC524266 PYG524131:PYG524266 POK524131:POK524266 PEO524131:PEO524266 OUS524131:OUS524266 OKW524131:OKW524266 OBA524131:OBA524266 NRE524131:NRE524266 NHI524131:NHI524266 MXM524131:MXM524266 MNQ524131:MNQ524266 MDU524131:MDU524266 LTY524131:LTY524266 LKC524131:LKC524266 LAG524131:LAG524266 KQK524131:KQK524266 KGO524131:KGO524266 JWS524131:JWS524266 JMW524131:JMW524266 JDA524131:JDA524266 ITE524131:ITE524266 IJI524131:IJI524266 HZM524131:HZM524266 HPQ524131:HPQ524266 HFU524131:HFU524266 GVY524131:GVY524266 GMC524131:GMC524266 GCG524131:GCG524266 FSK524131:FSK524266 FIO524131:FIO524266 EYS524131:EYS524266 EOW524131:EOW524266 EFA524131:EFA524266 DVE524131:DVE524266 DLI524131:DLI524266 DBM524131:DBM524266 CRQ524131:CRQ524266 CHU524131:CHU524266 BXY524131:BXY524266 BOC524131:BOC524266 BEG524131:BEG524266 AUK524131:AUK524266 AKO524131:AKO524266 AAS524131:AAS524266 QW524131:QW524266 HA524131:HA524266 WTM458595:WTM458730 WJQ458595:WJQ458730 VZU458595:VZU458730 VPY458595:VPY458730 VGC458595:VGC458730 UWG458595:UWG458730 UMK458595:UMK458730 UCO458595:UCO458730 TSS458595:TSS458730 TIW458595:TIW458730 SZA458595:SZA458730 SPE458595:SPE458730 SFI458595:SFI458730 RVM458595:RVM458730 RLQ458595:RLQ458730 RBU458595:RBU458730 QRY458595:QRY458730 QIC458595:QIC458730 PYG458595:PYG458730 POK458595:POK458730 PEO458595:PEO458730 OUS458595:OUS458730 OKW458595:OKW458730 OBA458595:OBA458730 NRE458595:NRE458730 NHI458595:NHI458730 MXM458595:MXM458730 MNQ458595:MNQ458730 MDU458595:MDU458730 LTY458595:LTY458730 LKC458595:LKC458730 LAG458595:LAG458730 KQK458595:KQK458730 KGO458595:KGO458730 JWS458595:JWS458730 JMW458595:JMW458730 JDA458595:JDA458730 ITE458595:ITE458730 IJI458595:IJI458730 HZM458595:HZM458730 HPQ458595:HPQ458730 HFU458595:HFU458730 GVY458595:GVY458730 GMC458595:GMC458730 GCG458595:GCG458730 FSK458595:FSK458730 FIO458595:FIO458730 EYS458595:EYS458730 EOW458595:EOW458730 EFA458595:EFA458730 DVE458595:DVE458730 DLI458595:DLI458730 DBM458595:DBM458730 CRQ458595:CRQ458730 CHU458595:CHU458730 BXY458595:BXY458730 BOC458595:BOC458730 BEG458595:BEG458730 AUK458595:AUK458730 AKO458595:AKO458730 AAS458595:AAS458730 QW458595:QW458730 HA458595:HA458730 WTM393059:WTM393194 WJQ393059:WJQ393194 VZU393059:VZU393194 VPY393059:VPY393194 VGC393059:VGC393194 UWG393059:UWG393194 UMK393059:UMK393194 UCO393059:UCO393194 TSS393059:TSS393194 TIW393059:TIW393194 SZA393059:SZA393194 SPE393059:SPE393194 SFI393059:SFI393194 RVM393059:RVM393194 RLQ393059:RLQ393194 RBU393059:RBU393194 QRY393059:QRY393194 QIC393059:QIC393194 PYG393059:PYG393194 POK393059:POK393194 PEO393059:PEO393194 OUS393059:OUS393194 OKW393059:OKW393194 OBA393059:OBA393194 NRE393059:NRE393194 NHI393059:NHI393194 MXM393059:MXM393194 MNQ393059:MNQ393194 MDU393059:MDU393194 LTY393059:LTY393194 LKC393059:LKC393194 LAG393059:LAG393194 KQK393059:KQK393194 KGO393059:KGO393194 JWS393059:JWS393194 JMW393059:JMW393194 JDA393059:JDA393194 ITE393059:ITE393194 IJI393059:IJI393194 HZM393059:HZM393194 HPQ393059:HPQ393194 HFU393059:HFU393194 GVY393059:GVY393194 GMC393059:GMC393194 GCG393059:GCG393194 FSK393059:FSK393194 FIO393059:FIO393194 EYS393059:EYS393194 EOW393059:EOW393194 EFA393059:EFA393194 DVE393059:DVE393194 DLI393059:DLI393194 DBM393059:DBM393194 CRQ393059:CRQ393194 CHU393059:CHU393194 BXY393059:BXY393194 BOC393059:BOC393194 BEG393059:BEG393194 AUK393059:AUK393194 AKO393059:AKO393194 AAS393059:AAS393194 QW393059:QW393194 HA393059:HA393194 WTM327523:WTM327658 WJQ327523:WJQ327658 VZU327523:VZU327658 VPY327523:VPY327658 VGC327523:VGC327658 UWG327523:UWG327658 UMK327523:UMK327658 UCO327523:UCO327658 TSS327523:TSS327658 TIW327523:TIW327658 SZA327523:SZA327658 SPE327523:SPE327658 SFI327523:SFI327658 RVM327523:RVM327658 RLQ327523:RLQ327658 RBU327523:RBU327658 QRY327523:QRY327658 QIC327523:QIC327658 PYG327523:PYG327658 POK327523:POK327658 PEO327523:PEO327658 OUS327523:OUS327658 OKW327523:OKW327658 OBA327523:OBA327658 NRE327523:NRE327658 NHI327523:NHI327658 MXM327523:MXM327658 MNQ327523:MNQ327658 MDU327523:MDU327658 LTY327523:LTY327658 LKC327523:LKC327658 LAG327523:LAG327658 KQK327523:KQK327658 KGO327523:KGO327658 JWS327523:JWS327658 JMW327523:JMW327658 JDA327523:JDA327658 ITE327523:ITE327658 IJI327523:IJI327658 HZM327523:HZM327658 HPQ327523:HPQ327658 HFU327523:HFU327658 GVY327523:GVY327658 GMC327523:GMC327658 GCG327523:GCG327658 FSK327523:FSK327658 FIO327523:FIO327658 EYS327523:EYS327658 EOW327523:EOW327658 EFA327523:EFA327658 DVE327523:DVE327658 DLI327523:DLI327658 DBM327523:DBM327658 CRQ327523:CRQ327658 CHU327523:CHU327658 BXY327523:BXY327658 BOC327523:BOC327658 BEG327523:BEG327658 AUK327523:AUK327658 AKO327523:AKO327658 AAS327523:AAS327658 QW327523:QW327658 HA327523:HA327658 WTM261987:WTM262122 WJQ261987:WJQ262122 VZU261987:VZU262122 VPY261987:VPY262122 VGC261987:VGC262122 UWG261987:UWG262122 UMK261987:UMK262122 UCO261987:UCO262122 TSS261987:TSS262122 TIW261987:TIW262122 SZA261987:SZA262122 SPE261987:SPE262122 SFI261987:SFI262122 RVM261987:RVM262122 RLQ261987:RLQ262122 RBU261987:RBU262122 QRY261987:QRY262122 QIC261987:QIC262122 PYG261987:PYG262122 POK261987:POK262122 PEO261987:PEO262122 OUS261987:OUS262122 OKW261987:OKW262122 OBA261987:OBA262122 NRE261987:NRE262122 NHI261987:NHI262122 MXM261987:MXM262122 MNQ261987:MNQ262122 MDU261987:MDU262122 LTY261987:LTY262122 LKC261987:LKC262122 LAG261987:LAG262122 KQK261987:KQK262122 KGO261987:KGO262122 JWS261987:JWS262122 JMW261987:JMW262122 JDA261987:JDA262122 ITE261987:ITE262122 IJI261987:IJI262122 HZM261987:HZM262122 HPQ261987:HPQ262122 HFU261987:HFU262122 GVY261987:GVY262122 GMC261987:GMC262122 GCG261987:GCG262122 FSK261987:FSK262122 FIO261987:FIO262122 EYS261987:EYS262122 EOW261987:EOW262122 EFA261987:EFA262122 DVE261987:DVE262122 DLI261987:DLI262122 DBM261987:DBM262122 CRQ261987:CRQ262122 CHU261987:CHU262122 BXY261987:BXY262122 BOC261987:BOC262122 BEG261987:BEG262122 AUK261987:AUK262122 AKO261987:AKO262122 AAS261987:AAS262122 QW261987:QW262122 HA261987:HA262122 WTM196451:WTM196586 WJQ196451:WJQ196586 VZU196451:VZU196586 VPY196451:VPY196586 VGC196451:VGC196586 UWG196451:UWG196586 UMK196451:UMK196586 UCO196451:UCO196586 TSS196451:TSS196586 TIW196451:TIW196586 SZA196451:SZA196586 SPE196451:SPE196586 SFI196451:SFI196586 RVM196451:RVM196586 RLQ196451:RLQ196586 RBU196451:RBU196586 QRY196451:QRY196586 QIC196451:QIC196586 PYG196451:PYG196586 POK196451:POK196586 PEO196451:PEO196586 OUS196451:OUS196586 OKW196451:OKW196586 OBA196451:OBA196586 NRE196451:NRE196586 NHI196451:NHI196586 MXM196451:MXM196586 MNQ196451:MNQ196586 MDU196451:MDU196586 LTY196451:LTY196586 LKC196451:LKC196586 LAG196451:LAG196586 KQK196451:KQK196586 KGO196451:KGO196586 JWS196451:JWS196586 JMW196451:JMW196586 JDA196451:JDA196586 ITE196451:ITE196586 IJI196451:IJI196586 HZM196451:HZM196586 HPQ196451:HPQ196586 HFU196451:HFU196586 GVY196451:GVY196586 GMC196451:GMC196586 GCG196451:GCG196586 FSK196451:FSK196586 FIO196451:FIO196586 EYS196451:EYS196586 EOW196451:EOW196586 EFA196451:EFA196586 DVE196451:DVE196586 DLI196451:DLI196586 DBM196451:DBM196586 CRQ196451:CRQ196586 CHU196451:CHU196586 BXY196451:BXY196586 BOC196451:BOC196586 BEG196451:BEG196586 AUK196451:AUK196586 AKO196451:AKO196586 AAS196451:AAS196586 QW196451:QW196586 HA196451:HA196586 WTM130915:WTM131050 WJQ130915:WJQ131050 VZU130915:VZU131050 VPY130915:VPY131050 VGC130915:VGC131050 UWG130915:UWG131050 UMK130915:UMK131050 UCO130915:UCO131050 TSS130915:TSS131050 TIW130915:TIW131050 SZA130915:SZA131050 SPE130915:SPE131050 SFI130915:SFI131050 RVM130915:RVM131050 RLQ130915:RLQ131050 RBU130915:RBU131050 QRY130915:QRY131050 QIC130915:QIC131050 PYG130915:PYG131050 POK130915:POK131050 PEO130915:PEO131050 OUS130915:OUS131050 OKW130915:OKW131050 OBA130915:OBA131050 NRE130915:NRE131050 NHI130915:NHI131050 MXM130915:MXM131050 MNQ130915:MNQ131050 MDU130915:MDU131050 LTY130915:LTY131050 LKC130915:LKC131050 LAG130915:LAG131050 KQK130915:KQK131050 KGO130915:KGO131050 JWS130915:JWS131050 JMW130915:JMW131050 JDA130915:JDA131050 ITE130915:ITE131050 IJI130915:IJI131050 HZM130915:HZM131050 HPQ130915:HPQ131050 HFU130915:HFU131050 GVY130915:GVY131050 GMC130915:GMC131050 GCG130915:GCG131050 FSK130915:FSK131050 FIO130915:FIO131050 EYS130915:EYS131050 EOW130915:EOW131050 EFA130915:EFA131050 DVE130915:DVE131050 DLI130915:DLI131050 DBM130915:DBM131050 CRQ130915:CRQ131050 CHU130915:CHU131050 BXY130915:BXY131050 BOC130915:BOC131050 BEG130915:BEG131050 AUK130915:AUK131050 AKO130915:AKO131050 AAS130915:AAS131050 QW130915:QW131050 HA130915:HA131050 WTM65379:WTM65514 WJQ65379:WJQ65514 VZU65379:VZU65514 VPY65379:VPY65514 VGC65379:VGC65514 UWG65379:UWG65514 UMK65379:UMK65514 UCO65379:UCO65514 TSS65379:TSS65514 TIW65379:TIW65514 SZA65379:SZA65514 SPE65379:SPE65514 SFI65379:SFI65514 RVM65379:RVM65514 RLQ65379:RLQ65514 RBU65379:RBU65514 QRY65379:QRY65514 QIC65379:QIC65514 PYG65379:PYG65514 POK65379:POK65514 PEO65379:PEO65514 OUS65379:OUS65514 OKW65379:OKW65514 OBA65379:OBA65514 NRE65379:NRE65514 NHI65379:NHI65514 MXM65379:MXM65514 MNQ65379:MNQ65514 MDU65379:MDU65514 LTY65379:LTY65514 LKC65379:LKC65514 LAG65379:LAG65514 KQK65379:KQK65514 KGO65379:KGO65514 JWS65379:JWS65514 JMW65379:JMW65514 JDA65379:JDA65514 ITE65379:ITE65514 IJI65379:IJI65514 HZM65379:HZM65514 HPQ65379:HPQ65514 HFU65379:HFU65514 GVY65379:GVY65514 GMC65379:GMC65514 GCG65379:GCG65514 FSK65379:FSK65514 FIO65379:FIO65514 EYS65379:EYS65514 EOW65379:EOW65514 EFA65379:EFA65514 DVE65379:DVE65514 DLI65379:DLI65514 DBM65379:DBM65514 CRQ65379:CRQ65514 CHU65379:CHU65514 BXY65379:BXY65514 BOC65379:BOC65514 BEG65379:BEG65514 AUK65379:AUK65514 AKO65379:AKO65514 AAS65379:AAS65514 QW65379:QW65514 HA65379:HA65514 GZ65364:GZ65514 QV65364:QV65514 AAR65364:AAR65514 AKN65364:AKN65514 AUJ65364:AUJ65514 BEF65364:BEF65514 BOB65364:BOB65514 BXX65364:BXX65514 CHT65364:CHT65514 CRP65364:CRP65514 DBL65364:DBL65514 DLH65364:DLH65514 DVD65364:DVD65514 EEZ65364:EEZ65514 EOV65364:EOV65514 EYR65364:EYR65514 FIN65364:FIN65514 FSJ65364:FSJ65514 GCF65364:GCF65514 GMB65364:GMB65514 GVX65364:GVX65514 HFT65364:HFT65514 HPP65364:HPP65514 HZL65364:HZL65514 IJH65364:IJH65514 ITD65364:ITD65514 JCZ65364:JCZ65514 JMV65364:JMV65514 JWR65364:JWR65514 KGN65364:KGN65514 KQJ65364:KQJ65514 LAF65364:LAF65514 LKB65364:LKB65514 LTX65364:LTX65514 MDT65364:MDT65514 MNP65364:MNP65514 MXL65364:MXL65514 NHH65364:NHH65514 NRD65364:NRD65514 OAZ65364:OAZ65514 OKV65364:OKV65514 OUR65364:OUR65514 PEN65364:PEN65514 POJ65364:POJ65514 PYF65364:PYF65514 QIB65364:QIB65514 QRX65364:QRX65514 RBT65364:RBT65514 RLP65364:RLP65514 RVL65364:RVL65514 SFH65364:SFH65514 SPD65364:SPD65514 SYZ65364:SYZ65514 TIV65364:TIV65514 TSR65364:TSR65514 UCN65364:UCN65514 UMJ65364:UMJ65514 UWF65364:UWF65514 VGB65364:VGB65514 VPX65364:VPX65514 VZT65364:VZT65514 WJP65364:WJP65514 WTL65364:WTL65514 GZ130900:GZ131050 QV130900:QV131050 AAR130900:AAR131050 AKN130900:AKN131050 AUJ130900:AUJ131050 BEF130900:BEF131050 BOB130900:BOB131050 BXX130900:BXX131050 CHT130900:CHT131050 CRP130900:CRP131050 DBL130900:DBL131050 DLH130900:DLH131050 DVD130900:DVD131050 EEZ130900:EEZ131050 EOV130900:EOV131050 EYR130900:EYR131050 FIN130900:FIN131050 FSJ130900:FSJ131050 GCF130900:GCF131050 GMB130900:GMB131050 GVX130900:GVX131050 HFT130900:HFT131050 HPP130900:HPP131050 HZL130900:HZL131050 IJH130900:IJH131050 ITD130900:ITD131050 JCZ130900:JCZ131050 JMV130900:JMV131050 JWR130900:JWR131050 KGN130900:KGN131050 KQJ130900:KQJ131050 LAF130900:LAF131050 LKB130900:LKB131050 LTX130900:LTX131050 MDT130900:MDT131050 MNP130900:MNP131050 MXL130900:MXL131050 NHH130900:NHH131050 NRD130900:NRD131050 OAZ130900:OAZ131050 OKV130900:OKV131050 OUR130900:OUR131050 PEN130900:PEN131050 POJ130900:POJ131050 PYF130900:PYF131050 QIB130900:QIB131050 QRX130900:QRX131050 RBT130900:RBT131050 RLP130900:RLP131050 RVL130900:RVL131050 SFH130900:SFH131050 SPD130900:SPD131050 SYZ130900:SYZ131050 TIV130900:TIV131050 TSR130900:TSR131050 UCN130900:UCN131050 UMJ130900:UMJ131050 UWF130900:UWF131050 VGB130900:VGB131050 VPX130900:VPX131050 VZT130900:VZT131050 WJP130900:WJP131050 WTL130900:WTL131050 GZ196436:GZ196586 QV196436:QV196586 AAR196436:AAR196586 AKN196436:AKN196586 AUJ196436:AUJ196586 BEF196436:BEF196586 BOB196436:BOB196586 BXX196436:BXX196586 CHT196436:CHT196586 CRP196436:CRP196586 DBL196436:DBL196586 DLH196436:DLH196586 DVD196436:DVD196586 EEZ196436:EEZ196586 EOV196436:EOV196586 EYR196436:EYR196586 FIN196436:FIN196586 FSJ196436:FSJ196586 GCF196436:GCF196586 GMB196436:GMB196586 GVX196436:GVX196586 HFT196436:HFT196586 HPP196436:HPP196586 HZL196436:HZL196586 IJH196436:IJH196586 ITD196436:ITD196586 JCZ196436:JCZ196586 JMV196436:JMV196586 JWR196436:JWR196586 KGN196436:KGN196586 KQJ196436:KQJ196586 LAF196436:LAF196586 LKB196436:LKB196586 LTX196436:LTX196586 MDT196436:MDT196586 MNP196436:MNP196586 MXL196436:MXL196586 NHH196436:NHH196586 NRD196436:NRD196586 OAZ196436:OAZ196586 OKV196436:OKV196586 OUR196436:OUR196586 PEN196436:PEN196586 POJ196436:POJ196586 PYF196436:PYF196586 QIB196436:QIB196586 QRX196436:QRX196586 RBT196436:RBT196586 RLP196436:RLP196586 RVL196436:RVL196586 SFH196436:SFH196586 SPD196436:SPD196586 SYZ196436:SYZ196586 TIV196436:TIV196586 TSR196436:TSR196586 UCN196436:UCN196586 UMJ196436:UMJ196586 UWF196436:UWF196586 VGB196436:VGB196586 VPX196436:VPX196586 VZT196436:VZT196586 WJP196436:WJP196586 WTL196436:WTL196586 GZ261972:GZ262122 QV261972:QV262122 AAR261972:AAR262122 AKN261972:AKN262122 AUJ261972:AUJ262122 BEF261972:BEF262122 BOB261972:BOB262122 BXX261972:BXX262122 CHT261972:CHT262122 CRP261972:CRP262122 DBL261972:DBL262122 DLH261972:DLH262122 DVD261972:DVD262122 EEZ261972:EEZ262122 EOV261972:EOV262122 EYR261972:EYR262122 FIN261972:FIN262122 FSJ261972:FSJ262122 GCF261972:GCF262122 GMB261972:GMB262122 GVX261972:GVX262122 HFT261972:HFT262122 HPP261972:HPP262122 HZL261972:HZL262122 IJH261972:IJH262122 ITD261972:ITD262122 JCZ261972:JCZ262122 JMV261972:JMV262122 JWR261972:JWR262122 KGN261972:KGN262122 KQJ261972:KQJ262122 LAF261972:LAF262122 LKB261972:LKB262122 LTX261972:LTX262122 MDT261972:MDT262122 MNP261972:MNP262122 MXL261972:MXL262122 NHH261972:NHH262122 NRD261972:NRD262122 OAZ261972:OAZ262122 OKV261972:OKV262122 OUR261972:OUR262122 PEN261972:PEN262122 POJ261972:POJ262122 PYF261972:PYF262122 QIB261972:QIB262122 QRX261972:QRX262122 RBT261972:RBT262122 RLP261972:RLP262122 RVL261972:RVL262122 SFH261972:SFH262122 SPD261972:SPD262122 SYZ261972:SYZ262122 TIV261972:TIV262122 TSR261972:TSR262122 UCN261972:UCN262122 UMJ261972:UMJ262122 UWF261972:UWF262122 VGB261972:VGB262122 VPX261972:VPX262122 VZT261972:VZT262122 WJP261972:WJP262122 WTL261972:WTL262122 GZ327508:GZ327658 QV327508:QV327658 AAR327508:AAR327658 AKN327508:AKN327658 AUJ327508:AUJ327658 BEF327508:BEF327658 BOB327508:BOB327658 BXX327508:BXX327658 CHT327508:CHT327658 CRP327508:CRP327658 DBL327508:DBL327658 DLH327508:DLH327658 DVD327508:DVD327658 EEZ327508:EEZ327658 EOV327508:EOV327658 EYR327508:EYR327658 FIN327508:FIN327658 FSJ327508:FSJ327658 GCF327508:GCF327658 GMB327508:GMB327658 GVX327508:GVX327658 HFT327508:HFT327658 HPP327508:HPP327658 HZL327508:HZL327658 IJH327508:IJH327658 ITD327508:ITD327658 JCZ327508:JCZ327658 JMV327508:JMV327658 JWR327508:JWR327658 KGN327508:KGN327658 KQJ327508:KQJ327658 LAF327508:LAF327658 LKB327508:LKB327658 LTX327508:LTX327658 MDT327508:MDT327658 MNP327508:MNP327658 MXL327508:MXL327658 NHH327508:NHH327658 NRD327508:NRD327658 OAZ327508:OAZ327658 OKV327508:OKV327658 OUR327508:OUR327658 PEN327508:PEN327658 POJ327508:POJ327658 PYF327508:PYF327658 QIB327508:QIB327658 QRX327508:QRX327658 RBT327508:RBT327658 RLP327508:RLP327658 RVL327508:RVL327658 SFH327508:SFH327658 SPD327508:SPD327658 SYZ327508:SYZ327658 TIV327508:TIV327658 TSR327508:TSR327658 UCN327508:UCN327658 UMJ327508:UMJ327658 UWF327508:UWF327658 VGB327508:VGB327658 VPX327508:VPX327658 VZT327508:VZT327658 WJP327508:WJP327658 WTL327508:WTL327658 GZ393044:GZ393194 QV393044:QV393194 AAR393044:AAR393194 AKN393044:AKN393194 AUJ393044:AUJ393194 BEF393044:BEF393194 BOB393044:BOB393194 BXX393044:BXX393194 CHT393044:CHT393194 CRP393044:CRP393194 DBL393044:DBL393194 DLH393044:DLH393194 DVD393044:DVD393194 EEZ393044:EEZ393194 EOV393044:EOV393194 EYR393044:EYR393194 FIN393044:FIN393194 FSJ393044:FSJ393194 GCF393044:GCF393194 GMB393044:GMB393194 GVX393044:GVX393194 HFT393044:HFT393194 HPP393044:HPP393194 HZL393044:HZL393194 IJH393044:IJH393194 ITD393044:ITD393194 JCZ393044:JCZ393194 JMV393044:JMV393194 JWR393044:JWR393194 KGN393044:KGN393194 KQJ393044:KQJ393194 LAF393044:LAF393194 LKB393044:LKB393194 LTX393044:LTX393194 MDT393044:MDT393194 MNP393044:MNP393194 MXL393044:MXL393194 NHH393044:NHH393194 NRD393044:NRD393194 OAZ393044:OAZ393194 OKV393044:OKV393194 OUR393044:OUR393194 PEN393044:PEN393194 POJ393044:POJ393194 PYF393044:PYF393194 QIB393044:QIB393194 QRX393044:QRX393194 RBT393044:RBT393194 RLP393044:RLP393194 RVL393044:RVL393194 SFH393044:SFH393194 SPD393044:SPD393194 SYZ393044:SYZ393194 TIV393044:TIV393194 TSR393044:TSR393194 UCN393044:UCN393194 UMJ393044:UMJ393194 UWF393044:UWF393194 VGB393044:VGB393194 VPX393044:VPX393194 VZT393044:VZT393194 WJP393044:WJP393194 WTL393044:WTL393194 GZ458580:GZ458730 QV458580:QV458730 AAR458580:AAR458730 AKN458580:AKN458730 AUJ458580:AUJ458730 BEF458580:BEF458730 BOB458580:BOB458730 BXX458580:BXX458730 CHT458580:CHT458730 CRP458580:CRP458730 DBL458580:DBL458730 DLH458580:DLH458730 DVD458580:DVD458730 EEZ458580:EEZ458730 EOV458580:EOV458730 EYR458580:EYR458730 FIN458580:FIN458730 FSJ458580:FSJ458730 GCF458580:GCF458730 GMB458580:GMB458730 GVX458580:GVX458730 HFT458580:HFT458730 HPP458580:HPP458730 HZL458580:HZL458730 IJH458580:IJH458730 ITD458580:ITD458730 JCZ458580:JCZ458730 JMV458580:JMV458730 JWR458580:JWR458730 KGN458580:KGN458730 KQJ458580:KQJ458730 LAF458580:LAF458730 LKB458580:LKB458730 LTX458580:LTX458730 MDT458580:MDT458730 MNP458580:MNP458730 MXL458580:MXL458730 NHH458580:NHH458730 NRD458580:NRD458730 OAZ458580:OAZ458730 OKV458580:OKV458730 OUR458580:OUR458730 PEN458580:PEN458730 POJ458580:POJ458730 PYF458580:PYF458730 QIB458580:QIB458730 QRX458580:QRX458730 RBT458580:RBT458730 RLP458580:RLP458730 RVL458580:RVL458730 SFH458580:SFH458730 SPD458580:SPD458730 SYZ458580:SYZ458730 TIV458580:TIV458730 TSR458580:TSR458730 UCN458580:UCN458730 UMJ458580:UMJ458730 UWF458580:UWF458730 VGB458580:VGB458730 VPX458580:VPX458730 VZT458580:VZT458730 WJP458580:WJP458730 WTL458580:WTL458730 GZ524116:GZ524266 QV524116:QV524266 AAR524116:AAR524266 AKN524116:AKN524266 AUJ524116:AUJ524266 BEF524116:BEF524266 BOB524116:BOB524266 BXX524116:BXX524266 CHT524116:CHT524266 CRP524116:CRP524266 DBL524116:DBL524266 DLH524116:DLH524266 DVD524116:DVD524266 EEZ524116:EEZ524266 EOV524116:EOV524266 EYR524116:EYR524266 FIN524116:FIN524266 FSJ524116:FSJ524266 GCF524116:GCF524266 GMB524116:GMB524266 GVX524116:GVX524266 HFT524116:HFT524266 HPP524116:HPP524266 HZL524116:HZL524266 IJH524116:IJH524266 ITD524116:ITD524266 JCZ524116:JCZ524266 JMV524116:JMV524266 JWR524116:JWR524266 KGN524116:KGN524266 KQJ524116:KQJ524266 LAF524116:LAF524266 LKB524116:LKB524266 LTX524116:LTX524266 MDT524116:MDT524266 MNP524116:MNP524266 MXL524116:MXL524266 NHH524116:NHH524266 NRD524116:NRD524266 OAZ524116:OAZ524266 OKV524116:OKV524266 OUR524116:OUR524266 PEN524116:PEN524266 POJ524116:POJ524266 PYF524116:PYF524266 QIB524116:QIB524266 QRX524116:QRX524266 RBT524116:RBT524266 RLP524116:RLP524266 RVL524116:RVL524266 SFH524116:SFH524266 SPD524116:SPD524266 SYZ524116:SYZ524266 TIV524116:TIV524266 TSR524116:TSR524266 UCN524116:UCN524266 UMJ524116:UMJ524266 UWF524116:UWF524266 VGB524116:VGB524266 VPX524116:VPX524266 VZT524116:VZT524266 WJP524116:WJP524266 WTL524116:WTL524266 GZ589652:GZ589802 QV589652:QV589802 AAR589652:AAR589802 AKN589652:AKN589802 AUJ589652:AUJ589802 BEF589652:BEF589802 BOB589652:BOB589802 BXX589652:BXX589802 CHT589652:CHT589802 CRP589652:CRP589802 DBL589652:DBL589802 DLH589652:DLH589802 DVD589652:DVD589802 EEZ589652:EEZ589802 EOV589652:EOV589802 EYR589652:EYR589802 FIN589652:FIN589802 FSJ589652:FSJ589802 GCF589652:GCF589802 GMB589652:GMB589802 GVX589652:GVX589802 HFT589652:HFT589802 HPP589652:HPP589802 HZL589652:HZL589802 IJH589652:IJH589802 ITD589652:ITD589802 JCZ589652:JCZ589802 JMV589652:JMV589802 JWR589652:JWR589802 KGN589652:KGN589802 KQJ589652:KQJ589802 LAF589652:LAF589802 LKB589652:LKB589802 LTX589652:LTX589802 MDT589652:MDT589802 MNP589652:MNP589802 MXL589652:MXL589802 NHH589652:NHH589802 NRD589652:NRD589802 OAZ589652:OAZ589802 OKV589652:OKV589802 OUR589652:OUR589802 PEN589652:PEN589802 POJ589652:POJ589802 PYF589652:PYF589802 QIB589652:QIB589802 QRX589652:QRX589802 RBT589652:RBT589802 RLP589652:RLP589802 RVL589652:RVL589802 SFH589652:SFH589802 SPD589652:SPD589802 SYZ589652:SYZ589802 TIV589652:TIV589802 TSR589652:TSR589802 UCN589652:UCN589802 UMJ589652:UMJ589802 UWF589652:UWF589802 VGB589652:VGB589802 VPX589652:VPX589802 VZT589652:VZT589802 WJP589652:WJP589802 WTL589652:WTL589802 GZ655188:GZ655338 QV655188:QV655338 AAR655188:AAR655338 AKN655188:AKN655338 AUJ655188:AUJ655338 BEF655188:BEF655338 BOB655188:BOB655338 BXX655188:BXX655338 CHT655188:CHT655338 CRP655188:CRP655338 DBL655188:DBL655338 DLH655188:DLH655338 DVD655188:DVD655338 EEZ655188:EEZ655338 EOV655188:EOV655338 EYR655188:EYR655338 FIN655188:FIN655338 FSJ655188:FSJ655338 GCF655188:GCF655338 GMB655188:GMB655338 GVX655188:GVX655338 HFT655188:HFT655338 HPP655188:HPP655338 HZL655188:HZL655338 IJH655188:IJH655338 ITD655188:ITD655338 JCZ655188:JCZ655338 JMV655188:JMV655338 JWR655188:JWR655338 KGN655188:KGN655338 KQJ655188:KQJ655338 LAF655188:LAF655338 LKB655188:LKB655338 LTX655188:LTX655338 MDT655188:MDT655338 MNP655188:MNP655338 MXL655188:MXL655338 NHH655188:NHH655338 NRD655188:NRD655338 OAZ655188:OAZ655338 OKV655188:OKV655338 OUR655188:OUR655338 PEN655188:PEN655338 POJ655188:POJ655338 PYF655188:PYF655338 QIB655188:QIB655338 QRX655188:QRX655338 RBT655188:RBT655338 RLP655188:RLP655338 RVL655188:RVL655338 SFH655188:SFH655338 SPD655188:SPD655338 SYZ655188:SYZ655338 TIV655188:TIV655338 TSR655188:TSR655338 UCN655188:UCN655338 UMJ655188:UMJ655338 UWF655188:UWF655338 VGB655188:VGB655338 VPX655188:VPX655338 VZT655188:VZT655338 WJP655188:WJP655338 WTL655188:WTL655338 GZ720724:GZ720874 QV720724:QV720874 AAR720724:AAR720874 AKN720724:AKN720874 AUJ720724:AUJ720874 BEF720724:BEF720874 BOB720724:BOB720874 BXX720724:BXX720874 CHT720724:CHT720874 CRP720724:CRP720874 DBL720724:DBL720874 DLH720724:DLH720874 DVD720724:DVD720874 EEZ720724:EEZ720874 EOV720724:EOV720874 EYR720724:EYR720874 FIN720724:FIN720874 FSJ720724:FSJ720874 GCF720724:GCF720874 GMB720724:GMB720874 GVX720724:GVX720874 HFT720724:HFT720874 HPP720724:HPP720874 HZL720724:HZL720874 IJH720724:IJH720874 ITD720724:ITD720874 JCZ720724:JCZ720874 JMV720724:JMV720874 JWR720724:JWR720874 KGN720724:KGN720874 KQJ720724:KQJ720874 LAF720724:LAF720874 LKB720724:LKB720874 LTX720724:LTX720874 MDT720724:MDT720874 MNP720724:MNP720874 MXL720724:MXL720874 NHH720724:NHH720874 NRD720724:NRD720874 OAZ720724:OAZ720874 OKV720724:OKV720874 OUR720724:OUR720874 PEN720724:PEN720874 POJ720724:POJ720874 PYF720724:PYF720874 QIB720724:QIB720874 QRX720724:QRX720874 RBT720724:RBT720874 RLP720724:RLP720874 RVL720724:RVL720874 SFH720724:SFH720874 SPD720724:SPD720874 SYZ720724:SYZ720874 TIV720724:TIV720874 TSR720724:TSR720874 UCN720724:UCN720874 UMJ720724:UMJ720874 UWF720724:UWF720874 VGB720724:VGB720874 VPX720724:VPX720874 VZT720724:VZT720874 WJP720724:WJP720874 WTL720724:WTL720874 GZ786260:GZ786410 QV786260:QV786410 AAR786260:AAR786410 AKN786260:AKN786410 AUJ786260:AUJ786410 BEF786260:BEF786410 BOB786260:BOB786410 BXX786260:BXX786410 CHT786260:CHT786410 CRP786260:CRP786410 DBL786260:DBL786410 DLH786260:DLH786410 DVD786260:DVD786410 EEZ786260:EEZ786410 EOV786260:EOV786410 EYR786260:EYR786410 FIN786260:FIN786410 FSJ786260:FSJ786410 GCF786260:GCF786410 GMB786260:GMB786410 GVX786260:GVX786410 HFT786260:HFT786410 HPP786260:HPP786410 HZL786260:HZL786410 IJH786260:IJH786410 ITD786260:ITD786410 JCZ786260:JCZ786410 JMV786260:JMV786410 JWR786260:JWR786410 KGN786260:KGN786410 KQJ786260:KQJ786410 LAF786260:LAF786410 LKB786260:LKB786410 LTX786260:LTX786410 MDT786260:MDT786410 MNP786260:MNP786410 MXL786260:MXL786410 NHH786260:NHH786410 NRD786260:NRD786410 OAZ786260:OAZ786410 OKV786260:OKV786410 OUR786260:OUR786410 PEN786260:PEN786410 POJ786260:POJ786410 PYF786260:PYF786410 QIB786260:QIB786410 QRX786260:QRX786410 RBT786260:RBT786410 RLP786260:RLP786410 RVL786260:RVL786410 SFH786260:SFH786410 SPD786260:SPD786410 SYZ786260:SYZ786410 TIV786260:TIV786410 TSR786260:TSR786410 UCN786260:UCN786410 UMJ786260:UMJ786410 UWF786260:UWF786410 VGB786260:VGB786410 VPX786260:VPX786410 VZT786260:VZT786410 WJP786260:WJP786410 WTL786260:WTL786410 GZ851796:GZ851946 QV851796:QV851946 AAR851796:AAR851946 AKN851796:AKN851946 AUJ851796:AUJ851946 BEF851796:BEF851946 BOB851796:BOB851946 BXX851796:BXX851946 CHT851796:CHT851946 CRP851796:CRP851946 DBL851796:DBL851946 DLH851796:DLH851946 DVD851796:DVD851946 EEZ851796:EEZ851946 EOV851796:EOV851946 EYR851796:EYR851946 FIN851796:FIN851946 FSJ851796:FSJ851946 GCF851796:GCF851946 GMB851796:GMB851946 GVX851796:GVX851946 HFT851796:HFT851946 HPP851796:HPP851946 HZL851796:HZL851946 IJH851796:IJH851946 ITD851796:ITD851946 JCZ851796:JCZ851946 JMV851796:JMV851946 JWR851796:JWR851946 KGN851796:KGN851946 KQJ851796:KQJ851946 LAF851796:LAF851946 LKB851796:LKB851946 LTX851796:LTX851946 MDT851796:MDT851946 MNP851796:MNP851946 MXL851796:MXL851946 NHH851796:NHH851946 NRD851796:NRD851946 OAZ851796:OAZ851946 OKV851796:OKV851946 OUR851796:OUR851946 PEN851796:PEN851946 POJ851796:POJ851946 PYF851796:PYF851946 QIB851796:QIB851946 QRX851796:QRX851946 RBT851796:RBT851946 RLP851796:RLP851946 RVL851796:RVL851946 SFH851796:SFH851946 SPD851796:SPD851946 SYZ851796:SYZ851946 TIV851796:TIV851946 TSR851796:TSR851946 UCN851796:UCN851946 UMJ851796:UMJ851946 UWF851796:UWF851946 VGB851796:VGB851946 VPX851796:VPX851946 VZT851796:VZT851946 WJP851796:WJP851946 WTL851796:WTL851946 GZ917332:GZ917482 QV917332:QV917482 AAR917332:AAR917482 AKN917332:AKN917482 AUJ917332:AUJ917482 BEF917332:BEF917482 BOB917332:BOB917482 BXX917332:BXX917482 CHT917332:CHT917482 CRP917332:CRP917482 DBL917332:DBL917482 DLH917332:DLH917482 DVD917332:DVD917482 EEZ917332:EEZ917482 EOV917332:EOV917482 EYR917332:EYR917482 FIN917332:FIN917482 FSJ917332:FSJ917482 GCF917332:GCF917482 GMB917332:GMB917482 GVX917332:GVX917482 HFT917332:HFT917482 HPP917332:HPP917482 HZL917332:HZL917482 IJH917332:IJH917482 ITD917332:ITD917482 JCZ917332:JCZ917482 JMV917332:JMV917482 JWR917332:JWR917482 KGN917332:KGN917482 KQJ917332:KQJ917482 LAF917332:LAF917482 LKB917332:LKB917482 LTX917332:LTX917482 MDT917332:MDT917482 MNP917332:MNP917482 MXL917332:MXL917482 NHH917332:NHH917482 NRD917332:NRD917482 OAZ917332:OAZ917482 OKV917332:OKV917482 OUR917332:OUR917482 PEN917332:PEN917482 POJ917332:POJ917482 PYF917332:PYF917482 QIB917332:QIB917482 QRX917332:QRX917482 RBT917332:RBT917482 RLP917332:RLP917482 RVL917332:RVL917482 SFH917332:SFH917482 SPD917332:SPD917482 SYZ917332:SYZ917482 TIV917332:TIV917482 TSR917332:TSR917482 UCN917332:UCN917482 UMJ917332:UMJ917482 UWF917332:UWF917482 VGB917332:VGB917482 VPX917332:VPX917482 VZT917332:VZT917482 WJP917332:WJP917482 WTL917332:WTL917482 GZ982868:GZ983018 QV982868:QV983018 AAR982868:AAR983018 AKN982868:AKN983018 AUJ982868:AUJ983018 BEF982868:BEF983018 BOB982868:BOB983018 BXX982868:BXX983018 CHT982868:CHT983018 CRP982868:CRP983018 DBL982868:DBL983018 DLH982868:DLH983018 DVD982868:DVD983018 EEZ982868:EEZ983018 EOV982868:EOV983018 EYR982868:EYR983018 FIN982868:FIN983018 FSJ982868:FSJ983018 GCF982868:GCF983018 GMB982868:GMB983018 GVX982868:GVX983018 HFT982868:HFT983018 HPP982868:HPP983018 HZL982868:HZL983018 IJH982868:IJH983018 ITD982868:ITD983018 JCZ982868:JCZ983018 JMV982868:JMV983018 JWR982868:JWR983018 KGN982868:KGN983018 KQJ982868:KQJ983018 LAF982868:LAF983018 LKB982868:LKB983018 LTX982868:LTX983018 MDT982868:MDT983018 MNP982868:MNP983018 MXL982868:MXL983018 NHH982868:NHH983018 NRD982868:NRD983018 OAZ982868:OAZ983018 OKV982868:OKV983018 OUR982868:OUR983018 PEN982868:PEN983018 POJ982868:POJ983018 PYF982868:PYF983018 QIB982868:QIB983018 QRX982868:QRX983018 RBT982868:RBT983018 RLP982868:RLP983018 RVL982868:RVL983018 SFH982868:SFH983018 SPD982868:SPD983018 SYZ982868:SYZ983018 TIV982868:TIV983018 TSR982868:TSR983018 UCN982868:UCN983018 UMJ982868:UMJ983018 UWF982868:UWF983018 VGB982868:VGB983018 VPX982868:VPX983018 VZT982868:VZT983018 WJP982868:WJP983018 WTL982868:WTL983018 HD44:HG47 QZ44:RC47 AAV44:AAY47 AKR44:AKU47 AUN44:AUQ47 BEJ44:BEM47 BOF44:BOI47 BYB44:BYE47 CHX44:CIA47 CRT44:CRW47 DBP44:DBS47 DLL44:DLO47 DVH44:DVK47 EFD44:EFG47 EOZ44:EPC47 EYV44:EYY47 FIR44:FIU47 FSN44:FSQ47 GCJ44:GCM47 GMF44:GMI47 GWB44:GWE47 HFX44:HGA47 HPT44:HPW47 HZP44:HZS47 IJL44:IJO47 ITH44:ITK47 JDD44:JDG47 JMZ44:JNC47 JWV44:JWY47 KGR44:KGU47 KQN44:KQQ47 LAJ44:LAM47 LKF44:LKI47 LUB44:LUE47 MDX44:MEA47 MNT44:MNW47 MXP44:MXS47 NHL44:NHO47 NRH44:NRK47 OBD44:OBG47 OKZ44:OLC47 OUV44:OUY47 PER44:PEU47 PON44:POQ47 PYJ44:PYM47 QIF44:QII47 QSB44:QSE47 RBX44:RCA47 RLT44:RLW47 RVP44:RVS47 SFL44:SFO47 SPH44:SPK47 SZD44:SZG47 TIZ44:TJC47 TSV44:TSY47 UCR44:UCU47 UMN44:UMQ47 UWJ44:UWM47 VGF44:VGI47 VQB44:VQE47 VZX44:WAA47 WJT44:WJW47 WTP44:WTS47 HD65385:HG65387 QZ65385:RC65387 AAV65385:AAY65387 AKR65385:AKU65387 AUN65385:AUQ65387 BEJ65385:BEM65387 BOF65385:BOI65387 BYB65385:BYE65387 CHX65385:CIA65387 CRT65385:CRW65387 DBP65385:DBS65387 DLL65385:DLO65387 DVH65385:DVK65387 EFD65385:EFG65387 EOZ65385:EPC65387 EYV65385:EYY65387 FIR65385:FIU65387 FSN65385:FSQ65387 GCJ65385:GCM65387 GMF65385:GMI65387 GWB65385:GWE65387 HFX65385:HGA65387 HPT65385:HPW65387 HZP65385:HZS65387 IJL65385:IJO65387 ITH65385:ITK65387 JDD65385:JDG65387 JMZ65385:JNC65387 JWV65385:JWY65387 KGR65385:KGU65387 KQN65385:KQQ65387 LAJ65385:LAM65387 LKF65385:LKI65387 LUB65385:LUE65387 MDX65385:MEA65387 MNT65385:MNW65387 MXP65385:MXS65387 NHL65385:NHO65387 NRH65385:NRK65387 OBD65385:OBG65387 OKZ65385:OLC65387 OUV65385:OUY65387 PER65385:PEU65387 PON65385:POQ65387 PYJ65385:PYM65387 QIF65385:QII65387 QSB65385:QSE65387 RBX65385:RCA65387 RLT65385:RLW65387 RVP65385:RVS65387 SFL65385:SFO65387 SPH65385:SPK65387 SZD65385:SZG65387 TIZ65385:TJC65387 TSV65385:TSY65387 UCR65385:UCU65387 UMN65385:UMQ65387 UWJ65385:UWM65387 VGF65385:VGI65387 VQB65385:VQE65387 VZX65385:WAA65387 WJT65385:WJW65387 WTP65385:WTS65387 HD130921:HG130923 QZ130921:RC130923 AAV130921:AAY130923 AKR130921:AKU130923 AUN130921:AUQ130923 BEJ130921:BEM130923 BOF130921:BOI130923 BYB130921:BYE130923 CHX130921:CIA130923 CRT130921:CRW130923 DBP130921:DBS130923 DLL130921:DLO130923 DVH130921:DVK130923 EFD130921:EFG130923 EOZ130921:EPC130923 EYV130921:EYY130923 FIR130921:FIU130923 FSN130921:FSQ130923 GCJ130921:GCM130923 GMF130921:GMI130923 GWB130921:GWE130923 HFX130921:HGA130923 HPT130921:HPW130923 HZP130921:HZS130923 IJL130921:IJO130923 ITH130921:ITK130923 JDD130921:JDG130923 JMZ130921:JNC130923 JWV130921:JWY130923 KGR130921:KGU130923 KQN130921:KQQ130923 LAJ130921:LAM130923 LKF130921:LKI130923 LUB130921:LUE130923 MDX130921:MEA130923 MNT130921:MNW130923 MXP130921:MXS130923 NHL130921:NHO130923 NRH130921:NRK130923 OBD130921:OBG130923 OKZ130921:OLC130923 OUV130921:OUY130923 PER130921:PEU130923 PON130921:POQ130923 PYJ130921:PYM130923 QIF130921:QII130923 QSB130921:QSE130923 RBX130921:RCA130923 RLT130921:RLW130923 RVP130921:RVS130923 SFL130921:SFO130923 SPH130921:SPK130923 SZD130921:SZG130923 TIZ130921:TJC130923 TSV130921:TSY130923 UCR130921:UCU130923 UMN130921:UMQ130923 UWJ130921:UWM130923 VGF130921:VGI130923 VQB130921:VQE130923 VZX130921:WAA130923 WJT130921:WJW130923 WTP130921:WTS130923 HD196457:HG196459 QZ196457:RC196459 AAV196457:AAY196459 AKR196457:AKU196459 AUN196457:AUQ196459 BEJ196457:BEM196459 BOF196457:BOI196459 BYB196457:BYE196459 CHX196457:CIA196459 CRT196457:CRW196459 DBP196457:DBS196459 DLL196457:DLO196459 DVH196457:DVK196459 EFD196457:EFG196459 EOZ196457:EPC196459 EYV196457:EYY196459 FIR196457:FIU196459 FSN196457:FSQ196459 GCJ196457:GCM196459 GMF196457:GMI196459 GWB196457:GWE196459 HFX196457:HGA196459 HPT196457:HPW196459 HZP196457:HZS196459 IJL196457:IJO196459 ITH196457:ITK196459 JDD196457:JDG196459 JMZ196457:JNC196459 JWV196457:JWY196459 KGR196457:KGU196459 KQN196457:KQQ196459 LAJ196457:LAM196459 LKF196457:LKI196459 LUB196457:LUE196459 MDX196457:MEA196459 MNT196457:MNW196459 MXP196457:MXS196459 NHL196457:NHO196459 NRH196457:NRK196459 OBD196457:OBG196459 OKZ196457:OLC196459 OUV196457:OUY196459 PER196457:PEU196459 PON196457:POQ196459 PYJ196457:PYM196459 QIF196457:QII196459 QSB196457:QSE196459 RBX196457:RCA196459 RLT196457:RLW196459 RVP196457:RVS196459 SFL196457:SFO196459 SPH196457:SPK196459 SZD196457:SZG196459 TIZ196457:TJC196459 TSV196457:TSY196459 UCR196457:UCU196459 UMN196457:UMQ196459 UWJ196457:UWM196459 VGF196457:VGI196459 VQB196457:VQE196459 VZX196457:WAA196459 WJT196457:WJW196459 WTP196457:WTS196459 HD261993:HG261995 QZ261993:RC261995 AAV261993:AAY261995 AKR261993:AKU261995 AUN261993:AUQ261995 BEJ261993:BEM261995 BOF261993:BOI261995 BYB261993:BYE261995 CHX261993:CIA261995 CRT261993:CRW261995 DBP261993:DBS261995 DLL261993:DLO261995 DVH261993:DVK261995 EFD261993:EFG261995 EOZ261993:EPC261995 EYV261993:EYY261995 FIR261993:FIU261995 FSN261993:FSQ261995 GCJ261993:GCM261995 GMF261993:GMI261995 GWB261993:GWE261995 HFX261993:HGA261995 HPT261993:HPW261995 HZP261993:HZS261995 IJL261993:IJO261995 ITH261993:ITK261995 JDD261993:JDG261995 JMZ261993:JNC261995 JWV261993:JWY261995 KGR261993:KGU261995 KQN261993:KQQ261995 LAJ261993:LAM261995 LKF261993:LKI261995 LUB261993:LUE261995 MDX261993:MEA261995 MNT261993:MNW261995 MXP261993:MXS261995 NHL261993:NHO261995 NRH261993:NRK261995 OBD261993:OBG261995 OKZ261993:OLC261995 OUV261993:OUY261995 PER261993:PEU261995 PON261993:POQ261995 PYJ261993:PYM261995 QIF261993:QII261995 QSB261993:QSE261995 RBX261993:RCA261995 RLT261993:RLW261995 RVP261993:RVS261995 SFL261993:SFO261995 SPH261993:SPK261995 SZD261993:SZG261995 TIZ261993:TJC261995 TSV261993:TSY261995 UCR261993:UCU261995 UMN261993:UMQ261995 UWJ261993:UWM261995 VGF261993:VGI261995 VQB261993:VQE261995 VZX261993:WAA261995 WJT261993:WJW261995 WTP261993:WTS261995 HD327529:HG327531 QZ327529:RC327531 AAV327529:AAY327531 AKR327529:AKU327531 AUN327529:AUQ327531 BEJ327529:BEM327531 BOF327529:BOI327531 BYB327529:BYE327531 CHX327529:CIA327531 CRT327529:CRW327531 DBP327529:DBS327531 DLL327529:DLO327531 DVH327529:DVK327531 EFD327529:EFG327531 EOZ327529:EPC327531 EYV327529:EYY327531 FIR327529:FIU327531 FSN327529:FSQ327531 GCJ327529:GCM327531 GMF327529:GMI327531 GWB327529:GWE327531 HFX327529:HGA327531 HPT327529:HPW327531 HZP327529:HZS327531 IJL327529:IJO327531 ITH327529:ITK327531 JDD327529:JDG327531 JMZ327529:JNC327531 JWV327529:JWY327531 KGR327529:KGU327531 KQN327529:KQQ327531 LAJ327529:LAM327531 LKF327529:LKI327531 LUB327529:LUE327531 MDX327529:MEA327531 MNT327529:MNW327531 MXP327529:MXS327531 NHL327529:NHO327531 NRH327529:NRK327531 OBD327529:OBG327531 OKZ327529:OLC327531 OUV327529:OUY327531 PER327529:PEU327531 PON327529:POQ327531 PYJ327529:PYM327531 QIF327529:QII327531 QSB327529:QSE327531 RBX327529:RCA327531 RLT327529:RLW327531 RVP327529:RVS327531 SFL327529:SFO327531 SPH327529:SPK327531 SZD327529:SZG327531 TIZ327529:TJC327531 TSV327529:TSY327531 UCR327529:UCU327531 UMN327529:UMQ327531 UWJ327529:UWM327531 VGF327529:VGI327531 VQB327529:VQE327531 VZX327529:WAA327531 WJT327529:WJW327531 WTP327529:WTS327531 HD393065:HG393067 QZ393065:RC393067 AAV393065:AAY393067 AKR393065:AKU393067 AUN393065:AUQ393067 BEJ393065:BEM393067 BOF393065:BOI393067 BYB393065:BYE393067 CHX393065:CIA393067 CRT393065:CRW393067 DBP393065:DBS393067 DLL393065:DLO393067 DVH393065:DVK393067 EFD393065:EFG393067 EOZ393065:EPC393067 EYV393065:EYY393067 FIR393065:FIU393067 FSN393065:FSQ393067 GCJ393065:GCM393067 GMF393065:GMI393067 GWB393065:GWE393067 HFX393065:HGA393067 HPT393065:HPW393067 HZP393065:HZS393067 IJL393065:IJO393067 ITH393065:ITK393067 JDD393065:JDG393067 JMZ393065:JNC393067 JWV393065:JWY393067 KGR393065:KGU393067 KQN393065:KQQ393067 LAJ393065:LAM393067 LKF393065:LKI393067 LUB393065:LUE393067 MDX393065:MEA393067 MNT393065:MNW393067 MXP393065:MXS393067 NHL393065:NHO393067 NRH393065:NRK393067 OBD393065:OBG393067 OKZ393065:OLC393067 OUV393065:OUY393067 PER393065:PEU393067 PON393065:POQ393067 PYJ393065:PYM393067 QIF393065:QII393067 QSB393065:QSE393067 RBX393065:RCA393067 RLT393065:RLW393067 RVP393065:RVS393067 SFL393065:SFO393067 SPH393065:SPK393067 SZD393065:SZG393067 TIZ393065:TJC393067 TSV393065:TSY393067 UCR393065:UCU393067 UMN393065:UMQ393067 UWJ393065:UWM393067 VGF393065:VGI393067 VQB393065:VQE393067 VZX393065:WAA393067 WJT393065:WJW393067 WTP393065:WTS393067 HD458601:HG458603 QZ458601:RC458603 AAV458601:AAY458603 AKR458601:AKU458603 AUN458601:AUQ458603 BEJ458601:BEM458603 BOF458601:BOI458603 BYB458601:BYE458603 CHX458601:CIA458603 CRT458601:CRW458603 DBP458601:DBS458603 DLL458601:DLO458603 DVH458601:DVK458603 EFD458601:EFG458603 EOZ458601:EPC458603 EYV458601:EYY458603 FIR458601:FIU458603 FSN458601:FSQ458603 GCJ458601:GCM458603 GMF458601:GMI458603 GWB458601:GWE458603 HFX458601:HGA458603 HPT458601:HPW458603 HZP458601:HZS458603 IJL458601:IJO458603 ITH458601:ITK458603 JDD458601:JDG458603 JMZ458601:JNC458603 JWV458601:JWY458603 KGR458601:KGU458603 KQN458601:KQQ458603 LAJ458601:LAM458603 LKF458601:LKI458603 LUB458601:LUE458603 MDX458601:MEA458603 MNT458601:MNW458603 MXP458601:MXS458603 NHL458601:NHO458603 NRH458601:NRK458603 OBD458601:OBG458603 OKZ458601:OLC458603 OUV458601:OUY458603 PER458601:PEU458603 PON458601:POQ458603 PYJ458601:PYM458603 QIF458601:QII458603 QSB458601:QSE458603 RBX458601:RCA458603 RLT458601:RLW458603 RVP458601:RVS458603 SFL458601:SFO458603 SPH458601:SPK458603 SZD458601:SZG458603 TIZ458601:TJC458603 TSV458601:TSY458603 UCR458601:UCU458603 UMN458601:UMQ458603 UWJ458601:UWM458603 VGF458601:VGI458603 VQB458601:VQE458603 VZX458601:WAA458603 WJT458601:WJW458603 WTP458601:WTS458603 HD524137:HG524139 QZ524137:RC524139 AAV524137:AAY524139 AKR524137:AKU524139 AUN524137:AUQ524139 BEJ524137:BEM524139 BOF524137:BOI524139 BYB524137:BYE524139 CHX524137:CIA524139 CRT524137:CRW524139 DBP524137:DBS524139 DLL524137:DLO524139 DVH524137:DVK524139 EFD524137:EFG524139 EOZ524137:EPC524139 EYV524137:EYY524139 FIR524137:FIU524139 FSN524137:FSQ524139 GCJ524137:GCM524139 GMF524137:GMI524139 GWB524137:GWE524139 HFX524137:HGA524139 HPT524137:HPW524139 HZP524137:HZS524139 IJL524137:IJO524139 ITH524137:ITK524139 JDD524137:JDG524139 JMZ524137:JNC524139 JWV524137:JWY524139 KGR524137:KGU524139 KQN524137:KQQ524139 LAJ524137:LAM524139 LKF524137:LKI524139 LUB524137:LUE524139 MDX524137:MEA524139 MNT524137:MNW524139 MXP524137:MXS524139 NHL524137:NHO524139 NRH524137:NRK524139 OBD524137:OBG524139 OKZ524137:OLC524139 OUV524137:OUY524139 PER524137:PEU524139 PON524137:POQ524139 PYJ524137:PYM524139 QIF524137:QII524139 QSB524137:QSE524139 RBX524137:RCA524139 RLT524137:RLW524139 RVP524137:RVS524139 SFL524137:SFO524139 SPH524137:SPK524139 SZD524137:SZG524139 TIZ524137:TJC524139 TSV524137:TSY524139 UCR524137:UCU524139 UMN524137:UMQ524139 UWJ524137:UWM524139 VGF524137:VGI524139 VQB524137:VQE524139 VZX524137:WAA524139 WJT524137:WJW524139 WTP524137:WTS524139 HD589673:HG589675 QZ589673:RC589675 AAV589673:AAY589675 AKR589673:AKU589675 AUN589673:AUQ589675 BEJ589673:BEM589675 BOF589673:BOI589675 BYB589673:BYE589675 CHX589673:CIA589675 CRT589673:CRW589675 DBP589673:DBS589675 DLL589673:DLO589675 DVH589673:DVK589675 EFD589673:EFG589675 EOZ589673:EPC589675 EYV589673:EYY589675 FIR589673:FIU589675 FSN589673:FSQ589675 GCJ589673:GCM589675 GMF589673:GMI589675 GWB589673:GWE589675 HFX589673:HGA589675 HPT589673:HPW589675 HZP589673:HZS589675 IJL589673:IJO589675 ITH589673:ITK589675 JDD589673:JDG589675 JMZ589673:JNC589675 JWV589673:JWY589675 KGR589673:KGU589675 KQN589673:KQQ589675 LAJ589673:LAM589675 LKF589673:LKI589675 LUB589673:LUE589675 MDX589673:MEA589675 MNT589673:MNW589675 MXP589673:MXS589675 NHL589673:NHO589675 NRH589673:NRK589675 OBD589673:OBG589675 OKZ589673:OLC589675 OUV589673:OUY589675 PER589673:PEU589675 PON589673:POQ589675 PYJ589673:PYM589675 QIF589673:QII589675 QSB589673:QSE589675 RBX589673:RCA589675 RLT589673:RLW589675 RVP589673:RVS589675 SFL589673:SFO589675 SPH589673:SPK589675 SZD589673:SZG589675 TIZ589673:TJC589675 TSV589673:TSY589675 UCR589673:UCU589675 UMN589673:UMQ589675 UWJ589673:UWM589675 VGF589673:VGI589675 VQB589673:VQE589675 VZX589673:WAA589675 WJT589673:WJW589675 WTP589673:WTS589675 HD655209:HG655211 QZ655209:RC655211 AAV655209:AAY655211 AKR655209:AKU655211 AUN655209:AUQ655211 BEJ655209:BEM655211 BOF655209:BOI655211 BYB655209:BYE655211 CHX655209:CIA655211 CRT655209:CRW655211 DBP655209:DBS655211 DLL655209:DLO655211 DVH655209:DVK655211 EFD655209:EFG655211 EOZ655209:EPC655211 EYV655209:EYY655211 FIR655209:FIU655211 FSN655209:FSQ655211 GCJ655209:GCM655211 GMF655209:GMI655211 GWB655209:GWE655211 HFX655209:HGA655211 HPT655209:HPW655211 HZP655209:HZS655211 IJL655209:IJO655211 ITH655209:ITK655211 JDD655209:JDG655211 JMZ655209:JNC655211 JWV655209:JWY655211 KGR655209:KGU655211 KQN655209:KQQ655211 LAJ655209:LAM655211 LKF655209:LKI655211 LUB655209:LUE655211 MDX655209:MEA655211 MNT655209:MNW655211 MXP655209:MXS655211 NHL655209:NHO655211 NRH655209:NRK655211 OBD655209:OBG655211 OKZ655209:OLC655211 OUV655209:OUY655211 PER655209:PEU655211 PON655209:POQ655211 PYJ655209:PYM655211 QIF655209:QII655211 QSB655209:QSE655211 RBX655209:RCA655211 RLT655209:RLW655211 RVP655209:RVS655211 SFL655209:SFO655211 SPH655209:SPK655211 SZD655209:SZG655211 TIZ655209:TJC655211 TSV655209:TSY655211 UCR655209:UCU655211 UMN655209:UMQ655211 UWJ655209:UWM655211 VGF655209:VGI655211 VQB655209:VQE655211 VZX655209:WAA655211 WJT655209:WJW655211 WTP655209:WTS655211 HD720745:HG720747 QZ720745:RC720747 AAV720745:AAY720747 AKR720745:AKU720747 AUN720745:AUQ720747 BEJ720745:BEM720747 BOF720745:BOI720747 BYB720745:BYE720747 CHX720745:CIA720747 CRT720745:CRW720747 DBP720745:DBS720747 DLL720745:DLO720747 DVH720745:DVK720747 EFD720745:EFG720747 EOZ720745:EPC720747 EYV720745:EYY720747 FIR720745:FIU720747 FSN720745:FSQ720747 GCJ720745:GCM720747 GMF720745:GMI720747 GWB720745:GWE720747 HFX720745:HGA720747 HPT720745:HPW720747 HZP720745:HZS720747 IJL720745:IJO720747 ITH720745:ITK720747 JDD720745:JDG720747 JMZ720745:JNC720747 JWV720745:JWY720747 KGR720745:KGU720747 KQN720745:KQQ720747 LAJ720745:LAM720747 LKF720745:LKI720747 LUB720745:LUE720747 MDX720745:MEA720747 MNT720745:MNW720747 MXP720745:MXS720747 NHL720745:NHO720747 NRH720745:NRK720747 OBD720745:OBG720747 OKZ720745:OLC720747 OUV720745:OUY720747 PER720745:PEU720747 PON720745:POQ720747 PYJ720745:PYM720747 QIF720745:QII720747 QSB720745:QSE720747 RBX720745:RCA720747 RLT720745:RLW720747 RVP720745:RVS720747 SFL720745:SFO720747 SPH720745:SPK720747 SZD720745:SZG720747 TIZ720745:TJC720747 TSV720745:TSY720747 UCR720745:UCU720747 UMN720745:UMQ720747 UWJ720745:UWM720747 VGF720745:VGI720747 VQB720745:VQE720747 VZX720745:WAA720747 WJT720745:WJW720747 WTP720745:WTS720747 HD786281:HG786283 QZ786281:RC786283 AAV786281:AAY786283 AKR786281:AKU786283 AUN786281:AUQ786283 BEJ786281:BEM786283 BOF786281:BOI786283 BYB786281:BYE786283 CHX786281:CIA786283 CRT786281:CRW786283 DBP786281:DBS786283 DLL786281:DLO786283 DVH786281:DVK786283 EFD786281:EFG786283 EOZ786281:EPC786283 EYV786281:EYY786283 FIR786281:FIU786283 FSN786281:FSQ786283 GCJ786281:GCM786283 GMF786281:GMI786283 GWB786281:GWE786283 HFX786281:HGA786283 HPT786281:HPW786283 HZP786281:HZS786283 IJL786281:IJO786283 ITH786281:ITK786283 JDD786281:JDG786283 JMZ786281:JNC786283 JWV786281:JWY786283 KGR786281:KGU786283 KQN786281:KQQ786283 LAJ786281:LAM786283 LKF786281:LKI786283 LUB786281:LUE786283 MDX786281:MEA786283 MNT786281:MNW786283 MXP786281:MXS786283 NHL786281:NHO786283 NRH786281:NRK786283 OBD786281:OBG786283 OKZ786281:OLC786283 OUV786281:OUY786283 PER786281:PEU786283 PON786281:POQ786283 PYJ786281:PYM786283 QIF786281:QII786283 QSB786281:QSE786283 RBX786281:RCA786283 RLT786281:RLW786283 RVP786281:RVS786283 SFL786281:SFO786283 SPH786281:SPK786283 SZD786281:SZG786283 TIZ786281:TJC786283 TSV786281:TSY786283 UCR786281:UCU786283 UMN786281:UMQ786283 UWJ786281:UWM786283 VGF786281:VGI786283 VQB786281:VQE786283 VZX786281:WAA786283 WJT786281:WJW786283 WTP786281:WTS786283 HD851817:HG851819 QZ851817:RC851819 AAV851817:AAY851819 AKR851817:AKU851819 AUN851817:AUQ851819 BEJ851817:BEM851819 BOF851817:BOI851819 BYB851817:BYE851819 CHX851817:CIA851819 CRT851817:CRW851819 DBP851817:DBS851819 DLL851817:DLO851819 DVH851817:DVK851819 EFD851817:EFG851819 EOZ851817:EPC851819 EYV851817:EYY851819 FIR851817:FIU851819 FSN851817:FSQ851819 GCJ851817:GCM851819 GMF851817:GMI851819 GWB851817:GWE851819 HFX851817:HGA851819 HPT851817:HPW851819 HZP851817:HZS851819 IJL851817:IJO851819 ITH851817:ITK851819 JDD851817:JDG851819 JMZ851817:JNC851819 JWV851817:JWY851819 KGR851817:KGU851819 KQN851817:KQQ851819 LAJ851817:LAM851819 LKF851817:LKI851819 LUB851817:LUE851819 MDX851817:MEA851819 MNT851817:MNW851819 MXP851817:MXS851819 NHL851817:NHO851819 NRH851817:NRK851819 OBD851817:OBG851819 OKZ851817:OLC851819 OUV851817:OUY851819 PER851817:PEU851819 PON851817:POQ851819 PYJ851817:PYM851819 QIF851817:QII851819 QSB851817:QSE851819 RBX851817:RCA851819 RLT851817:RLW851819 RVP851817:RVS851819 SFL851817:SFO851819 SPH851817:SPK851819 SZD851817:SZG851819 TIZ851817:TJC851819 TSV851817:TSY851819 UCR851817:UCU851819 UMN851817:UMQ851819 UWJ851817:UWM851819 VGF851817:VGI851819 VQB851817:VQE851819 VZX851817:WAA851819 WJT851817:WJW851819 WTP851817:WTS851819 HD917353:HG917355 QZ917353:RC917355 AAV917353:AAY917355 AKR917353:AKU917355 AUN917353:AUQ917355 BEJ917353:BEM917355 BOF917353:BOI917355 BYB917353:BYE917355 CHX917353:CIA917355 CRT917353:CRW917355 DBP917353:DBS917355 DLL917353:DLO917355 DVH917353:DVK917355 EFD917353:EFG917355 EOZ917353:EPC917355 EYV917353:EYY917355 FIR917353:FIU917355 FSN917353:FSQ917355 GCJ917353:GCM917355 GMF917353:GMI917355 GWB917353:GWE917355 HFX917353:HGA917355 HPT917353:HPW917355 HZP917353:HZS917355 IJL917353:IJO917355 ITH917353:ITK917355 JDD917353:JDG917355 JMZ917353:JNC917355 JWV917353:JWY917355 KGR917353:KGU917355 KQN917353:KQQ917355 LAJ917353:LAM917355 LKF917353:LKI917355 LUB917353:LUE917355 MDX917353:MEA917355 MNT917353:MNW917355 MXP917353:MXS917355 NHL917353:NHO917355 NRH917353:NRK917355 OBD917353:OBG917355 OKZ917353:OLC917355 OUV917353:OUY917355 PER917353:PEU917355 PON917353:POQ917355 PYJ917353:PYM917355 QIF917353:QII917355 QSB917353:QSE917355 RBX917353:RCA917355 RLT917353:RLW917355 RVP917353:RVS917355 SFL917353:SFO917355 SPH917353:SPK917355 SZD917353:SZG917355 TIZ917353:TJC917355 TSV917353:TSY917355 UCR917353:UCU917355 UMN917353:UMQ917355 UWJ917353:UWM917355 VGF917353:VGI917355 VQB917353:VQE917355 VZX917353:WAA917355 WJT917353:WJW917355 WTP917353:WTS917355 HD982889:HG982891 QZ982889:RC982891 AAV982889:AAY982891 AKR982889:AKU982891 AUN982889:AUQ982891 BEJ982889:BEM982891 BOF982889:BOI982891 BYB982889:BYE982891 CHX982889:CIA982891 CRT982889:CRW982891 DBP982889:DBS982891 DLL982889:DLO982891 DVH982889:DVK982891 EFD982889:EFG982891 EOZ982889:EPC982891 EYV982889:EYY982891 FIR982889:FIU982891 FSN982889:FSQ982891 GCJ982889:GCM982891 GMF982889:GMI982891 GWB982889:GWE982891 HFX982889:HGA982891 HPT982889:HPW982891 HZP982889:HZS982891 IJL982889:IJO982891 ITH982889:ITK982891 JDD982889:JDG982891 JMZ982889:JNC982891 JWV982889:JWY982891 KGR982889:KGU982891 KQN982889:KQQ982891 LAJ982889:LAM982891 LKF982889:LKI982891 LUB982889:LUE982891 MDX982889:MEA982891 MNT982889:MNW982891 MXP982889:MXS982891 NHL982889:NHO982891 NRH982889:NRK982891 OBD982889:OBG982891 OKZ982889:OLC982891 OUV982889:OUY982891 PER982889:PEU982891 PON982889:POQ982891 PYJ982889:PYM982891 QIF982889:QII982891 QSB982889:QSE982891 RBX982889:RCA982891 RLT982889:RLW982891 RVP982889:RVS982891 SFL982889:SFO982891 SPH982889:SPK982891 SZD982889:SZG982891 TIZ982889:TJC982891 TSV982889:TSY982891 UCR982889:UCU982891 UMN982889:UMQ982891 UWJ982889:UWM982891 VGF982889:VGI982891 VQB982889:VQE982891 VZX982889:WAA982891 WJT982889:WJW982891 WTP982889:WTS982891 GF7:GG8 QB7:QC8 ZX7:ZY8 AJT7:AJU8 ATP7:ATQ8 BDL7:BDM8 BNH7:BNI8 BXD7:BXE8 CGZ7:CHA8 CQV7:CQW8 DAR7:DAS8 DKN7:DKO8 DUJ7:DUK8 EEF7:EEG8 EOB7:EOC8 EXX7:EXY8 FHT7:FHU8 FRP7:FRQ8 GBL7:GBM8 GLH7:GLI8 GVD7:GVE8 HEZ7:HFA8 HOV7:HOW8 HYR7:HYS8 IIN7:IIO8 ISJ7:ISK8 JCF7:JCG8 JMB7:JMC8 JVX7:JVY8 KFT7:KFU8 KPP7:KPQ8 KZL7:KZM8 LJH7:LJI8 LTD7:LTE8 MCZ7:MDA8 MMV7:MMW8 MWR7:MWS8 NGN7:NGO8 NQJ7:NQK8 OAF7:OAG8 OKB7:OKC8 OTX7:OTY8 PDT7:PDU8 PNP7:PNQ8 PXL7:PXM8 QHH7:QHI8 QRD7:QRE8 RAZ7:RBA8 RKV7:RKW8 RUR7:RUS8 SEN7:SEO8 SOJ7:SOK8 SYF7:SYG8 TIB7:TIC8 TRX7:TRY8 UBT7:UBU8 ULP7:ULQ8 UVL7:UVM8 VFH7:VFI8 VPD7:VPE8 VYZ7:VZA8 WIV7:WIW8 WSR7:WSS8 GF65359:GG65360 QB65359:QC65360 ZX65359:ZY65360 AJT65359:AJU65360 ATP65359:ATQ65360 BDL65359:BDM65360 BNH65359:BNI65360 BXD65359:BXE65360 CGZ65359:CHA65360 CQV65359:CQW65360 DAR65359:DAS65360 DKN65359:DKO65360 DUJ65359:DUK65360 EEF65359:EEG65360 EOB65359:EOC65360 EXX65359:EXY65360 FHT65359:FHU65360 FRP65359:FRQ65360 GBL65359:GBM65360 GLH65359:GLI65360 GVD65359:GVE65360 HEZ65359:HFA65360 HOV65359:HOW65360 HYR65359:HYS65360 IIN65359:IIO65360 ISJ65359:ISK65360 JCF65359:JCG65360 JMB65359:JMC65360 JVX65359:JVY65360 KFT65359:KFU65360 KPP65359:KPQ65360 KZL65359:KZM65360 LJH65359:LJI65360 LTD65359:LTE65360 MCZ65359:MDA65360 MMV65359:MMW65360 MWR65359:MWS65360 NGN65359:NGO65360 NQJ65359:NQK65360 OAF65359:OAG65360 OKB65359:OKC65360 OTX65359:OTY65360 PDT65359:PDU65360 PNP65359:PNQ65360 PXL65359:PXM65360 QHH65359:QHI65360 QRD65359:QRE65360 RAZ65359:RBA65360 RKV65359:RKW65360 RUR65359:RUS65360 SEN65359:SEO65360 SOJ65359:SOK65360 SYF65359:SYG65360 TIB65359:TIC65360 TRX65359:TRY65360 UBT65359:UBU65360 ULP65359:ULQ65360 UVL65359:UVM65360 VFH65359:VFI65360 VPD65359:VPE65360 VYZ65359:VZA65360 WIV65359:WIW65360 WSR65359:WSS65360 GF130895:GG130896 QB130895:QC130896 ZX130895:ZY130896 AJT130895:AJU130896 ATP130895:ATQ130896 BDL130895:BDM130896 BNH130895:BNI130896 BXD130895:BXE130896 CGZ130895:CHA130896 CQV130895:CQW130896 DAR130895:DAS130896 DKN130895:DKO130896 DUJ130895:DUK130896 EEF130895:EEG130896 EOB130895:EOC130896 EXX130895:EXY130896 FHT130895:FHU130896 FRP130895:FRQ130896 GBL130895:GBM130896 GLH130895:GLI130896 GVD130895:GVE130896 HEZ130895:HFA130896 HOV130895:HOW130896 HYR130895:HYS130896 IIN130895:IIO130896 ISJ130895:ISK130896 JCF130895:JCG130896 JMB130895:JMC130896 JVX130895:JVY130896 KFT130895:KFU130896 KPP130895:KPQ130896 KZL130895:KZM130896 LJH130895:LJI130896 LTD130895:LTE130896 MCZ130895:MDA130896 MMV130895:MMW130896 MWR130895:MWS130896 NGN130895:NGO130896 NQJ130895:NQK130896 OAF130895:OAG130896 OKB130895:OKC130896 OTX130895:OTY130896 PDT130895:PDU130896 PNP130895:PNQ130896 PXL130895:PXM130896 QHH130895:QHI130896 QRD130895:QRE130896 RAZ130895:RBA130896 RKV130895:RKW130896 RUR130895:RUS130896 SEN130895:SEO130896 SOJ130895:SOK130896 SYF130895:SYG130896 TIB130895:TIC130896 TRX130895:TRY130896 UBT130895:UBU130896 ULP130895:ULQ130896 UVL130895:UVM130896 VFH130895:VFI130896 VPD130895:VPE130896 VYZ130895:VZA130896 WIV130895:WIW130896 WSR130895:WSS130896 GF196431:GG196432 QB196431:QC196432 ZX196431:ZY196432 AJT196431:AJU196432 ATP196431:ATQ196432 BDL196431:BDM196432 BNH196431:BNI196432 BXD196431:BXE196432 CGZ196431:CHA196432 CQV196431:CQW196432 DAR196431:DAS196432 DKN196431:DKO196432 DUJ196431:DUK196432 EEF196431:EEG196432 EOB196431:EOC196432 EXX196431:EXY196432 FHT196431:FHU196432 FRP196431:FRQ196432 GBL196431:GBM196432 GLH196431:GLI196432 GVD196431:GVE196432 HEZ196431:HFA196432 HOV196431:HOW196432 HYR196431:HYS196432 IIN196431:IIO196432 ISJ196431:ISK196432 JCF196431:JCG196432 JMB196431:JMC196432 JVX196431:JVY196432 KFT196431:KFU196432 KPP196431:KPQ196432 KZL196431:KZM196432 LJH196431:LJI196432 LTD196431:LTE196432 MCZ196431:MDA196432 MMV196431:MMW196432 MWR196431:MWS196432 NGN196431:NGO196432 NQJ196431:NQK196432 OAF196431:OAG196432 OKB196431:OKC196432 OTX196431:OTY196432 PDT196431:PDU196432 PNP196431:PNQ196432 PXL196431:PXM196432 QHH196431:QHI196432 QRD196431:QRE196432 RAZ196431:RBA196432 RKV196431:RKW196432 RUR196431:RUS196432 SEN196431:SEO196432 SOJ196431:SOK196432 SYF196431:SYG196432 TIB196431:TIC196432 TRX196431:TRY196432 UBT196431:UBU196432 ULP196431:ULQ196432 UVL196431:UVM196432 VFH196431:VFI196432 VPD196431:VPE196432 VYZ196431:VZA196432 WIV196431:WIW196432 WSR196431:WSS196432 GF261967:GG261968 QB261967:QC261968 ZX261967:ZY261968 AJT261967:AJU261968 ATP261967:ATQ261968 BDL261967:BDM261968 BNH261967:BNI261968 BXD261967:BXE261968 CGZ261967:CHA261968 CQV261967:CQW261968 DAR261967:DAS261968 DKN261967:DKO261968 DUJ261967:DUK261968 EEF261967:EEG261968 EOB261967:EOC261968 EXX261967:EXY261968 FHT261967:FHU261968 FRP261967:FRQ261968 GBL261967:GBM261968 GLH261967:GLI261968 GVD261967:GVE261968 HEZ261967:HFA261968 HOV261967:HOW261968 HYR261967:HYS261968 IIN261967:IIO261968 ISJ261967:ISK261968 JCF261967:JCG261968 JMB261967:JMC261968 JVX261967:JVY261968 KFT261967:KFU261968 KPP261967:KPQ261968 KZL261967:KZM261968 LJH261967:LJI261968 LTD261967:LTE261968 MCZ261967:MDA261968 MMV261967:MMW261968 MWR261967:MWS261968 NGN261967:NGO261968 NQJ261967:NQK261968 OAF261967:OAG261968 OKB261967:OKC261968 OTX261967:OTY261968 PDT261967:PDU261968 PNP261967:PNQ261968 PXL261967:PXM261968 QHH261967:QHI261968 QRD261967:QRE261968 RAZ261967:RBA261968 RKV261967:RKW261968 RUR261967:RUS261968 SEN261967:SEO261968 SOJ261967:SOK261968 SYF261967:SYG261968 TIB261967:TIC261968 TRX261967:TRY261968 UBT261967:UBU261968 ULP261967:ULQ261968 UVL261967:UVM261968 VFH261967:VFI261968 VPD261967:VPE261968 VYZ261967:VZA261968 WIV261967:WIW261968 WSR261967:WSS261968 GF327503:GG327504 QB327503:QC327504 ZX327503:ZY327504 AJT327503:AJU327504 ATP327503:ATQ327504 BDL327503:BDM327504 BNH327503:BNI327504 BXD327503:BXE327504 CGZ327503:CHA327504 CQV327503:CQW327504 DAR327503:DAS327504 DKN327503:DKO327504 DUJ327503:DUK327504 EEF327503:EEG327504 EOB327503:EOC327504 EXX327503:EXY327504 FHT327503:FHU327504 FRP327503:FRQ327504 GBL327503:GBM327504 GLH327503:GLI327504 GVD327503:GVE327504 HEZ327503:HFA327504 HOV327503:HOW327504 HYR327503:HYS327504 IIN327503:IIO327504 ISJ327503:ISK327504 JCF327503:JCG327504 JMB327503:JMC327504 JVX327503:JVY327504 KFT327503:KFU327504 KPP327503:KPQ327504 KZL327503:KZM327504 LJH327503:LJI327504 LTD327503:LTE327504 MCZ327503:MDA327504 MMV327503:MMW327504 MWR327503:MWS327504 NGN327503:NGO327504 NQJ327503:NQK327504 OAF327503:OAG327504 OKB327503:OKC327504 OTX327503:OTY327504 PDT327503:PDU327504 PNP327503:PNQ327504 PXL327503:PXM327504 QHH327503:QHI327504 QRD327503:QRE327504 RAZ327503:RBA327504 RKV327503:RKW327504 RUR327503:RUS327504 SEN327503:SEO327504 SOJ327503:SOK327504 SYF327503:SYG327504 TIB327503:TIC327504 TRX327503:TRY327504 UBT327503:UBU327504 ULP327503:ULQ327504 UVL327503:UVM327504 VFH327503:VFI327504 VPD327503:VPE327504 VYZ327503:VZA327504 WIV327503:WIW327504 WSR327503:WSS327504 GF393039:GG393040 QB393039:QC393040 ZX393039:ZY393040 AJT393039:AJU393040 ATP393039:ATQ393040 BDL393039:BDM393040 BNH393039:BNI393040 BXD393039:BXE393040 CGZ393039:CHA393040 CQV393039:CQW393040 DAR393039:DAS393040 DKN393039:DKO393040 DUJ393039:DUK393040 EEF393039:EEG393040 EOB393039:EOC393040 EXX393039:EXY393040 FHT393039:FHU393040 FRP393039:FRQ393040 GBL393039:GBM393040 GLH393039:GLI393040 GVD393039:GVE393040 HEZ393039:HFA393040 HOV393039:HOW393040 HYR393039:HYS393040 IIN393039:IIO393040 ISJ393039:ISK393040 JCF393039:JCG393040 JMB393039:JMC393040 JVX393039:JVY393040 KFT393039:KFU393040 KPP393039:KPQ393040 KZL393039:KZM393040 LJH393039:LJI393040 LTD393039:LTE393040 MCZ393039:MDA393040 MMV393039:MMW393040 MWR393039:MWS393040 NGN393039:NGO393040 NQJ393039:NQK393040 OAF393039:OAG393040 OKB393039:OKC393040 OTX393039:OTY393040 PDT393039:PDU393040 PNP393039:PNQ393040 PXL393039:PXM393040 QHH393039:QHI393040 QRD393039:QRE393040 RAZ393039:RBA393040 RKV393039:RKW393040 RUR393039:RUS393040 SEN393039:SEO393040 SOJ393039:SOK393040 SYF393039:SYG393040 TIB393039:TIC393040 TRX393039:TRY393040 UBT393039:UBU393040 ULP393039:ULQ393040 UVL393039:UVM393040 VFH393039:VFI393040 VPD393039:VPE393040 VYZ393039:VZA393040 WIV393039:WIW393040 WSR393039:WSS393040 GF458575:GG458576 QB458575:QC458576 ZX458575:ZY458576 AJT458575:AJU458576 ATP458575:ATQ458576 BDL458575:BDM458576 BNH458575:BNI458576 BXD458575:BXE458576 CGZ458575:CHA458576 CQV458575:CQW458576 DAR458575:DAS458576 DKN458575:DKO458576 DUJ458575:DUK458576 EEF458575:EEG458576 EOB458575:EOC458576 EXX458575:EXY458576 FHT458575:FHU458576 FRP458575:FRQ458576 GBL458575:GBM458576 GLH458575:GLI458576 GVD458575:GVE458576 HEZ458575:HFA458576 HOV458575:HOW458576 HYR458575:HYS458576 IIN458575:IIO458576 ISJ458575:ISK458576 JCF458575:JCG458576 JMB458575:JMC458576 JVX458575:JVY458576 KFT458575:KFU458576 KPP458575:KPQ458576 KZL458575:KZM458576 LJH458575:LJI458576 LTD458575:LTE458576 MCZ458575:MDA458576 MMV458575:MMW458576 MWR458575:MWS458576 NGN458575:NGO458576 NQJ458575:NQK458576 OAF458575:OAG458576 OKB458575:OKC458576 OTX458575:OTY458576 PDT458575:PDU458576 PNP458575:PNQ458576 PXL458575:PXM458576 QHH458575:QHI458576 QRD458575:QRE458576 RAZ458575:RBA458576 RKV458575:RKW458576 RUR458575:RUS458576 SEN458575:SEO458576 SOJ458575:SOK458576 SYF458575:SYG458576 TIB458575:TIC458576 TRX458575:TRY458576 UBT458575:UBU458576 ULP458575:ULQ458576 UVL458575:UVM458576 VFH458575:VFI458576 VPD458575:VPE458576 VYZ458575:VZA458576 WIV458575:WIW458576 WSR458575:WSS458576 GF524111:GG524112 QB524111:QC524112 ZX524111:ZY524112 AJT524111:AJU524112 ATP524111:ATQ524112 BDL524111:BDM524112 BNH524111:BNI524112 BXD524111:BXE524112 CGZ524111:CHA524112 CQV524111:CQW524112 DAR524111:DAS524112 DKN524111:DKO524112 DUJ524111:DUK524112 EEF524111:EEG524112 EOB524111:EOC524112 EXX524111:EXY524112 FHT524111:FHU524112 FRP524111:FRQ524112 GBL524111:GBM524112 GLH524111:GLI524112 GVD524111:GVE524112 HEZ524111:HFA524112 HOV524111:HOW524112 HYR524111:HYS524112 IIN524111:IIO524112 ISJ524111:ISK524112 JCF524111:JCG524112 JMB524111:JMC524112 JVX524111:JVY524112 KFT524111:KFU524112 KPP524111:KPQ524112 KZL524111:KZM524112 LJH524111:LJI524112 LTD524111:LTE524112 MCZ524111:MDA524112 MMV524111:MMW524112 MWR524111:MWS524112 NGN524111:NGO524112 NQJ524111:NQK524112 OAF524111:OAG524112 OKB524111:OKC524112 OTX524111:OTY524112 PDT524111:PDU524112 PNP524111:PNQ524112 PXL524111:PXM524112 QHH524111:QHI524112 QRD524111:QRE524112 RAZ524111:RBA524112 RKV524111:RKW524112 RUR524111:RUS524112 SEN524111:SEO524112 SOJ524111:SOK524112 SYF524111:SYG524112 TIB524111:TIC524112 TRX524111:TRY524112 UBT524111:UBU524112 ULP524111:ULQ524112 UVL524111:UVM524112 VFH524111:VFI524112 VPD524111:VPE524112 VYZ524111:VZA524112 WIV524111:WIW524112 WSR524111:WSS524112 GF589647:GG589648 QB589647:QC589648 ZX589647:ZY589648 AJT589647:AJU589648 ATP589647:ATQ589648 BDL589647:BDM589648 BNH589647:BNI589648 BXD589647:BXE589648 CGZ589647:CHA589648 CQV589647:CQW589648 DAR589647:DAS589648 DKN589647:DKO589648 DUJ589647:DUK589648 EEF589647:EEG589648 EOB589647:EOC589648 EXX589647:EXY589648 FHT589647:FHU589648 FRP589647:FRQ589648 GBL589647:GBM589648 GLH589647:GLI589648 GVD589647:GVE589648 HEZ589647:HFA589648 HOV589647:HOW589648 HYR589647:HYS589648 IIN589647:IIO589648 ISJ589647:ISK589648 JCF589647:JCG589648 JMB589647:JMC589648 JVX589647:JVY589648 KFT589647:KFU589648 KPP589647:KPQ589648 KZL589647:KZM589648 LJH589647:LJI589648 LTD589647:LTE589648 MCZ589647:MDA589648 MMV589647:MMW589648 MWR589647:MWS589648 NGN589647:NGO589648 NQJ589647:NQK589648 OAF589647:OAG589648 OKB589647:OKC589648 OTX589647:OTY589648 PDT589647:PDU589648 PNP589647:PNQ589648 PXL589647:PXM589648 QHH589647:QHI589648 QRD589647:QRE589648 RAZ589647:RBA589648 RKV589647:RKW589648 RUR589647:RUS589648 SEN589647:SEO589648 SOJ589647:SOK589648 SYF589647:SYG589648 TIB589647:TIC589648 TRX589647:TRY589648 UBT589647:UBU589648 ULP589647:ULQ589648 UVL589647:UVM589648 VFH589647:VFI589648 VPD589647:VPE589648 VYZ589647:VZA589648 WIV589647:WIW589648 WSR589647:WSS589648 GF655183:GG655184 QB655183:QC655184 ZX655183:ZY655184 AJT655183:AJU655184 ATP655183:ATQ655184 BDL655183:BDM655184 BNH655183:BNI655184 BXD655183:BXE655184 CGZ655183:CHA655184 CQV655183:CQW655184 DAR655183:DAS655184 DKN655183:DKO655184 DUJ655183:DUK655184 EEF655183:EEG655184 EOB655183:EOC655184 EXX655183:EXY655184 FHT655183:FHU655184 FRP655183:FRQ655184 GBL655183:GBM655184 GLH655183:GLI655184 GVD655183:GVE655184 HEZ655183:HFA655184 HOV655183:HOW655184 HYR655183:HYS655184 IIN655183:IIO655184 ISJ655183:ISK655184 JCF655183:JCG655184 JMB655183:JMC655184 JVX655183:JVY655184 KFT655183:KFU655184 KPP655183:KPQ655184 KZL655183:KZM655184 LJH655183:LJI655184 LTD655183:LTE655184 MCZ655183:MDA655184 MMV655183:MMW655184 MWR655183:MWS655184 NGN655183:NGO655184 NQJ655183:NQK655184 OAF655183:OAG655184 OKB655183:OKC655184 OTX655183:OTY655184 PDT655183:PDU655184 PNP655183:PNQ655184 PXL655183:PXM655184 QHH655183:QHI655184 QRD655183:QRE655184 RAZ655183:RBA655184 RKV655183:RKW655184 RUR655183:RUS655184 SEN655183:SEO655184 SOJ655183:SOK655184 SYF655183:SYG655184 TIB655183:TIC655184 TRX655183:TRY655184 UBT655183:UBU655184 ULP655183:ULQ655184 UVL655183:UVM655184 VFH655183:VFI655184 VPD655183:VPE655184 VYZ655183:VZA655184 WIV655183:WIW655184 WSR655183:WSS655184 GF720719:GG720720 QB720719:QC720720 ZX720719:ZY720720 AJT720719:AJU720720 ATP720719:ATQ720720 BDL720719:BDM720720 BNH720719:BNI720720 BXD720719:BXE720720 CGZ720719:CHA720720 CQV720719:CQW720720 DAR720719:DAS720720 DKN720719:DKO720720 DUJ720719:DUK720720 EEF720719:EEG720720 EOB720719:EOC720720 EXX720719:EXY720720 FHT720719:FHU720720 FRP720719:FRQ720720 GBL720719:GBM720720 GLH720719:GLI720720 GVD720719:GVE720720 HEZ720719:HFA720720 HOV720719:HOW720720 HYR720719:HYS720720 IIN720719:IIO720720 ISJ720719:ISK720720 JCF720719:JCG720720 JMB720719:JMC720720 JVX720719:JVY720720 KFT720719:KFU720720 KPP720719:KPQ720720 KZL720719:KZM720720 LJH720719:LJI720720 LTD720719:LTE720720 MCZ720719:MDA720720 MMV720719:MMW720720 MWR720719:MWS720720 NGN720719:NGO720720 NQJ720719:NQK720720 OAF720719:OAG720720 OKB720719:OKC720720 OTX720719:OTY720720 PDT720719:PDU720720 PNP720719:PNQ720720 PXL720719:PXM720720 QHH720719:QHI720720 QRD720719:QRE720720 RAZ720719:RBA720720 RKV720719:RKW720720 RUR720719:RUS720720 SEN720719:SEO720720 SOJ720719:SOK720720 SYF720719:SYG720720 TIB720719:TIC720720 TRX720719:TRY720720 UBT720719:UBU720720 ULP720719:ULQ720720 UVL720719:UVM720720 VFH720719:VFI720720 VPD720719:VPE720720 VYZ720719:VZA720720 WIV720719:WIW720720 WSR720719:WSS720720 GF786255:GG786256 QB786255:QC786256 ZX786255:ZY786256 AJT786255:AJU786256 ATP786255:ATQ786256 BDL786255:BDM786256 BNH786255:BNI786256 BXD786255:BXE786256 CGZ786255:CHA786256 CQV786255:CQW786256 DAR786255:DAS786256 DKN786255:DKO786256 DUJ786255:DUK786256 EEF786255:EEG786256 EOB786255:EOC786256 EXX786255:EXY786256 FHT786255:FHU786256 FRP786255:FRQ786256 GBL786255:GBM786256 GLH786255:GLI786256 GVD786255:GVE786256 HEZ786255:HFA786256 HOV786255:HOW786256 HYR786255:HYS786256 IIN786255:IIO786256 ISJ786255:ISK786256 JCF786255:JCG786256 JMB786255:JMC786256 JVX786255:JVY786256 KFT786255:KFU786256 KPP786255:KPQ786256 KZL786255:KZM786256 LJH786255:LJI786256 LTD786255:LTE786256 MCZ786255:MDA786256 MMV786255:MMW786256 MWR786255:MWS786256 NGN786255:NGO786256 NQJ786255:NQK786256 OAF786255:OAG786256 OKB786255:OKC786256 OTX786255:OTY786256 PDT786255:PDU786256 PNP786255:PNQ786256 PXL786255:PXM786256 QHH786255:QHI786256 QRD786255:QRE786256 RAZ786255:RBA786256 RKV786255:RKW786256 RUR786255:RUS786256 SEN786255:SEO786256 SOJ786255:SOK786256 SYF786255:SYG786256 TIB786255:TIC786256 TRX786255:TRY786256 UBT786255:UBU786256 ULP786255:ULQ786256 UVL786255:UVM786256 VFH786255:VFI786256 VPD786255:VPE786256 VYZ786255:VZA786256 WIV786255:WIW786256 WSR786255:WSS786256 GF851791:GG851792 QB851791:QC851792 ZX851791:ZY851792 AJT851791:AJU851792 ATP851791:ATQ851792 BDL851791:BDM851792 BNH851791:BNI851792 BXD851791:BXE851792 CGZ851791:CHA851792 CQV851791:CQW851792 DAR851791:DAS851792 DKN851791:DKO851792 DUJ851791:DUK851792 EEF851791:EEG851792 EOB851791:EOC851792 EXX851791:EXY851792 FHT851791:FHU851792 FRP851791:FRQ851792 GBL851791:GBM851792 GLH851791:GLI851792 GVD851791:GVE851792 HEZ851791:HFA851792 HOV851791:HOW851792 HYR851791:HYS851792 IIN851791:IIO851792 ISJ851791:ISK851792 JCF851791:JCG851792 JMB851791:JMC851792 JVX851791:JVY851792 KFT851791:KFU851792 KPP851791:KPQ851792 KZL851791:KZM851792 LJH851791:LJI851792 LTD851791:LTE851792 MCZ851791:MDA851792 MMV851791:MMW851792 MWR851791:MWS851792 NGN851791:NGO851792 NQJ851791:NQK851792 OAF851791:OAG851792 OKB851791:OKC851792 OTX851791:OTY851792 PDT851791:PDU851792 PNP851791:PNQ851792 PXL851791:PXM851792 QHH851791:QHI851792 QRD851791:QRE851792 RAZ851791:RBA851792 RKV851791:RKW851792 RUR851791:RUS851792 SEN851791:SEO851792 SOJ851791:SOK851792 SYF851791:SYG851792 TIB851791:TIC851792 TRX851791:TRY851792 UBT851791:UBU851792 ULP851791:ULQ851792 UVL851791:UVM851792 VFH851791:VFI851792 VPD851791:VPE851792 VYZ851791:VZA851792 WIV851791:WIW851792 WSR851791:WSS851792 GF917327:GG917328 QB917327:QC917328 ZX917327:ZY917328 AJT917327:AJU917328 ATP917327:ATQ917328 BDL917327:BDM917328 BNH917327:BNI917328 BXD917327:BXE917328 CGZ917327:CHA917328 CQV917327:CQW917328 DAR917327:DAS917328 DKN917327:DKO917328 DUJ917327:DUK917328 EEF917327:EEG917328 EOB917327:EOC917328 EXX917327:EXY917328 FHT917327:FHU917328 FRP917327:FRQ917328 GBL917327:GBM917328 GLH917327:GLI917328 GVD917327:GVE917328 HEZ917327:HFA917328 HOV917327:HOW917328 HYR917327:HYS917328 IIN917327:IIO917328 ISJ917327:ISK917328 JCF917327:JCG917328 JMB917327:JMC917328 JVX917327:JVY917328 KFT917327:KFU917328 KPP917327:KPQ917328 KZL917327:KZM917328 LJH917327:LJI917328 LTD917327:LTE917328 MCZ917327:MDA917328 MMV917327:MMW917328 MWR917327:MWS917328 NGN917327:NGO917328 NQJ917327:NQK917328 OAF917327:OAG917328 OKB917327:OKC917328 OTX917327:OTY917328 PDT917327:PDU917328 PNP917327:PNQ917328 PXL917327:PXM917328 QHH917327:QHI917328 QRD917327:QRE917328 RAZ917327:RBA917328 RKV917327:RKW917328 RUR917327:RUS917328 SEN917327:SEO917328 SOJ917327:SOK917328 SYF917327:SYG917328 TIB917327:TIC917328 TRX917327:TRY917328 UBT917327:UBU917328 ULP917327:ULQ917328 UVL917327:UVM917328 VFH917327:VFI917328 VPD917327:VPE917328 VYZ917327:VZA917328 WIV917327:WIW917328 WSR917327:WSS917328 GF982863:GG982864 QB982863:QC982864 ZX982863:ZY982864 AJT982863:AJU982864 ATP982863:ATQ982864 BDL982863:BDM982864 BNH982863:BNI982864 BXD982863:BXE982864 CGZ982863:CHA982864 CQV982863:CQW982864 DAR982863:DAS982864 DKN982863:DKO982864 DUJ982863:DUK982864 EEF982863:EEG982864 EOB982863:EOC982864 EXX982863:EXY982864 FHT982863:FHU982864 FRP982863:FRQ982864 GBL982863:GBM982864 GLH982863:GLI982864 GVD982863:GVE982864 HEZ982863:HFA982864 HOV982863:HOW982864 HYR982863:HYS982864 IIN982863:IIO982864 ISJ982863:ISK982864 JCF982863:JCG982864 JMB982863:JMC982864 JVX982863:JVY982864 KFT982863:KFU982864 KPP982863:KPQ982864 KZL982863:KZM982864 LJH982863:LJI982864 LTD982863:LTE982864 MCZ982863:MDA982864 MMV982863:MMW982864 MWR982863:MWS982864 NGN982863:NGO982864 NQJ982863:NQK982864 OAF982863:OAG982864 OKB982863:OKC982864 OTX982863:OTY982864 PDT982863:PDU982864 PNP982863:PNQ982864 PXL982863:PXM982864 QHH982863:QHI982864 QRD982863:QRE982864 RAZ982863:RBA982864 RKV982863:RKW982864 RUR982863:RUS982864 SEN982863:SEO982864 SOJ982863:SOK982864 SYF982863:SYG982864 TIB982863:TIC982864 TRX982863:TRY982864 UBT982863:UBU982864 ULP982863:ULQ982864 UVL982863:UVM982864 VFH982863:VFI982864 VPD982863:VPE982864 VYZ982863:VZA982864 WIV982863:WIW982864 WSR982863:WSS982864 FN65358 PJ65358 ZF65358 AJB65358 ASX65358 BCT65358 BMP65358 BWL65358 CGH65358 CQD65358 CZZ65358 DJV65358 DTR65358 EDN65358 ENJ65358 EXF65358 FHB65358 FQX65358 GAT65358 GKP65358 GUL65358 HEH65358 HOD65358 HXZ65358 IHV65358 IRR65358 JBN65358 JLJ65358 JVF65358 KFB65358 KOX65358 KYT65358 LIP65358 LSL65358 MCH65358 MMD65358 MVZ65358 NFV65358 NPR65358 NZN65358 OJJ65358 OTF65358 PDB65358 PMX65358 PWT65358 QGP65358 QQL65358 RAH65358 RKD65358 RTZ65358 SDV65358 SNR65358 SXN65358 THJ65358 TRF65358 UBB65358 UKX65358 UUT65358 VEP65358 VOL65358 VYH65358 WID65358 WRZ65358 FN130894 PJ130894 ZF130894 AJB130894 ASX130894 BCT130894 BMP130894 BWL130894 CGH130894 CQD130894 CZZ130894 DJV130894 DTR130894 EDN130894 ENJ130894 EXF130894 FHB130894 FQX130894 GAT130894 GKP130894 GUL130894 HEH130894 HOD130894 HXZ130894 IHV130894 IRR130894 JBN130894 JLJ130894 JVF130894 KFB130894 KOX130894 KYT130894 LIP130894 LSL130894 MCH130894 MMD130894 MVZ130894 NFV130894 NPR130894 NZN130894 OJJ130894 OTF130894 PDB130894 PMX130894 PWT130894 QGP130894 QQL130894 RAH130894 RKD130894 RTZ130894 SDV130894 SNR130894 SXN130894 THJ130894 TRF130894 UBB130894 UKX130894 UUT130894 VEP130894 VOL130894 VYH130894 WID130894 WRZ130894 FN196430 PJ196430 ZF196430 AJB196430 ASX196430 BCT196430 BMP196430 BWL196430 CGH196430 CQD196430 CZZ196430 DJV196430 DTR196430 EDN196430 ENJ196430 EXF196430 FHB196430 FQX196430 GAT196430 GKP196430 GUL196430 HEH196430 HOD196430 HXZ196430 IHV196430 IRR196430 JBN196430 JLJ196430 JVF196430 KFB196430 KOX196430 KYT196430 LIP196430 LSL196430 MCH196430 MMD196430 MVZ196430 NFV196430 NPR196430 NZN196430 OJJ196430 OTF196430 PDB196430 PMX196430 PWT196430 QGP196430 QQL196430 RAH196430 RKD196430 RTZ196430 SDV196430 SNR196430 SXN196430 THJ196430 TRF196430 UBB196430 UKX196430 UUT196430 VEP196430 VOL196430 VYH196430 WID196430 WRZ196430 FN261966 PJ261966 ZF261966 AJB261966 ASX261966 BCT261966 BMP261966 BWL261966 CGH261966 CQD261966 CZZ261966 DJV261966 DTR261966 EDN261966 ENJ261966 EXF261966 FHB261966 FQX261966 GAT261966 GKP261966 GUL261966 HEH261966 HOD261966 HXZ261966 IHV261966 IRR261966 JBN261966 JLJ261966 JVF261966 KFB261966 KOX261966 KYT261966 LIP261966 LSL261966 MCH261966 MMD261966 MVZ261966 NFV261966 NPR261966 NZN261966 OJJ261966 OTF261966 PDB261966 PMX261966 PWT261966 QGP261966 QQL261966 RAH261966 RKD261966 RTZ261966 SDV261966 SNR261966 SXN261966 THJ261966 TRF261966 UBB261966 UKX261966 UUT261966 VEP261966 VOL261966 VYH261966 WID261966 WRZ261966 FN327502 PJ327502 ZF327502 AJB327502 ASX327502 BCT327502 BMP327502 BWL327502 CGH327502 CQD327502 CZZ327502 DJV327502 DTR327502 EDN327502 ENJ327502 EXF327502 FHB327502 FQX327502 GAT327502 GKP327502 GUL327502 HEH327502 HOD327502 HXZ327502 IHV327502 IRR327502 JBN327502 JLJ327502 JVF327502 KFB327502 KOX327502 KYT327502 LIP327502 LSL327502 MCH327502 MMD327502 MVZ327502 NFV327502 NPR327502 NZN327502 OJJ327502 OTF327502 PDB327502 PMX327502 PWT327502 QGP327502 QQL327502 RAH327502 RKD327502 RTZ327502 SDV327502 SNR327502 SXN327502 THJ327502 TRF327502 UBB327502 UKX327502 UUT327502 VEP327502 VOL327502 VYH327502 WID327502 WRZ327502 FN393038 PJ393038 ZF393038 AJB393038 ASX393038 BCT393038 BMP393038 BWL393038 CGH393038 CQD393038 CZZ393038 DJV393038 DTR393038 EDN393038 ENJ393038 EXF393038 FHB393038 FQX393038 GAT393038 GKP393038 GUL393038 HEH393038 HOD393038 HXZ393038 IHV393038 IRR393038 JBN393038 JLJ393038 JVF393038 KFB393038 KOX393038 KYT393038 LIP393038 LSL393038 MCH393038 MMD393038 MVZ393038 NFV393038 NPR393038 NZN393038 OJJ393038 OTF393038 PDB393038 PMX393038 PWT393038 QGP393038 QQL393038 RAH393038 RKD393038 RTZ393038 SDV393038 SNR393038 SXN393038 THJ393038 TRF393038 UBB393038 UKX393038 UUT393038 VEP393038 VOL393038 VYH393038 WID393038 WRZ393038 FN458574 PJ458574 ZF458574 AJB458574 ASX458574 BCT458574 BMP458574 BWL458574 CGH458574 CQD458574 CZZ458574 DJV458574 DTR458574 EDN458574 ENJ458574 EXF458574 FHB458574 FQX458574 GAT458574 GKP458574 GUL458574 HEH458574 HOD458574 HXZ458574 IHV458574 IRR458574 JBN458574 JLJ458574 JVF458574 KFB458574 KOX458574 KYT458574 LIP458574 LSL458574 MCH458574 MMD458574 MVZ458574 NFV458574 NPR458574 NZN458574 OJJ458574 OTF458574 PDB458574 PMX458574 PWT458574 QGP458574 QQL458574 RAH458574 RKD458574 RTZ458574 SDV458574 SNR458574 SXN458574 THJ458574 TRF458574 UBB458574 UKX458574 UUT458574 VEP458574 VOL458574 VYH458574 WID458574 WRZ458574 FN524110 PJ524110 ZF524110 AJB524110 ASX524110 BCT524110 BMP524110 BWL524110 CGH524110 CQD524110 CZZ524110 DJV524110 DTR524110 EDN524110 ENJ524110 EXF524110 FHB524110 FQX524110 GAT524110 GKP524110 GUL524110 HEH524110 HOD524110 HXZ524110 IHV524110 IRR524110 JBN524110 JLJ524110 JVF524110 KFB524110 KOX524110 KYT524110 LIP524110 LSL524110 MCH524110 MMD524110 MVZ524110 NFV524110 NPR524110 NZN524110 OJJ524110 OTF524110 PDB524110 PMX524110 PWT524110 QGP524110 QQL524110 RAH524110 RKD524110 RTZ524110 SDV524110 SNR524110 SXN524110 THJ524110 TRF524110 UBB524110 UKX524110 UUT524110 VEP524110 VOL524110 VYH524110 WID524110 WRZ524110 FN589646 PJ589646 ZF589646 AJB589646 ASX589646 BCT589646 BMP589646 BWL589646 CGH589646 CQD589646 CZZ589646 DJV589646 DTR589646 EDN589646 ENJ589646 EXF589646 FHB589646 FQX589646 GAT589646 GKP589646 GUL589646 HEH589646 HOD589646 HXZ589646 IHV589646 IRR589646 JBN589646 JLJ589646 JVF589646 KFB589646 KOX589646 KYT589646 LIP589646 LSL589646 MCH589646 MMD589646 MVZ589646 NFV589646 NPR589646 NZN589646 OJJ589646 OTF589646 PDB589646 PMX589646 PWT589646 QGP589646 QQL589646 RAH589646 RKD589646 RTZ589646 SDV589646 SNR589646 SXN589646 THJ589646 TRF589646 UBB589646 UKX589646 UUT589646 VEP589646 VOL589646 VYH589646 WID589646 WRZ589646 FN655182 PJ655182 ZF655182 AJB655182 ASX655182 BCT655182 BMP655182 BWL655182 CGH655182 CQD655182 CZZ655182 DJV655182 DTR655182 EDN655182 ENJ655182 EXF655182 FHB655182 FQX655182 GAT655182 GKP655182 GUL655182 HEH655182 HOD655182 HXZ655182 IHV655182 IRR655182 JBN655182 JLJ655182 JVF655182 KFB655182 KOX655182 KYT655182 LIP655182 LSL655182 MCH655182 MMD655182 MVZ655182 NFV655182 NPR655182 NZN655182 OJJ655182 OTF655182 PDB655182 PMX655182 PWT655182 QGP655182 QQL655182 RAH655182 RKD655182 RTZ655182 SDV655182 SNR655182 SXN655182 THJ655182 TRF655182 UBB655182 UKX655182 UUT655182 VEP655182 VOL655182 VYH655182 WID655182 WRZ655182 FN720718 PJ720718 ZF720718 AJB720718 ASX720718 BCT720718 BMP720718 BWL720718 CGH720718 CQD720718 CZZ720718 DJV720718 DTR720718 EDN720718 ENJ720718 EXF720718 FHB720718 FQX720718 GAT720718 GKP720718 GUL720718 HEH720718 HOD720718 HXZ720718 IHV720718 IRR720718 JBN720718 JLJ720718 JVF720718 KFB720718 KOX720718 KYT720718 LIP720718 LSL720718 MCH720718 MMD720718 MVZ720718 NFV720718 NPR720718 NZN720718 OJJ720718 OTF720718 PDB720718 PMX720718 PWT720718 QGP720718 QQL720718 RAH720718 RKD720718 RTZ720718 SDV720718 SNR720718 SXN720718 THJ720718 TRF720718 UBB720718 UKX720718 UUT720718 VEP720718 VOL720718 VYH720718 WID720718 WRZ720718 FN786254 PJ786254 ZF786254 AJB786254 ASX786254 BCT786254 BMP786254 BWL786254 CGH786254 CQD786254 CZZ786254 DJV786254 DTR786254 EDN786254 ENJ786254 EXF786254 FHB786254 FQX786254 GAT786254 GKP786254 GUL786254 HEH786254 HOD786254 HXZ786254 IHV786254 IRR786254 JBN786254 JLJ786254 JVF786254 KFB786254 KOX786254 KYT786254 LIP786254 LSL786254 MCH786254 MMD786254 MVZ786254 NFV786254 NPR786254 NZN786254 OJJ786254 OTF786254 PDB786254 PMX786254 PWT786254 QGP786254 QQL786254 RAH786254 RKD786254 RTZ786254 SDV786254 SNR786254 SXN786254 THJ786254 TRF786254 UBB786254 UKX786254 UUT786254 VEP786254 VOL786254 VYH786254 WID786254 WRZ786254 FN851790 PJ851790 ZF851790 AJB851790 ASX851790 BCT851790 BMP851790 BWL851790 CGH851790 CQD851790 CZZ851790 DJV851790 DTR851790 EDN851790 ENJ851790 EXF851790 FHB851790 FQX851790 GAT851790 GKP851790 GUL851790 HEH851790 HOD851790 HXZ851790 IHV851790 IRR851790 JBN851790 JLJ851790 JVF851790 KFB851790 KOX851790 KYT851790 LIP851790 LSL851790 MCH851790 MMD851790 MVZ851790 NFV851790 NPR851790 NZN851790 OJJ851790 OTF851790 PDB851790 PMX851790 PWT851790 QGP851790 QQL851790 RAH851790 RKD851790 RTZ851790 SDV851790 SNR851790 SXN851790 THJ851790 TRF851790 UBB851790 UKX851790 UUT851790 VEP851790 VOL851790 VYH851790 WID851790 WRZ851790 FN917326 PJ917326 ZF917326 AJB917326 ASX917326 BCT917326 BMP917326 BWL917326 CGH917326 CQD917326 CZZ917326 DJV917326 DTR917326 EDN917326 ENJ917326 EXF917326 FHB917326 FQX917326 GAT917326 GKP917326 GUL917326 HEH917326 HOD917326 HXZ917326 IHV917326 IRR917326 JBN917326 JLJ917326 JVF917326 KFB917326 KOX917326 KYT917326 LIP917326 LSL917326 MCH917326 MMD917326 MVZ917326 NFV917326 NPR917326 NZN917326 OJJ917326 OTF917326 PDB917326 PMX917326 PWT917326 QGP917326 QQL917326 RAH917326 RKD917326 RTZ917326 SDV917326 SNR917326 SXN917326 THJ917326 TRF917326 UBB917326 UKX917326 UUT917326 VEP917326 VOL917326 VYH917326 WID917326 WRZ917326 FN982862 PJ982862 ZF982862 AJB982862 ASX982862 BCT982862 BMP982862 BWL982862 CGH982862 CQD982862 CZZ982862 DJV982862 DTR982862 EDN982862 ENJ982862 EXF982862 FHB982862 FQX982862 GAT982862 GKP982862 GUL982862 HEH982862 HOD982862 HXZ982862 IHV982862 IRR982862 JBN982862 JLJ982862 JVF982862 KFB982862 KOX982862 KYT982862 LIP982862 LSL982862 MCH982862 MMD982862 MVZ982862 NFV982862 NPR982862 NZN982862 OJJ982862 OTF982862 PDB982862 PMX982862 PWT982862 QGP982862 QQL982862 RAH982862 RKD982862 RTZ982862 SDV982862 SNR982862 SXN982862 THJ982862 TRF982862 UBB982862 UKX982862 UUT982862 VEP982862 VOL982862 VYH982862 WID982862 WRZ982862 FQ65358 PM65358 ZI65358 AJE65358 ATA65358 BCW65358 BMS65358 BWO65358 CGK65358 CQG65358 DAC65358 DJY65358 DTU65358 EDQ65358 ENM65358 EXI65358 FHE65358 FRA65358 GAW65358 GKS65358 GUO65358 HEK65358 HOG65358 HYC65358 IHY65358 IRU65358 JBQ65358 JLM65358 JVI65358 KFE65358 KPA65358 KYW65358 LIS65358 LSO65358 MCK65358 MMG65358 MWC65358 NFY65358 NPU65358 NZQ65358 OJM65358 OTI65358 PDE65358 PNA65358 PWW65358 QGS65358 QQO65358 RAK65358 RKG65358 RUC65358 SDY65358 SNU65358 SXQ65358 THM65358 TRI65358 UBE65358 ULA65358 UUW65358 VES65358 VOO65358 VYK65358 WIG65358 WSC65358 FQ130894 PM130894 ZI130894 AJE130894 ATA130894 BCW130894 BMS130894 BWO130894 CGK130894 CQG130894 DAC130894 DJY130894 DTU130894 EDQ130894 ENM130894 EXI130894 FHE130894 FRA130894 GAW130894 GKS130894 GUO130894 HEK130894 HOG130894 HYC130894 IHY130894 IRU130894 JBQ130894 JLM130894 JVI130894 KFE130894 KPA130894 KYW130894 LIS130894 LSO130894 MCK130894 MMG130894 MWC130894 NFY130894 NPU130894 NZQ130894 OJM130894 OTI130894 PDE130894 PNA130894 PWW130894 QGS130894 QQO130894 RAK130894 RKG130894 RUC130894 SDY130894 SNU130894 SXQ130894 THM130894 TRI130894 UBE130894 ULA130894 UUW130894 VES130894 VOO130894 VYK130894 WIG130894 WSC130894 FQ196430 PM196430 ZI196430 AJE196430 ATA196430 BCW196430 BMS196430 BWO196430 CGK196430 CQG196430 DAC196430 DJY196430 DTU196430 EDQ196430 ENM196430 EXI196430 FHE196430 FRA196430 GAW196430 GKS196430 GUO196430 HEK196430 HOG196430 HYC196430 IHY196430 IRU196430 JBQ196430 JLM196430 JVI196430 KFE196430 KPA196430 KYW196430 LIS196430 LSO196430 MCK196430 MMG196430 MWC196430 NFY196430 NPU196430 NZQ196430 OJM196430 OTI196430 PDE196430 PNA196430 PWW196430 QGS196430 QQO196430 RAK196430 RKG196430 RUC196430 SDY196430 SNU196430 SXQ196430 THM196430 TRI196430 UBE196430 ULA196430 UUW196430 VES196430 VOO196430 VYK196430 WIG196430 WSC196430 FQ261966 PM261966 ZI261966 AJE261966 ATA261966 BCW261966 BMS261966 BWO261966 CGK261966 CQG261966 DAC261966 DJY261966 DTU261966 EDQ261966 ENM261966 EXI261966 FHE261966 FRA261966 GAW261966 GKS261966 GUO261966 HEK261966 HOG261966 HYC261966 IHY261966 IRU261966 JBQ261966 JLM261966 JVI261966 KFE261966 KPA261966 KYW261966 LIS261966 LSO261966 MCK261966 MMG261966 MWC261966 NFY261966 NPU261966 NZQ261966 OJM261966 OTI261966 PDE261966 PNA261966 PWW261966 QGS261966 QQO261966 RAK261966 RKG261966 RUC261966 SDY261966 SNU261966 SXQ261966 THM261966 TRI261966 UBE261966 ULA261966 UUW261966 VES261966 VOO261966 VYK261966 WIG261966 WSC261966 FQ327502 PM327502 ZI327502 AJE327502 ATA327502 BCW327502 BMS327502 BWO327502 CGK327502 CQG327502 DAC327502 DJY327502 DTU327502 EDQ327502 ENM327502 EXI327502 FHE327502 FRA327502 GAW327502 GKS327502 GUO327502 HEK327502 HOG327502 HYC327502 IHY327502 IRU327502 JBQ327502 JLM327502 JVI327502 KFE327502 KPA327502 KYW327502 LIS327502 LSO327502 MCK327502 MMG327502 MWC327502 NFY327502 NPU327502 NZQ327502 OJM327502 OTI327502 PDE327502 PNA327502 PWW327502 QGS327502 QQO327502 RAK327502 RKG327502 RUC327502 SDY327502 SNU327502 SXQ327502 THM327502 TRI327502 UBE327502 ULA327502 UUW327502 VES327502 VOO327502 VYK327502 WIG327502 WSC327502 FQ393038 PM393038 ZI393038 AJE393038 ATA393038 BCW393038 BMS393038 BWO393038 CGK393038 CQG393038 DAC393038 DJY393038 DTU393038 EDQ393038 ENM393038 EXI393038 FHE393038 FRA393038 GAW393038 GKS393038 GUO393038 HEK393038 HOG393038 HYC393038 IHY393038 IRU393038 JBQ393038 JLM393038 JVI393038 KFE393038 KPA393038 KYW393038 LIS393038 LSO393038 MCK393038 MMG393038 MWC393038 NFY393038 NPU393038 NZQ393038 OJM393038 OTI393038 PDE393038 PNA393038 PWW393038 QGS393038 QQO393038 RAK393038 RKG393038 RUC393038 SDY393038 SNU393038 SXQ393038 THM393038 TRI393038 UBE393038 ULA393038 UUW393038 VES393038 VOO393038 VYK393038 WIG393038 WSC393038 FQ458574 PM458574 ZI458574 AJE458574 ATA458574 BCW458574 BMS458574 BWO458574 CGK458574 CQG458574 DAC458574 DJY458574 DTU458574 EDQ458574 ENM458574 EXI458574 FHE458574 FRA458574 GAW458574 GKS458574 GUO458574 HEK458574 HOG458574 HYC458574 IHY458574 IRU458574 JBQ458574 JLM458574 JVI458574 KFE458574 KPA458574 KYW458574 LIS458574 LSO458574 MCK458574 MMG458574 MWC458574 NFY458574 NPU458574 NZQ458574 OJM458574 OTI458574 PDE458574 PNA458574 PWW458574 QGS458574 QQO458574 RAK458574 RKG458574 RUC458574 SDY458574 SNU458574 SXQ458574 THM458574 TRI458574 UBE458574 ULA458574 UUW458574 VES458574 VOO458574 VYK458574 WIG458574 WSC458574 FQ524110 PM524110 ZI524110 AJE524110 ATA524110 BCW524110 BMS524110 BWO524110 CGK524110 CQG524110 DAC524110 DJY524110 DTU524110 EDQ524110 ENM524110 EXI524110 FHE524110 FRA524110 GAW524110 GKS524110 GUO524110 HEK524110 HOG524110 HYC524110 IHY524110 IRU524110 JBQ524110 JLM524110 JVI524110 KFE524110 KPA524110 KYW524110 LIS524110 LSO524110 MCK524110 MMG524110 MWC524110 NFY524110 NPU524110 NZQ524110 OJM524110 OTI524110 PDE524110 PNA524110 PWW524110 QGS524110 QQO524110 RAK524110 RKG524110 RUC524110 SDY524110 SNU524110 SXQ524110 THM524110 TRI524110 UBE524110 ULA524110 UUW524110 VES524110 VOO524110 VYK524110 WIG524110 WSC524110 FQ589646 PM589646 ZI589646 AJE589646 ATA589646 BCW589646 BMS589646 BWO589646 CGK589646 CQG589646 DAC589646 DJY589646 DTU589646 EDQ589646 ENM589646 EXI589646 FHE589646 FRA589646 GAW589646 GKS589646 GUO589646 HEK589646 HOG589646 HYC589646 IHY589646 IRU589646 JBQ589646 JLM589646 JVI589646 KFE589646 KPA589646 KYW589646 LIS589646 LSO589646 MCK589646 MMG589646 MWC589646 NFY589646 NPU589646 NZQ589646 OJM589646 OTI589646 PDE589646 PNA589646 PWW589646 QGS589646 QQO589646 RAK589646 RKG589646 RUC589646 SDY589646 SNU589646 SXQ589646 THM589646 TRI589646 UBE589646 ULA589646 UUW589646 VES589646 VOO589646 VYK589646 WIG589646 WSC589646 FQ655182 PM655182 ZI655182 AJE655182 ATA655182 BCW655182 BMS655182 BWO655182 CGK655182 CQG655182 DAC655182 DJY655182 DTU655182 EDQ655182 ENM655182 EXI655182 FHE655182 FRA655182 GAW655182 GKS655182 GUO655182 HEK655182 HOG655182 HYC655182 IHY655182 IRU655182 JBQ655182 JLM655182 JVI655182 KFE655182 KPA655182 KYW655182 LIS655182 LSO655182 MCK655182 MMG655182 MWC655182 NFY655182 NPU655182 NZQ655182 OJM655182 OTI655182 PDE655182 PNA655182 PWW655182 QGS655182 QQO655182 RAK655182 RKG655182 RUC655182 SDY655182 SNU655182 SXQ655182 THM655182 TRI655182 UBE655182 ULA655182 UUW655182 VES655182 VOO655182 VYK655182 WIG655182 WSC655182 FQ720718 PM720718 ZI720718 AJE720718 ATA720718 BCW720718 BMS720718 BWO720718 CGK720718 CQG720718 DAC720718 DJY720718 DTU720718 EDQ720718 ENM720718 EXI720718 FHE720718 FRA720718 GAW720718 GKS720718 GUO720718 HEK720718 HOG720718 HYC720718 IHY720718 IRU720718 JBQ720718 JLM720718 JVI720718 KFE720718 KPA720718 KYW720718 LIS720718 LSO720718 MCK720718 MMG720718 MWC720718 NFY720718 NPU720718 NZQ720718 OJM720718 OTI720718 PDE720718 PNA720718 PWW720718 QGS720718 QQO720718 RAK720718 RKG720718 RUC720718 SDY720718 SNU720718 SXQ720718 THM720718 TRI720718 UBE720718 ULA720718 UUW720718 VES720718 VOO720718 VYK720718 WIG720718 WSC720718 FQ786254 PM786254 ZI786254 AJE786254 ATA786254 BCW786254 BMS786254 BWO786254 CGK786254 CQG786254 DAC786254 DJY786254 DTU786254 EDQ786254 ENM786254 EXI786254 FHE786254 FRA786254 GAW786254 GKS786254 GUO786254 HEK786254 HOG786254 HYC786254 IHY786254 IRU786254 JBQ786254 JLM786254 JVI786254 KFE786254 KPA786254 KYW786254 LIS786254 LSO786254 MCK786254 MMG786254 MWC786254 NFY786254 NPU786254 NZQ786254 OJM786254 OTI786254 PDE786254 PNA786254 PWW786254 QGS786254 QQO786254 RAK786254 RKG786254 RUC786254 SDY786254 SNU786254 SXQ786254 THM786254 TRI786254 UBE786254 ULA786254 UUW786254 VES786254 VOO786254 VYK786254 WIG786254 WSC786254 FQ851790 PM851790 ZI851790 AJE851790 ATA851790 BCW851790 BMS851790 BWO851790 CGK851790 CQG851790 DAC851790 DJY851790 DTU851790 EDQ851790 ENM851790 EXI851790 FHE851790 FRA851790 GAW851790 GKS851790 GUO851790 HEK851790 HOG851790 HYC851790 IHY851790 IRU851790 JBQ851790 JLM851790 JVI851790 KFE851790 KPA851790 KYW851790 LIS851790 LSO851790 MCK851790 MMG851790 MWC851790 NFY851790 NPU851790 NZQ851790 OJM851790 OTI851790 PDE851790 PNA851790 PWW851790 QGS851790 QQO851790 RAK851790 RKG851790 RUC851790 SDY851790 SNU851790 SXQ851790 THM851790 TRI851790 UBE851790 ULA851790 UUW851790 VES851790 VOO851790 VYK851790 WIG851790 WSC851790 FQ917326 PM917326 ZI917326 AJE917326 ATA917326 BCW917326 BMS917326 BWO917326 CGK917326 CQG917326 DAC917326 DJY917326 DTU917326 EDQ917326 ENM917326 EXI917326 FHE917326 FRA917326 GAW917326 GKS917326 GUO917326 HEK917326 HOG917326 HYC917326 IHY917326 IRU917326 JBQ917326 JLM917326 JVI917326 KFE917326 KPA917326 KYW917326 LIS917326 LSO917326 MCK917326 MMG917326 MWC917326 NFY917326 NPU917326 NZQ917326 OJM917326 OTI917326 PDE917326 PNA917326 PWW917326 QGS917326 QQO917326 RAK917326 RKG917326 RUC917326 SDY917326 SNU917326 SXQ917326 THM917326 TRI917326 UBE917326 ULA917326 UUW917326 VES917326 VOO917326 VYK917326 WIG917326 WSC917326 FQ982862 PM982862 ZI982862 AJE982862 ATA982862 BCW982862 BMS982862 BWO982862 CGK982862 CQG982862 DAC982862 DJY982862 DTU982862 EDQ982862 ENM982862 EXI982862 FHE982862 FRA982862 GAW982862 GKS982862 GUO982862 HEK982862 HOG982862 HYC982862 IHY982862 IRU982862 JBQ982862 JLM982862 JVI982862 KFE982862 KPA982862 KYW982862 LIS982862 LSO982862 MCK982862 MMG982862 MWC982862 NFY982862 NPU982862 NZQ982862 OJM982862 OTI982862 PDE982862 PNA982862 PWW982862 QGS982862 QQO982862 RAK982862 RKG982862 RUC982862 SDY982862 SNU982862 SXQ982862 THM982862 TRI982862 UBE982862 ULA982862 UUW982862 VES982862 VOO982862 VYK982862 WIG982862 WSC982862 F65358 F130894 F196430 F261966 F327502 F393038 F458574 F524110 F589646 F655182 F720718 F786254 F851790 F917326 F982862 HE48 RA48 AAW48 AKS48 AUO48 BEK48 BOG48 BYC48 CHY48 CRU48 DBQ48 DLM48 DVI48 EFE48 EPA48 EYW48 FIS48 FSO48 GCK48 GMG48 GWC48 HFY48 HPU48 HZQ48 IJM48 ITI48 JDE48 JNA48 JWW48 KGS48 KQO48 LAK48 LKG48 LUC48 MDY48 MNU48 MXQ48 NHM48 NRI48 OBE48 OLA48 OUW48 PES48 POO48 PYK48 QIG48 QSC48 RBY48 RLU48 RVQ48 SFM48 SPI48 SZE48 TJA48 TSW48 UCS48 UMO48 UWK48 VGG48 VQC48 VZY48 WJU48 WTQ48 HE65388 RA65388 AAW65388 AKS65388 AUO65388 BEK65388 BOG65388 BYC65388 CHY65388 CRU65388 DBQ65388 DLM65388 DVI65388 EFE65388 EPA65388 EYW65388 FIS65388 FSO65388 GCK65388 GMG65388 GWC65388 HFY65388 HPU65388 HZQ65388 IJM65388 ITI65388 JDE65388 JNA65388 JWW65388 KGS65388 KQO65388 LAK65388 LKG65388 LUC65388 MDY65388 MNU65388 MXQ65388 NHM65388 NRI65388 OBE65388 OLA65388 OUW65388 PES65388 POO65388 PYK65388 QIG65388 QSC65388 RBY65388 RLU65388 RVQ65388 SFM65388 SPI65388 SZE65388 TJA65388 TSW65388 UCS65388 UMO65388 UWK65388 VGG65388 VQC65388 VZY65388 WJU65388 WTQ65388 HE130924 RA130924 AAW130924 AKS130924 AUO130924 BEK130924 BOG130924 BYC130924 CHY130924 CRU130924 DBQ130924 DLM130924 DVI130924 EFE130924 EPA130924 EYW130924 FIS130924 FSO130924 GCK130924 GMG130924 GWC130924 HFY130924 HPU130924 HZQ130924 IJM130924 ITI130924 JDE130924 JNA130924 JWW130924 KGS130924 KQO130924 LAK130924 LKG130924 LUC130924 MDY130924 MNU130924 MXQ130924 NHM130924 NRI130924 OBE130924 OLA130924 OUW130924 PES130924 POO130924 PYK130924 QIG130924 QSC130924 RBY130924 RLU130924 RVQ130924 SFM130924 SPI130924 SZE130924 TJA130924 TSW130924 UCS130924 UMO130924 UWK130924 VGG130924 VQC130924 VZY130924 WJU130924 WTQ130924 HE196460 RA196460 AAW196460 AKS196460 AUO196460 BEK196460 BOG196460 BYC196460 CHY196460 CRU196460 DBQ196460 DLM196460 DVI196460 EFE196460 EPA196460 EYW196460 FIS196460 FSO196460 GCK196460 GMG196460 GWC196460 HFY196460 HPU196460 HZQ196460 IJM196460 ITI196460 JDE196460 JNA196460 JWW196460 KGS196460 KQO196460 LAK196460 LKG196460 LUC196460 MDY196460 MNU196460 MXQ196460 NHM196460 NRI196460 OBE196460 OLA196460 OUW196460 PES196460 POO196460 PYK196460 QIG196460 QSC196460 RBY196460 RLU196460 RVQ196460 SFM196460 SPI196460 SZE196460 TJA196460 TSW196460 UCS196460 UMO196460 UWK196460 VGG196460 VQC196460 VZY196460 WJU196460 WTQ196460 HE261996 RA261996 AAW261996 AKS261996 AUO261996 BEK261996 BOG261996 BYC261996 CHY261996 CRU261996 DBQ261996 DLM261996 DVI261996 EFE261996 EPA261996 EYW261996 FIS261996 FSO261996 GCK261996 GMG261996 GWC261996 HFY261996 HPU261996 HZQ261996 IJM261996 ITI261996 JDE261996 JNA261996 JWW261996 KGS261996 KQO261996 LAK261996 LKG261996 LUC261996 MDY261996 MNU261996 MXQ261996 NHM261996 NRI261996 OBE261996 OLA261996 OUW261996 PES261996 POO261996 PYK261996 QIG261996 QSC261996 RBY261996 RLU261996 RVQ261996 SFM261996 SPI261996 SZE261996 TJA261996 TSW261996 UCS261996 UMO261996 UWK261996 VGG261996 VQC261996 VZY261996 WJU261996 WTQ261996 HE327532 RA327532 AAW327532 AKS327532 AUO327532 BEK327532 BOG327532 BYC327532 CHY327532 CRU327532 DBQ327532 DLM327532 DVI327532 EFE327532 EPA327532 EYW327532 FIS327532 FSO327532 GCK327532 GMG327532 GWC327532 HFY327532 HPU327532 HZQ327532 IJM327532 ITI327532 JDE327532 JNA327532 JWW327532 KGS327532 KQO327532 LAK327532 LKG327532 LUC327532 MDY327532 MNU327532 MXQ327532 NHM327532 NRI327532 OBE327532 OLA327532 OUW327532 PES327532 POO327532 PYK327532 QIG327532 QSC327532 RBY327532 RLU327532 RVQ327532 SFM327532 SPI327532 SZE327532 TJA327532 TSW327532 UCS327532 UMO327532 UWK327532 VGG327532 VQC327532 VZY327532 WJU327532 WTQ327532 HE393068 RA393068 AAW393068 AKS393068 AUO393068 BEK393068 BOG393068 BYC393068 CHY393068 CRU393068 DBQ393068 DLM393068 DVI393068 EFE393068 EPA393068 EYW393068 FIS393068 FSO393068 GCK393068 GMG393068 GWC393068 HFY393068 HPU393068 HZQ393068 IJM393068 ITI393068 JDE393068 JNA393068 JWW393068 KGS393068 KQO393068 LAK393068 LKG393068 LUC393068 MDY393068 MNU393068 MXQ393068 NHM393068 NRI393068 OBE393068 OLA393068 OUW393068 PES393068 POO393068 PYK393068 QIG393068 QSC393068 RBY393068 RLU393068 RVQ393068 SFM393068 SPI393068 SZE393068 TJA393068 TSW393068 UCS393068 UMO393068 UWK393068 VGG393068 VQC393068 VZY393068 WJU393068 WTQ393068 HE458604 RA458604 AAW458604 AKS458604 AUO458604 BEK458604 BOG458604 BYC458604 CHY458604 CRU458604 DBQ458604 DLM458604 DVI458604 EFE458604 EPA458604 EYW458604 FIS458604 FSO458604 GCK458604 GMG458604 GWC458604 HFY458604 HPU458604 HZQ458604 IJM458604 ITI458604 JDE458604 JNA458604 JWW458604 KGS458604 KQO458604 LAK458604 LKG458604 LUC458604 MDY458604 MNU458604 MXQ458604 NHM458604 NRI458604 OBE458604 OLA458604 OUW458604 PES458604 POO458604 PYK458604 QIG458604 QSC458604 RBY458604 RLU458604 RVQ458604 SFM458604 SPI458604 SZE458604 TJA458604 TSW458604 UCS458604 UMO458604 UWK458604 VGG458604 VQC458604 VZY458604 WJU458604 WTQ458604 HE524140 RA524140 AAW524140 AKS524140 AUO524140 BEK524140 BOG524140 BYC524140 CHY524140 CRU524140 DBQ524140 DLM524140 DVI524140 EFE524140 EPA524140 EYW524140 FIS524140 FSO524140 GCK524140 GMG524140 GWC524140 HFY524140 HPU524140 HZQ524140 IJM524140 ITI524140 JDE524140 JNA524140 JWW524140 KGS524140 KQO524140 LAK524140 LKG524140 LUC524140 MDY524140 MNU524140 MXQ524140 NHM524140 NRI524140 OBE524140 OLA524140 OUW524140 PES524140 POO524140 PYK524140 QIG524140 QSC524140 RBY524140 RLU524140 RVQ524140 SFM524140 SPI524140 SZE524140 TJA524140 TSW524140 UCS524140 UMO524140 UWK524140 VGG524140 VQC524140 VZY524140 WJU524140 WTQ524140 HE589676 RA589676 AAW589676 AKS589676 AUO589676 BEK589676 BOG589676 BYC589676 CHY589676 CRU589676 DBQ589676 DLM589676 DVI589676 EFE589676 EPA589676 EYW589676 FIS589676 FSO589676 GCK589676 GMG589676 GWC589676 HFY589676 HPU589676 HZQ589676 IJM589676 ITI589676 JDE589676 JNA589676 JWW589676 KGS589676 KQO589676 LAK589676 LKG589676 LUC589676 MDY589676 MNU589676 MXQ589676 NHM589676 NRI589676 OBE589676 OLA589676 OUW589676 PES589676 POO589676 PYK589676 QIG589676 QSC589676 RBY589676 RLU589676 RVQ589676 SFM589676 SPI589676 SZE589676 TJA589676 TSW589676 UCS589676 UMO589676 UWK589676 VGG589676 VQC589676 VZY589676 WJU589676 WTQ589676 HE655212 RA655212 AAW655212 AKS655212 AUO655212 BEK655212 BOG655212 BYC655212 CHY655212 CRU655212 DBQ655212 DLM655212 DVI655212 EFE655212 EPA655212 EYW655212 FIS655212 FSO655212 GCK655212 GMG655212 GWC655212 HFY655212 HPU655212 HZQ655212 IJM655212 ITI655212 JDE655212 JNA655212 JWW655212 KGS655212 KQO655212 LAK655212 LKG655212 LUC655212 MDY655212 MNU655212 MXQ655212 NHM655212 NRI655212 OBE655212 OLA655212 OUW655212 PES655212 POO655212 PYK655212 QIG655212 QSC655212 RBY655212 RLU655212 RVQ655212 SFM655212 SPI655212 SZE655212 TJA655212 TSW655212 UCS655212 UMO655212 UWK655212 VGG655212 VQC655212 VZY655212 WJU655212 WTQ655212 HE720748 RA720748 AAW720748 AKS720748 AUO720748 BEK720748 BOG720748 BYC720748 CHY720748 CRU720748 DBQ720748 DLM720748 DVI720748 EFE720748 EPA720748 EYW720748 FIS720748 FSO720748 GCK720748 GMG720748 GWC720748 HFY720748 HPU720748 HZQ720748 IJM720748 ITI720748 JDE720748 JNA720748 JWW720748 KGS720748 KQO720748 LAK720748 LKG720748 LUC720748 MDY720748 MNU720748 MXQ720748 NHM720748 NRI720748 OBE720748 OLA720748 OUW720748 PES720748 POO720748 PYK720748 QIG720748 QSC720748 RBY720748 RLU720748 RVQ720748 SFM720748 SPI720748 SZE720748 TJA720748 TSW720748 UCS720748 UMO720748 UWK720748 VGG720748 VQC720748 VZY720748 WJU720748 WTQ720748 HE786284 RA786284 AAW786284 AKS786284 AUO786284 BEK786284 BOG786284 BYC786284 CHY786284 CRU786284 DBQ786284 DLM786284 DVI786284 EFE786284 EPA786284 EYW786284 FIS786284 FSO786284 GCK786284 GMG786284 GWC786284 HFY786284 HPU786284 HZQ786284 IJM786284 ITI786284 JDE786284 JNA786284 JWW786284 KGS786284 KQO786284 LAK786284 LKG786284 LUC786284 MDY786284 MNU786284 MXQ786284 NHM786284 NRI786284 OBE786284 OLA786284 OUW786284 PES786284 POO786284 PYK786284 QIG786284 QSC786284 RBY786284 RLU786284 RVQ786284 SFM786284 SPI786284 SZE786284 TJA786284 TSW786284 UCS786284 UMO786284 UWK786284 VGG786284 VQC786284 VZY786284 WJU786284 WTQ786284 HE851820 RA851820 AAW851820 AKS851820 AUO851820 BEK851820 BOG851820 BYC851820 CHY851820 CRU851820 DBQ851820 DLM851820 DVI851820 EFE851820 EPA851820 EYW851820 FIS851820 FSO851820 GCK851820 GMG851820 GWC851820 HFY851820 HPU851820 HZQ851820 IJM851820 ITI851820 JDE851820 JNA851820 JWW851820 KGS851820 KQO851820 LAK851820 LKG851820 LUC851820 MDY851820 MNU851820 MXQ851820 NHM851820 NRI851820 OBE851820 OLA851820 OUW851820 PES851820 POO851820 PYK851820 QIG851820 QSC851820 RBY851820 RLU851820 RVQ851820 SFM851820 SPI851820 SZE851820 TJA851820 TSW851820 UCS851820 UMO851820 UWK851820 VGG851820 VQC851820 VZY851820 WJU851820 WTQ851820 HE917356 RA917356 AAW917356 AKS917356 AUO917356 BEK917356 BOG917356 BYC917356 CHY917356 CRU917356 DBQ917356 DLM917356 DVI917356 EFE917356 EPA917356 EYW917356 FIS917356 FSO917356 GCK917356 GMG917356 GWC917356 HFY917356 HPU917356 HZQ917356 IJM917356 ITI917356 JDE917356 JNA917356 JWW917356 KGS917356 KQO917356 LAK917356 LKG917356 LUC917356 MDY917356 MNU917356 MXQ917356 NHM917356 NRI917356 OBE917356 OLA917356 OUW917356 PES917356 POO917356 PYK917356 QIG917356 QSC917356 RBY917356 RLU917356 RVQ917356 SFM917356 SPI917356 SZE917356 TJA917356 TSW917356 UCS917356 UMO917356 UWK917356 VGG917356 VQC917356 VZY917356 WJU917356 WTQ917356 HE982892 RA982892 AAW982892 AKS982892 AUO982892 BEK982892 BOG982892 BYC982892 CHY982892 CRU982892 DBQ982892 DLM982892 DVI982892 EFE982892 EPA982892 EYW982892 FIS982892 FSO982892 GCK982892 GMG982892 GWC982892 HFY982892 HPU982892 HZQ982892 IJM982892 ITI982892 JDE982892 JNA982892 JWW982892 KGS982892 KQO982892 LAK982892 LKG982892 LUC982892 MDY982892 MNU982892 MXQ982892 NHM982892 NRI982892 OBE982892 OLA982892 OUW982892 PES982892 POO982892 PYK982892 QIG982892 QSC982892 RBY982892 RLU982892 RVQ982892 SFM982892 SPI982892 SZE982892 TJA982892 TSW982892 UCS982892 UMO982892 UWK982892 VGG982892 VQC982892 VZY982892 WJU982892 WTQ982892 HE35:HG35 RA35:RC35 AAW35:AAY35 AKS35:AKU35 AUO35:AUQ35 BEK35:BEM35 BOG35:BOI35 BYC35:BYE35 CHY35:CIA35 CRU35:CRW35 DBQ35:DBS35 DLM35:DLO35 DVI35:DVK35 EFE35:EFG35 EPA35:EPC35 EYW35:EYY35 FIS35:FIU35 FSO35:FSQ35 GCK35:GCM35 GMG35:GMI35 GWC35:GWE35 HFY35:HGA35 HPU35:HPW35 HZQ35:HZS35 IJM35:IJO35 ITI35:ITK35 JDE35:JDG35 JNA35:JNC35 JWW35:JWY35 KGS35:KGU35 KQO35:KQQ35 LAK35:LAM35 LKG35:LKI35 LUC35:LUE35 MDY35:MEA35 MNU35:MNW35 MXQ35:MXS35 NHM35:NHO35 NRI35:NRK35 OBE35:OBG35 OLA35:OLC35 OUW35:OUY35 PES35:PEU35 POO35:POQ35 PYK35:PYM35 QIG35:QII35 QSC35:QSE35 RBY35:RCA35 RLU35:RLW35 RVQ35:RVS35 SFM35:SFO35 SPI35:SPK35 SZE35:SZG35 TJA35:TJC35 TSW35:TSY35 UCS35:UCU35 UMO35:UMQ35 UWK35:UWM35 VGG35:VGI35 VQC35:VQE35 VZY35:WAA35 WJU35:WJW35 WTQ35:WTS35 HE65371:HG65371 RA65371:RC65371 AAW65371:AAY65371 AKS65371:AKU65371 AUO65371:AUQ65371 BEK65371:BEM65371 BOG65371:BOI65371 BYC65371:BYE65371 CHY65371:CIA65371 CRU65371:CRW65371 DBQ65371:DBS65371 DLM65371:DLO65371 DVI65371:DVK65371 EFE65371:EFG65371 EPA65371:EPC65371 EYW65371:EYY65371 FIS65371:FIU65371 FSO65371:FSQ65371 GCK65371:GCM65371 GMG65371:GMI65371 GWC65371:GWE65371 HFY65371:HGA65371 HPU65371:HPW65371 HZQ65371:HZS65371 IJM65371:IJO65371 ITI65371:ITK65371 JDE65371:JDG65371 JNA65371:JNC65371 JWW65371:JWY65371 KGS65371:KGU65371 KQO65371:KQQ65371 LAK65371:LAM65371 LKG65371:LKI65371 LUC65371:LUE65371 MDY65371:MEA65371 MNU65371:MNW65371 MXQ65371:MXS65371 NHM65371:NHO65371 NRI65371:NRK65371 OBE65371:OBG65371 OLA65371:OLC65371 OUW65371:OUY65371 PES65371:PEU65371 POO65371:POQ65371 PYK65371:PYM65371 QIG65371:QII65371 QSC65371:QSE65371 RBY65371:RCA65371 RLU65371:RLW65371 RVQ65371:RVS65371 SFM65371:SFO65371 SPI65371:SPK65371 SZE65371:SZG65371 TJA65371:TJC65371 TSW65371:TSY65371 UCS65371:UCU65371 UMO65371:UMQ65371 UWK65371:UWM65371 VGG65371:VGI65371 VQC65371:VQE65371 VZY65371:WAA65371 WJU65371:WJW65371 WTQ65371:WTS65371 HE130907:HG130907 RA130907:RC130907 AAW130907:AAY130907 AKS130907:AKU130907 AUO130907:AUQ130907 BEK130907:BEM130907 BOG130907:BOI130907 BYC130907:BYE130907 CHY130907:CIA130907 CRU130907:CRW130907 DBQ130907:DBS130907 DLM130907:DLO130907 DVI130907:DVK130907 EFE130907:EFG130907 EPA130907:EPC130907 EYW130907:EYY130907 FIS130907:FIU130907 FSO130907:FSQ130907 GCK130907:GCM130907 GMG130907:GMI130907 GWC130907:GWE130907 HFY130907:HGA130907 HPU130907:HPW130907 HZQ130907:HZS130907 IJM130907:IJO130907 ITI130907:ITK130907 JDE130907:JDG130907 JNA130907:JNC130907 JWW130907:JWY130907 KGS130907:KGU130907 KQO130907:KQQ130907 LAK130907:LAM130907 LKG130907:LKI130907 LUC130907:LUE130907 MDY130907:MEA130907 MNU130907:MNW130907 MXQ130907:MXS130907 NHM130907:NHO130907 NRI130907:NRK130907 OBE130907:OBG130907 OLA130907:OLC130907 OUW130907:OUY130907 PES130907:PEU130907 POO130907:POQ130907 PYK130907:PYM130907 QIG130907:QII130907 QSC130907:QSE130907 RBY130907:RCA130907 RLU130907:RLW130907 RVQ130907:RVS130907 SFM130907:SFO130907 SPI130907:SPK130907 SZE130907:SZG130907 TJA130907:TJC130907 TSW130907:TSY130907 UCS130907:UCU130907 UMO130907:UMQ130907 UWK130907:UWM130907 VGG130907:VGI130907 VQC130907:VQE130907 VZY130907:WAA130907 WJU130907:WJW130907 WTQ130907:WTS130907 HE196443:HG196443 RA196443:RC196443 AAW196443:AAY196443 AKS196443:AKU196443 AUO196443:AUQ196443 BEK196443:BEM196443 BOG196443:BOI196443 BYC196443:BYE196443 CHY196443:CIA196443 CRU196443:CRW196443 DBQ196443:DBS196443 DLM196443:DLO196443 DVI196443:DVK196443 EFE196443:EFG196443 EPA196443:EPC196443 EYW196443:EYY196443 FIS196443:FIU196443 FSO196443:FSQ196443 GCK196443:GCM196443 GMG196443:GMI196443 GWC196443:GWE196443 HFY196443:HGA196443 HPU196443:HPW196443 HZQ196443:HZS196443 IJM196443:IJO196443 ITI196443:ITK196443 JDE196443:JDG196443 JNA196443:JNC196443 JWW196443:JWY196443 KGS196443:KGU196443 KQO196443:KQQ196443 LAK196443:LAM196443 LKG196443:LKI196443 LUC196443:LUE196443 MDY196443:MEA196443 MNU196443:MNW196443 MXQ196443:MXS196443 NHM196443:NHO196443 NRI196443:NRK196443 OBE196443:OBG196443 OLA196443:OLC196443 OUW196443:OUY196443 PES196443:PEU196443 POO196443:POQ196443 PYK196443:PYM196443 QIG196443:QII196443 QSC196443:QSE196443 RBY196443:RCA196443 RLU196443:RLW196443 RVQ196443:RVS196443 SFM196443:SFO196443 SPI196443:SPK196443 SZE196443:SZG196443 TJA196443:TJC196443 TSW196443:TSY196443 UCS196443:UCU196443 UMO196443:UMQ196443 UWK196443:UWM196443 VGG196443:VGI196443 VQC196443:VQE196443 VZY196443:WAA196443 WJU196443:WJW196443 WTQ196443:WTS196443 HE261979:HG261979 RA261979:RC261979 AAW261979:AAY261979 AKS261979:AKU261979 AUO261979:AUQ261979 BEK261979:BEM261979 BOG261979:BOI261979 BYC261979:BYE261979 CHY261979:CIA261979 CRU261979:CRW261979 DBQ261979:DBS261979 DLM261979:DLO261979 DVI261979:DVK261979 EFE261979:EFG261979 EPA261979:EPC261979 EYW261979:EYY261979 FIS261979:FIU261979 FSO261979:FSQ261979 GCK261979:GCM261979 GMG261979:GMI261979 GWC261979:GWE261979 HFY261979:HGA261979 HPU261979:HPW261979 HZQ261979:HZS261979 IJM261979:IJO261979 ITI261979:ITK261979 JDE261979:JDG261979 JNA261979:JNC261979 JWW261979:JWY261979 KGS261979:KGU261979 KQO261979:KQQ261979 LAK261979:LAM261979 LKG261979:LKI261979 LUC261979:LUE261979 MDY261979:MEA261979 MNU261979:MNW261979 MXQ261979:MXS261979 NHM261979:NHO261979 NRI261979:NRK261979 OBE261979:OBG261979 OLA261979:OLC261979 OUW261979:OUY261979 PES261979:PEU261979 POO261979:POQ261979 PYK261979:PYM261979 QIG261979:QII261979 QSC261979:QSE261979 RBY261979:RCA261979 RLU261979:RLW261979 RVQ261979:RVS261979 SFM261979:SFO261979 SPI261979:SPK261979 SZE261979:SZG261979 TJA261979:TJC261979 TSW261979:TSY261979 UCS261979:UCU261979 UMO261979:UMQ261979 UWK261979:UWM261979 VGG261979:VGI261979 VQC261979:VQE261979 VZY261979:WAA261979 WJU261979:WJW261979 WTQ261979:WTS261979 HE327515:HG327515 RA327515:RC327515 AAW327515:AAY327515 AKS327515:AKU327515 AUO327515:AUQ327515 BEK327515:BEM327515 BOG327515:BOI327515 BYC327515:BYE327515 CHY327515:CIA327515 CRU327515:CRW327515 DBQ327515:DBS327515 DLM327515:DLO327515 DVI327515:DVK327515 EFE327515:EFG327515 EPA327515:EPC327515 EYW327515:EYY327515 FIS327515:FIU327515 FSO327515:FSQ327515 GCK327515:GCM327515 GMG327515:GMI327515 GWC327515:GWE327515 HFY327515:HGA327515 HPU327515:HPW327515 HZQ327515:HZS327515 IJM327515:IJO327515 ITI327515:ITK327515 JDE327515:JDG327515 JNA327515:JNC327515 JWW327515:JWY327515 KGS327515:KGU327515 KQO327515:KQQ327515 LAK327515:LAM327515 LKG327515:LKI327515 LUC327515:LUE327515 MDY327515:MEA327515 MNU327515:MNW327515 MXQ327515:MXS327515 NHM327515:NHO327515 NRI327515:NRK327515 OBE327515:OBG327515 OLA327515:OLC327515 OUW327515:OUY327515 PES327515:PEU327515 POO327515:POQ327515 PYK327515:PYM327515 QIG327515:QII327515 QSC327515:QSE327515 RBY327515:RCA327515 RLU327515:RLW327515 RVQ327515:RVS327515 SFM327515:SFO327515 SPI327515:SPK327515 SZE327515:SZG327515 TJA327515:TJC327515 TSW327515:TSY327515 UCS327515:UCU327515 UMO327515:UMQ327515 UWK327515:UWM327515 VGG327515:VGI327515 VQC327515:VQE327515 VZY327515:WAA327515 WJU327515:WJW327515 WTQ327515:WTS327515 HE393051:HG393051 RA393051:RC393051 AAW393051:AAY393051 AKS393051:AKU393051 AUO393051:AUQ393051 BEK393051:BEM393051 BOG393051:BOI393051 BYC393051:BYE393051 CHY393051:CIA393051 CRU393051:CRW393051 DBQ393051:DBS393051 DLM393051:DLO393051 DVI393051:DVK393051 EFE393051:EFG393051 EPA393051:EPC393051 EYW393051:EYY393051 FIS393051:FIU393051 FSO393051:FSQ393051 GCK393051:GCM393051 GMG393051:GMI393051 GWC393051:GWE393051 HFY393051:HGA393051 HPU393051:HPW393051 HZQ393051:HZS393051 IJM393051:IJO393051 ITI393051:ITK393051 JDE393051:JDG393051 JNA393051:JNC393051 JWW393051:JWY393051 KGS393051:KGU393051 KQO393051:KQQ393051 LAK393051:LAM393051 LKG393051:LKI393051 LUC393051:LUE393051 MDY393051:MEA393051 MNU393051:MNW393051 MXQ393051:MXS393051 NHM393051:NHO393051 NRI393051:NRK393051 OBE393051:OBG393051 OLA393051:OLC393051 OUW393051:OUY393051 PES393051:PEU393051 POO393051:POQ393051 PYK393051:PYM393051 QIG393051:QII393051 QSC393051:QSE393051 RBY393051:RCA393051 RLU393051:RLW393051 RVQ393051:RVS393051 SFM393051:SFO393051 SPI393051:SPK393051 SZE393051:SZG393051 TJA393051:TJC393051 TSW393051:TSY393051 UCS393051:UCU393051 UMO393051:UMQ393051 UWK393051:UWM393051 VGG393051:VGI393051 VQC393051:VQE393051 VZY393051:WAA393051 WJU393051:WJW393051 WTQ393051:WTS393051 HE458587:HG458587 RA458587:RC458587 AAW458587:AAY458587 AKS458587:AKU458587 AUO458587:AUQ458587 BEK458587:BEM458587 BOG458587:BOI458587 BYC458587:BYE458587 CHY458587:CIA458587 CRU458587:CRW458587 DBQ458587:DBS458587 DLM458587:DLO458587 DVI458587:DVK458587 EFE458587:EFG458587 EPA458587:EPC458587 EYW458587:EYY458587 FIS458587:FIU458587 FSO458587:FSQ458587 GCK458587:GCM458587 GMG458587:GMI458587 GWC458587:GWE458587 HFY458587:HGA458587 HPU458587:HPW458587 HZQ458587:HZS458587 IJM458587:IJO458587 ITI458587:ITK458587 JDE458587:JDG458587 JNA458587:JNC458587 JWW458587:JWY458587 KGS458587:KGU458587 KQO458587:KQQ458587 LAK458587:LAM458587 LKG458587:LKI458587 LUC458587:LUE458587 MDY458587:MEA458587 MNU458587:MNW458587 MXQ458587:MXS458587 NHM458587:NHO458587 NRI458587:NRK458587 OBE458587:OBG458587 OLA458587:OLC458587 OUW458587:OUY458587 PES458587:PEU458587 POO458587:POQ458587 PYK458587:PYM458587 QIG458587:QII458587 QSC458587:QSE458587 RBY458587:RCA458587 RLU458587:RLW458587 RVQ458587:RVS458587 SFM458587:SFO458587 SPI458587:SPK458587 SZE458587:SZG458587 TJA458587:TJC458587 TSW458587:TSY458587 UCS458587:UCU458587 UMO458587:UMQ458587 UWK458587:UWM458587 VGG458587:VGI458587 VQC458587:VQE458587 VZY458587:WAA458587 WJU458587:WJW458587 WTQ458587:WTS458587 HE524123:HG524123 RA524123:RC524123 AAW524123:AAY524123 AKS524123:AKU524123 AUO524123:AUQ524123 BEK524123:BEM524123 BOG524123:BOI524123 BYC524123:BYE524123 CHY524123:CIA524123 CRU524123:CRW524123 DBQ524123:DBS524123 DLM524123:DLO524123 DVI524123:DVK524123 EFE524123:EFG524123 EPA524123:EPC524123 EYW524123:EYY524123 FIS524123:FIU524123 FSO524123:FSQ524123 GCK524123:GCM524123 GMG524123:GMI524123 GWC524123:GWE524123 HFY524123:HGA524123 HPU524123:HPW524123 HZQ524123:HZS524123 IJM524123:IJO524123 ITI524123:ITK524123 JDE524123:JDG524123 JNA524123:JNC524123 JWW524123:JWY524123 KGS524123:KGU524123 KQO524123:KQQ524123 LAK524123:LAM524123 LKG524123:LKI524123 LUC524123:LUE524123 MDY524123:MEA524123 MNU524123:MNW524123 MXQ524123:MXS524123 NHM524123:NHO524123 NRI524123:NRK524123 OBE524123:OBG524123 OLA524123:OLC524123 OUW524123:OUY524123 PES524123:PEU524123 POO524123:POQ524123 PYK524123:PYM524123 QIG524123:QII524123 QSC524123:QSE524123 RBY524123:RCA524123 RLU524123:RLW524123 RVQ524123:RVS524123 SFM524123:SFO524123 SPI524123:SPK524123 SZE524123:SZG524123 TJA524123:TJC524123 TSW524123:TSY524123 UCS524123:UCU524123 UMO524123:UMQ524123 UWK524123:UWM524123 VGG524123:VGI524123 VQC524123:VQE524123 VZY524123:WAA524123 WJU524123:WJW524123 WTQ524123:WTS524123 HE589659:HG589659 RA589659:RC589659 AAW589659:AAY589659 AKS589659:AKU589659 AUO589659:AUQ589659 BEK589659:BEM589659 BOG589659:BOI589659 BYC589659:BYE589659 CHY589659:CIA589659 CRU589659:CRW589659 DBQ589659:DBS589659 DLM589659:DLO589659 DVI589659:DVK589659 EFE589659:EFG589659 EPA589659:EPC589659 EYW589659:EYY589659 FIS589659:FIU589659 FSO589659:FSQ589659 GCK589659:GCM589659 GMG589659:GMI589659 GWC589659:GWE589659 HFY589659:HGA589659 HPU589659:HPW589659 HZQ589659:HZS589659 IJM589659:IJO589659 ITI589659:ITK589659 JDE589659:JDG589659 JNA589659:JNC589659 JWW589659:JWY589659 KGS589659:KGU589659 KQO589659:KQQ589659 LAK589659:LAM589659 LKG589659:LKI589659 LUC589659:LUE589659 MDY589659:MEA589659 MNU589659:MNW589659 MXQ589659:MXS589659 NHM589659:NHO589659 NRI589659:NRK589659 OBE589659:OBG589659 OLA589659:OLC589659 OUW589659:OUY589659 PES589659:PEU589659 POO589659:POQ589659 PYK589659:PYM589659 QIG589659:QII589659 QSC589659:QSE589659 RBY589659:RCA589659 RLU589659:RLW589659 RVQ589659:RVS589659 SFM589659:SFO589659 SPI589659:SPK589659 SZE589659:SZG589659 TJA589659:TJC589659 TSW589659:TSY589659 UCS589659:UCU589659 UMO589659:UMQ589659 UWK589659:UWM589659 VGG589659:VGI589659 VQC589659:VQE589659 VZY589659:WAA589659 WJU589659:WJW589659 WTQ589659:WTS589659 HE655195:HG655195 RA655195:RC655195 AAW655195:AAY655195 AKS655195:AKU655195 AUO655195:AUQ655195 BEK655195:BEM655195 BOG655195:BOI655195 BYC655195:BYE655195 CHY655195:CIA655195 CRU655195:CRW655195 DBQ655195:DBS655195 DLM655195:DLO655195 DVI655195:DVK655195 EFE655195:EFG655195 EPA655195:EPC655195 EYW655195:EYY655195 FIS655195:FIU655195 FSO655195:FSQ655195 GCK655195:GCM655195 GMG655195:GMI655195 GWC655195:GWE655195 HFY655195:HGA655195 HPU655195:HPW655195 HZQ655195:HZS655195 IJM655195:IJO655195 ITI655195:ITK655195 JDE655195:JDG655195 JNA655195:JNC655195 JWW655195:JWY655195 KGS655195:KGU655195 KQO655195:KQQ655195 LAK655195:LAM655195 LKG655195:LKI655195 LUC655195:LUE655195 MDY655195:MEA655195 MNU655195:MNW655195 MXQ655195:MXS655195 NHM655195:NHO655195 NRI655195:NRK655195 OBE655195:OBG655195 OLA655195:OLC655195 OUW655195:OUY655195 PES655195:PEU655195 POO655195:POQ655195 PYK655195:PYM655195 QIG655195:QII655195 QSC655195:QSE655195 RBY655195:RCA655195 RLU655195:RLW655195 RVQ655195:RVS655195 SFM655195:SFO655195 SPI655195:SPK655195 SZE655195:SZG655195 TJA655195:TJC655195 TSW655195:TSY655195 UCS655195:UCU655195 UMO655195:UMQ655195 UWK655195:UWM655195 VGG655195:VGI655195 VQC655195:VQE655195 VZY655195:WAA655195 WJU655195:WJW655195 WTQ655195:WTS655195 HE720731:HG720731 RA720731:RC720731 AAW720731:AAY720731 AKS720731:AKU720731 AUO720731:AUQ720731 BEK720731:BEM720731 BOG720731:BOI720731 BYC720731:BYE720731 CHY720731:CIA720731 CRU720731:CRW720731 DBQ720731:DBS720731 DLM720731:DLO720731 DVI720731:DVK720731 EFE720731:EFG720731 EPA720731:EPC720731 EYW720731:EYY720731 FIS720731:FIU720731 FSO720731:FSQ720731 GCK720731:GCM720731 GMG720731:GMI720731 GWC720731:GWE720731 HFY720731:HGA720731 HPU720731:HPW720731 HZQ720731:HZS720731 IJM720731:IJO720731 ITI720731:ITK720731 JDE720731:JDG720731 JNA720731:JNC720731 JWW720731:JWY720731 KGS720731:KGU720731 KQO720731:KQQ720731 LAK720731:LAM720731 LKG720731:LKI720731 LUC720731:LUE720731 MDY720731:MEA720731 MNU720731:MNW720731 MXQ720731:MXS720731 NHM720731:NHO720731 NRI720731:NRK720731 OBE720731:OBG720731 OLA720731:OLC720731 OUW720731:OUY720731 PES720731:PEU720731 POO720731:POQ720731 PYK720731:PYM720731 QIG720731:QII720731 QSC720731:QSE720731 RBY720731:RCA720731 RLU720731:RLW720731 RVQ720731:RVS720731 SFM720731:SFO720731 SPI720731:SPK720731 SZE720731:SZG720731 TJA720731:TJC720731 TSW720731:TSY720731 UCS720731:UCU720731 UMO720731:UMQ720731 UWK720731:UWM720731 VGG720731:VGI720731 VQC720731:VQE720731 VZY720731:WAA720731 WJU720731:WJW720731 WTQ720731:WTS720731 HE786267:HG786267 RA786267:RC786267 AAW786267:AAY786267 AKS786267:AKU786267 AUO786267:AUQ786267 BEK786267:BEM786267 BOG786267:BOI786267 BYC786267:BYE786267 CHY786267:CIA786267 CRU786267:CRW786267 DBQ786267:DBS786267 DLM786267:DLO786267 DVI786267:DVK786267 EFE786267:EFG786267 EPA786267:EPC786267 EYW786267:EYY786267 FIS786267:FIU786267 FSO786267:FSQ786267 GCK786267:GCM786267 GMG786267:GMI786267 GWC786267:GWE786267 HFY786267:HGA786267 HPU786267:HPW786267 HZQ786267:HZS786267 IJM786267:IJO786267 ITI786267:ITK786267 JDE786267:JDG786267 JNA786267:JNC786267 JWW786267:JWY786267 KGS786267:KGU786267 KQO786267:KQQ786267 LAK786267:LAM786267 LKG786267:LKI786267 LUC786267:LUE786267 MDY786267:MEA786267 MNU786267:MNW786267 MXQ786267:MXS786267 NHM786267:NHO786267 NRI786267:NRK786267 OBE786267:OBG786267 OLA786267:OLC786267 OUW786267:OUY786267 PES786267:PEU786267 POO786267:POQ786267 PYK786267:PYM786267 QIG786267:QII786267 QSC786267:QSE786267 RBY786267:RCA786267 RLU786267:RLW786267 RVQ786267:RVS786267 SFM786267:SFO786267 SPI786267:SPK786267 SZE786267:SZG786267 TJA786267:TJC786267 TSW786267:TSY786267 UCS786267:UCU786267 UMO786267:UMQ786267 UWK786267:UWM786267 VGG786267:VGI786267 VQC786267:VQE786267 VZY786267:WAA786267 WJU786267:WJW786267 WTQ786267:WTS786267 HE851803:HG851803 RA851803:RC851803 AAW851803:AAY851803 AKS851803:AKU851803 AUO851803:AUQ851803 BEK851803:BEM851803 BOG851803:BOI851803 BYC851803:BYE851803 CHY851803:CIA851803 CRU851803:CRW851803 DBQ851803:DBS851803 DLM851803:DLO851803 DVI851803:DVK851803 EFE851803:EFG851803 EPA851803:EPC851803 EYW851803:EYY851803 FIS851803:FIU851803 FSO851803:FSQ851803 GCK851803:GCM851803 GMG851803:GMI851803 GWC851803:GWE851803 HFY851803:HGA851803 HPU851803:HPW851803 HZQ851803:HZS851803 IJM851803:IJO851803 ITI851803:ITK851803 JDE851803:JDG851803 JNA851803:JNC851803 JWW851803:JWY851803 KGS851803:KGU851803 KQO851803:KQQ851803 LAK851803:LAM851803 LKG851803:LKI851803 LUC851803:LUE851803 MDY851803:MEA851803 MNU851803:MNW851803 MXQ851803:MXS851803 NHM851803:NHO851803 NRI851803:NRK851803 OBE851803:OBG851803 OLA851803:OLC851803 OUW851803:OUY851803 PES851803:PEU851803 POO851803:POQ851803 PYK851803:PYM851803 QIG851803:QII851803 QSC851803:QSE851803 RBY851803:RCA851803 RLU851803:RLW851803 RVQ851803:RVS851803 SFM851803:SFO851803 SPI851803:SPK851803 SZE851803:SZG851803 TJA851803:TJC851803 TSW851803:TSY851803 UCS851803:UCU851803 UMO851803:UMQ851803 UWK851803:UWM851803 VGG851803:VGI851803 VQC851803:VQE851803 VZY851803:WAA851803 WJU851803:WJW851803 WTQ851803:WTS851803 HE917339:HG917339 RA917339:RC917339 AAW917339:AAY917339 AKS917339:AKU917339 AUO917339:AUQ917339 BEK917339:BEM917339 BOG917339:BOI917339 BYC917339:BYE917339 CHY917339:CIA917339 CRU917339:CRW917339 DBQ917339:DBS917339 DLM917339:DLO917339 DVI917339:DVK917339 EFE917339:EFG917339 EPA917339:EPC917339 EYW917339:EYY917339 FIS917339:FIU917339 FSO917339:FSQ917339 GCK917339:GCM917339 GMG917339:GMI917339 GWC917339:GWE917339 HFY917339:HGA917339 HPU917339:HPW917339 HZQ917339:HZS917339 IJM917339:IJO917339 ITI917339:ITK917339 JDE917339:JDG917339 JNA917339:JNC917339 JWW917339:JWY917339 KGS917339:KGU917339 KQO917339:KQQ917339 LAK917339:LAM917339 LKG917339:LKI917339 LUC917339:LUE917339 MDY917339:MEA917339 MNU917339:MNW917339 MXQ917339:MXS917339 NHM917339:NHO917339 NRI917339:NRK917339 OBE917339:OBG917339 OLA917339:OLC917339 OUW917339:OUY917339 PES917339:PEU917339 POO917339:POQ917339 PYK917339:PYM917339 QIG917339:QII917339 QSC917339:QSE917339 RBY917339:RCA917339 RLU917339:RLW917339 RVQ917339:RVS917339 SFM917339:SFO917339 SPI917339:SPK917339 SZE917339:SZG917339 TJA917339:TJC917339 TSW917339:TSY917339 UCS917339:UCU917339 UMO917339:UMQ917339 UWK917339:UWM917339 VGG917339:VGI917339 VQC917339:VQE917339 VZY917339:WAA917339 WJU917339:WJW917339 WTQ917339:WTS917339 HE982875:HG982875 RA982875:RC982875 AAW982875:AAY982875 AKS982875:AKU982875 AUO982875:AUQ982875 BEK982875:BEM982875 BOG982875:BOI982875 BYC982875:BYE982875 CHY982875:CIA982875 CRU982875:CRW982875 DBQ982875:DBS982875 DLM982875:DLO982875 DVI982875:DVK982875 EFE982875:EFG982875 EPA982875:EPC982875 EYW982875:EYY982875 FIS982875:FIU982875 FSO982875:FSQ982875 GCK982875:GCM982875 GMG982875:GMI982875 GWC982875:GWE982875 HFY982875:HGA982875 HPU982875:HPW982875 HZQ982875:HZS982875 IJM982875:IJO982875 ITI982875:ITK982875 JDE982875:JDG982875 JNA982875:JNC982875 JWW982875:JWY982875 KGS982875:KGU982875 KQO982875:KQQ982875 LAK982875:LAM982875 LKG982875:LKI982875 LUC982875:LUE982875 MDY982875:MEA982875 MNU982875:MNW982875 MXQ982875:MXS982875 NHM982875:NHO982875 NRI982875:NRK982875 OBE982875:OBG982875 OLA982875:OLC982875 OUW982875:OUY982875 PES982875:PEU982875 POO982875:POQ982875 PYK982875:PYM982875 QIG982875:QII982875 QSC982875:QSE982875 RBY982875:RCA982875 RLU982875:RLW982875 RVQ982875:RVS982875 SFM982875:SFO982875 SPI982875:SPK982875 SZE982875:SZG982875 TJA982875:TJC982875 TSW982875:TSY982875 UCS982875:UCU982875 UMO982875:UMQ982875 UWK982875:UWM982875 VGG982875:VGI982875 VQC982875:VQE982875 VZY982875:WAA982875 WJU982875:WJW982875 WTQ982875:WTS982875 HE32:HG33 RA32:RC33 AAW32:AAY33 AKS32:AKU33 AUO32:AUQ33 BEK32:BEM33 BOG32:BOI33 BYC32:BYE33 CHY32:CIA33 CRU32:CRW33 DBQ32:DBS33 DLM32:DLO33 DVI32:DVK33 EFE32:EFG33 EPA32:EPC33 EYW32:EYY33 FIS32:FIU33 FSO32:FSQ33 GCK32:GCM33 GMG32:GMI33 GWC32:GWE33 HFY32:HGA33 HPU32:HPW33 HZQ32:HZS33 IJM32:IJO33 ITI32:ITK33 JDE32:JDG33 JNA32:JNC33 JWW32:JWY33 KGS32:KGU33 KQO32:KQQ33 LAK32:LAM33 LKG32:LKI33 LUC32:LUE33 MDY32:MEA33 MNU32:MNW33 MXQ32:MXS33 NHM32:NHO33 NRI32:NRK33 OBE32:OBG33 OLA32:OLC33 OUW32:OUY33 PES32:PEU33 POO32:POQ33 PYK32:PYM33 QIG32:QII33 QSC32:QSE33 RBY32:RCA33 RLU32:RLW33 RVQ32:RVS33 SFM32:SFO33 SPI32:SPK33 SZE32:SZG33 TJA32:TJC33 TSW32:TSY33 UCS32:UCU33 UMO32:UMQ33 UWK32:UWM33 VGG32:VGI33 VQC32:VQE33 VZY32:WAA33 WJU32:WJW33 WTQ32:WTS33 HE65367:HG65368 RA65367:RC65368 AAW65367:AAY65368 AKS65367:AKU65368 AUO65367:AUQ65368 BEK65367:BEM65368 BOG65367:BOI65368 BYC65367:BYE65368 CHY65367:CIA65368 CRU65367:CRW65368 DBQ65367:DBS65368 DLM65367:DLO65368 DVI65367:DVK65368 EFE65367:EFG65368 EPA65367:EPC65368 EYW65367:EYY65368 FIS65367:FIU65368 FSO65367:FSQ65368 GCK65367:GCM65368 GMG65367:GMI65368 GWC65367:GWE65368 HFY65367:HGA65368 HPU65367:HPW65368 HZQ65367:HZS65368 IJM65367:IJO65368 ITI65367:ITK65368 JDE65367:JDG65368 JNA65367:JNC65368 JWW65367:JWY65368 KGS65367:KGU65368 KQO65367:KQQ65368 LAK65367:LAM65368 LKG65367:LKI65368 LUC65367:LUE65368 MDY65367:MEA65368 MNU65367:MNW65368 MXQ65367:MXS65368 NHM65367:NHO65368 NRI65367:NRK65368 OBE65367:OBG65368 OLA65367:OLC65368 OUW65367:OUY65368 PES65367:PEU65368 POO65367:POQ65368 PYK65367:PYM65368 QIG65367:QII65368 QSC65367:QSE65368 RBY65367:RCA65368 RLU65367:RLW65368 RVQ65367:RVS65368 SFM65367:SFO65368 SPI65367:SPK65368 SZE65367:SZG65368 TJA65367:TJC65368 TSW65367:TSY65368 UCS65367:UCU65368 UMO65367:UMQ65368 UWK65367:UWM65368 VGG65367:VGI65368 VQC65367:VQE65368 VZY65367:WAA65368 WJU65367:WJW65368 WTQ65367:WTS65368 HE130903:HG130904 RA130903:RC130904 AAW130903:AAY130904 AKS130903:AKU130904 AUO130903:AUQ130904 BEK130903:BEM130904 BOG130903:BOI130904 BYC130903:BYE130904 CHY130903:CIA130904 CRU130903:CRW130904 DBQ130903:DBS130904 DLM130903:DLO130904 DVI130903:DVK130904 EFE130903:EFG130904 EPA130903:EPC130904 EYW130903:EYY130904 FIS130903:FIU130904 FSO130903:FSQ130904 GCK130903:GCM130904 GMG130903:GMI130904 GWC130903:GWE130904 HFY130903:HGA130904 HPU130903:HPW130904 HZQ130903:HZS130904 IJM130903:IJO130904 ITI130903:ITK130904 JDE130903:JDG130904 JNA130903:JNC130904 JWW130903:JWY130904 KGS130903:KGU130904 KQO130903:KQQ130904 LAK130903:LAM130904 LKG130903:LKI130904 LUC130903:LUE130904 MDY130903:MEA130904 MNU130903:MNW130904 MXQ130903:MXS130904 NHM130903:NHO130904 NRI130903:NRK130904 OBE130903:OBG130904 OLA130903:OLC130904 OUW130903:OUY130904 PES130903:PEU130904 POO130903:POQ130904 PYK130903:PYM130904 QIG130903:QII130904 QSC130903:QSE130904 RBY130903:RCA130904 RLU130903:RLW130904 RVQ130903:RVS130904 SFM130903:SFO130904 SPI130903:SPK130904 SZE130903:SZG130904 TJA130903:TJC130904 TSW130903:TSY130904 UCS130903:UCU130904 UMO130903:UMQ130904 UWK130903:UWM130904 VGG130903:VGI130904 VQC130903:VQE130904 VZY130903:WAA130904 WJU130903:WJW130904 WTQ130903:WTS130904 HE196439:HG196440 RA196439:RC196440 AAW196439:AAY196440 AKS196439:AKU196440 AUO196439:AUQ196440 BEK196439:BEM196440 BOG196439:BOI196440 BYC196439:BYE196440 CHY196439:CIA196440 CRU196439:CRW196440 DBQ196439:DBS196440 DLM196439:DLO196440 DVI196439:DVK196440 EFE196439:EFG196440 EPA196439:EPC196440 EYW196439:EYY196440 FIS196439:FIU196440 FSO196439:FSQ196440 GCK196439:GCM196440 GMG196439:GMI196440 GWC196439:GWE196440 HFY196439:HGA196440 HPU196439:HPW196440 HZQ196439:HZS196440 IJM196439:IJO196440 ITI196439:ITK196440 JDE196439:JDG196440 JNA196439:JNC196440 JWW196439:JWY196440 KGS196439:KGU196440 KQO196439:KQQ196440 LAK196439:LAM196440 LKG196439:LKI196440 LUC196439:LUE196440 MDY196439:MEA196440 MNU196439:MNW196440 MXQ196439:MXS196440 NHM196439:NHO196440 NRI196439:NRK196440 OBE196439:OBG196440 OLA196439:OLC196440 OUW196439:OUY196440 PES196439:PEU196440 POO196439:POQ196440 PYK196439:PYM196440 QIG196439:QII196440 QSC196439:QSE196440 RBY196439:RCA196440 RLU196439:RLW196440 RVQ196439:RVS196440 SFM196439:SFO196440 SPI196439:SPK196440 SZE196439:SZG196440 TJA196439:TJC196440 TSW196439:TSY196440 UCS196439:UCU196440 UMO196439:UMQ196440 UWK196439:UWM196440 VGG196439:VGI196440 VQC196439:VQE196440 VZY196439:WAA196440 WJU196439:WJW196440 WTQ196439:WTS196440 HE261975:HG261976 RA261975:RC261976 AAW261975:AAY261976 AKS261975:AKU261976 AUO261975:AUQ261976 BEK261975:BEM261976 BOG261975:BOI261976 BYC261975:BYE261976 CHY261975:CIA261976 CRU261975:CRW261976 DBQ261975:DBS261976 DLM261975:DLO261976 DVI261975:DVK261976 EFE261975:EFG261976 EPA261975:EPC261976 EYW261975:EYY261976 FIS261975:FIU261976 FSO261975:FSQ261976 GCK261975:GCM261976 GMG261975:GMI261976 GWC261975:GWE261976 HFY261975:HGA261976 HPU261975:HPW261976 HZQ261975:HZS261976 IJM261975:IJO261976 ITI261975:ITK261976 JDE261975:JDG261976 JNA261975:JNC261976 JWW261975:JWY261976 KGS261975:KGU261976 KQO261975:KQQ261976 LAK261975:LAM261976 LKG261975:LKI261976 LUC261975:LUE261976 MDY261975:MEA261976 MNU261975:MNW261976 MXQ261975:MXS261976 NHM261975:NHO261976 NRI261975:NRK261976 OBE261975:OBG261976 OLA261975:OLC261976 OUW261975:OUY261976 PES261975:PEU261976 POO261975:POQ261976 PYK261975:PYM261976 QIG261975:QII261976 QSC261975:QSE261976 RBY261975:RCA261976 RLU261975:RLW261976 RVQ261975:RVS261976 SFM261975:SFO261976 SPI261975:SPK261976 SZE261975:SZG261976 TJA261975:TJC261976 TSW261975:TSY261976 UCS261975:UCU261976 UMO261975:UMQ261976 UWK261975:UWM261976 VGG261975:VGI261976 VQC261975:VQE261976 VZY261975:WAA261976 WJU261975:WJW261976 WTQ261975:WTS261976 HE327511:HG327512 RA327511:RC327512 AAW327511:AAY327512 AKS327511:AKU327512 AUO327511:AUQ327512 BEK327511:BEM327512 BOG327511:BOI327512 BYC327511:BYE327512 CHY327511:CIA327512 CRU327511:CRW327512 DBQ327511:DBS327512 DLM327511:DLO327512 DVI327511:DVK327512 EFE327511:EFG327512 EPA327511:EPC327512 EYW327511:EYY327512 FIS327511:FIU327512 FSO327511:FSQ327512 GCK327511:GCM327512 GMG327511:GMI327512 GWC327511:GWE327512 HFY327511:HGA327512 HPU327511:HPW327512 HZQ327511:HZS327512 IJM327511:IJO327512 ITI327511:ITK327512 JDE327511:JDG327512 JNA327511:JNC327512 JWW327511:JWY327512 KGS327511:KGU327512 KQO327511:KQQ327512 LAK327511:LAM327512 LKG327511:LKI327512 LUC327511:LUE327512 MDY327511:MEA327512 MNU327511:MNW327512 MXQ327511:MXS327512 NHM327511:NHO327512 NRI327511:NRK327512 OBE327511:OBG327512 OLA327511:OLC327512 OUW327511:OUY327512 PES327511:PEU327512 POO327511:POQ327512 PYK327511:PYM327512 QIG327511:QII327512 QSC327511:QSE327512 RBY327511:RCA327512 RLU327511:RLW327512 RVQ327511:RVS327512 SFM327511:SFO327512 SPI327511:SPK327512 SZE327511:SZG327512 TJA327511:TJC327512 TSW327511:TSY327512 UCS327511:UCU327512 UMO327511:UMQ327512 UWK327511:UWM327512 VGG327511:VGI327512 VQC327511:VQE327512 VZY327511:WAA327512 WJU327511:WJW327512 WTQ327511:WTS327512 HE393047:HG393048 RA393047:RC393048 AAW393047:AAY393048 AKS393047:AKU393048 AUO393047:AUQ393048 BEK393047:BEM393048 BOG393047:BOI393048 BYC393047:BYE393048 CHY393047:CIA393048 CRU393047:CRW393048 DBQ393047:DBS393048 DLM393047:DLO393048 DVI393047:DVK393048 EFE393047:EFG393048 EPA393047:EPC393048 EYW393047:EYY393048 FIS393047:FIU393048 FSO393047:FSQ393048 GCK393047:GCM393048 GMG393047:GMI393048 GWC393047:GWE393048 HFY393047:HGA393048 HPU393047:HPW393048 HZQ393047:HZS393048 IJM393047:IJO393048 ITI393047:ITK393048 JDE393047:JDG393048 JNA393047:JNC393048 JWW393047:JWY393048 KGS393047:KGU393048 KQO393047:KQQ393048 LAK393047:LAM393048 LKG393047:LKI393048 LUC393047:LUE393048 MDY393047:MEA393048 MNU393047:MNW393048 MXQ393047:MXS393048 NHM393047:NHO393048 NRI393047:NRK393048 OBE393047:OBG393048 OLA393047:OLC393048 OUW393047:OUY393048 PES393047:PEU393048 POO393047:POQ393048 PYK393047:PYM393048 QIG393047:QII393048 QSC393047:QSE393048 RBY393047:RCA393048 RLU393047:RLW393048 RVQ393047:RVS393048 SFM393047:SFO393048 SPI393047:SPK393048 SZE393047:SZG393048 TJA393047:TJC393048 TSW393047:TSY393048 UCS393047:UCU393048 UMO393047:UMQ393048 UWK393047:UWM393048 VGG393047:VGI393048 VQC393047:VQE393048 VZY393047:WAA393048 WJU393047:WJW393048 WTQ393047:WTS393048 HE458583:HG458584 RA458583:RC458584 AAW458583:AAY458584 AKS458583:AKU458584 AUO458583:AUQ458584 BEK458583:BEM458584 BOG458583:BOI458584 BYC458583:BYE458584 CHY458583:CIA458584 CRU458583:CRW458584 DBQ458583:DBS458584 DLM458583:DLO458584 DVI458583:DVK458584 EFE458583:EFG458584 EPA458583:EPC458584 EYW458583:EYY458584 FIS458583:FIU458584 FSO458583:FSQ458584 GCK458583:GCM458584 GMG458583:GMI458584 GWC458583:GWE458584 HFY458583:HGA458584 HPU458583:HPW458584 HZQ458583:HZS458584 IJM458583:IJO458584 ITI458583:ITK458584 JDE458583:JDG458584 JNA458583:JNC458584 JWW458583:JWY458584 KGS458583:KGU458584 KQO458583:KQQ458584 LAK458583:LAM458584 LKG458583:LKI458584 LUC458583:LUE458584 MDY458583:MEA458584 MNU458583:MNW458584 MXQ458583:MXS458584 NHM458583:NHO458584 NRI458583:NRK458584 OBE458583:OBG458584 OLA458583:OLC458584 OUW458583:OUY458584 PES458583:PEU458584 POO458583:POQ458584 PYK458583:PYM458584 QIG458583:QII458584 QSC458583:QSE458584 RBY458583:RCA458584 RLU458583:RLW458584 RVQ458583:RVS458584 SFM458583:SFO458584 SPI458583:SPK458584 SZE458583:SZG458584 TJA458583:TJC458584 TSW458583:TSY458584 UCS458583:UCU458584 UMO458583:UMQ458584 UWK458583:UWM458584 VGG458583:VGI458584 VQC458583:VQE458584 VZY458583:WAA458584 WJU458583:WJW458584 WTQ458583:WTS458584 HE524119:HG524120 RA524119:RC524120 AAW524119:AAY524120 AKS524119:AKU524120 AUO524119:AUQ524120 BEK524119:BEM524120 BOG524119:BOI524120 BYC524119:BYE524120 CHY524119:CIA524120 CRU524119:CRW524120 DBQ524119:DBS524120 DLM524119:DLO524120 DVI524119:DVK524120 EFE524119:EFG524120 EPA524119:EPC524120 EYW524119:EYY524120 FIS524119:FIU524120 FSO524119:FSQ524120 GCK524119:GCM524120 GMG524119:GMI524120 GWC524119:GWE524120 HFY524119:HGA524120 HPU524119:HPW524120 HZQ524119:HZS524120 IJM524119:IJO524120 ITI524119:ITK524120 JDE524119:JDG524120 JNA524119:JNC524120 JWW524119:JWY524120 KGS524119:KGU524120 KQO524119:KQQ524120 LAK524119:LAM524120 LKG524119:LKI524120 LUC524119:LUE524120 MDY524119:MEA524120 MNU524119:MNW524120 MXQ524119:MXS524120 NHM524119:NHO524120 NRI524119:NRK524120 OBE524119:OBG524120 OLA524119:OLC524120 OUW524119:OUY524120 PES524119:PEU524120 POO524119:POQ524120 PYK524119:PYM524120 QIG524119:QII524120 QSC524119:QSE524120 RBY524119:RCA524120 RLU524119:RLW524120 RVQ524119:RVS524120 SFM524119:SFO524120 SPI524119:SPK524120 SZE524119:SZG524120 TJA524119:TJC524120 TSW524119:TSY524120 UCS524119:UCU524120 UMO524119:UMQ524120 UWK524119:UWM524120 VGG524119:VGI524120 VQC524119:VQE524120 VZY524119:WAA524120 WJU524119:WJW524120 WTQ524119:WTS524120 HE589655:HG589656 RA589655:RC589656 AAW589655:AAY589656 AKS589655:AKU589656 AUO589655:AUQ589656 BEK589655:BEM589656 BOG589655:BOI589656 BYC589655:BYE589656 CHY589655:CIA589656 CRU589655:CRW589656 DBQ589655:DBS589656 DLM589655:DLO589656 DVI589655:DVK589656 EFE589655:EFG589656 EPA589655:EPC589656 EYW589655:EYY589656 FIS589655:FIU589656 FSO589655:FSQ589656 GCK589655:GCM589656 GMG589655:GMI589656 GWC589655:GWE589656 HFY589655:HGA589656 HPU589655:HPW589656 HZQ589655:HZS589656 IJM589655:IJO589656 ITI589655:ITK589656 JDE589655:JDG589656 JNA589655:JNC589656 JWW589655:JWY589656 KGS589655:KGU589656 KQO589655:KQQ589656 LAK589655:LAM589656 LKG589655:LKI589656 LUC589655:LUE589656 MDY589655:MEA589656 MNU589655:MNW589656 MXQ589655:MXS589656 NHM589655:NHO589656 NRI589655:NRK589656 OBE589655:OBG589656 OLA589655:OLC589656 OUW589655:OUY589656 PES589655:PEU589656 POO589655:POQ589656 PYK589655:PYM589656 QIG589655:QII589656 QSC589655:QSE589656 RBY589655:RCA589656 RLU589655:RLW589656 RVQ589655:RVS589656 SFM589655:SFO589656 SPI589655:SPK589656 SZE589655:SZG589656 TJA589655:TJC589656 TSW589655:TSY589656 UCS589655:UCU589656 UMO589655:UMQ589656 UWK589655:UWM589656 VGG589655:VGI589656 VQC589655:VQE589656 VZY589655:WAA589656 WJU589655:WJW589656 WTQ589655:WTS589656 HE655191:HG655192 RA655191:RC655192 AAW655191:AAY655192 AKS655191:AKU655192 AUO655191:AUQ655192 BEK655191:BEM655192 BOG655191:BOI655192 BYC655191:BYE655192 CHY655191:CIA655192 CRU655191:CRW655192 DBQ655191:DBS655192 DLM655191:DLO655192 DVI655191:DVK655192 EFE655191:EFG655192 EPA655191:EPC655192 EYW655191:EYY655192 FIS655191:FIU655192 FSO655191:FSQ655192 GCK655191:GCM655192 GMG655191:GMI655192 GWC655191:GWE655192 HFY655191:HGA655192 HPU655191:HPW655192 HZQ655191:HZS655192 IJM655191:IJO655192 ITI655191:ITK655192 JDE655191:JDG655192 JNA655191:JNC655192 JWW655191:JWY655192 KGS655191:KGU655192 KQO655191:KQQ655192 LAK655191:LAM655192 LKG655191:LKI655192 LUC655191:LUE655192 MDY655191:MEA655192 MNU655191:MNW655192 MXQ655191:MXS655192 NHM655191:NHO655192 NRI655191:NRK655192 OBE655191:OBG655192 OLA655191:OLC655192 OUW655191:OUY655192 PES655191:PEU655192 POO655191:POQ655192 PYK655191:PYM655192 QIG655191:QII655192 QSC655191:QSE655192 RBY655191:RCA655192 RLU655191:RLW655192 RVQ655191:RVS655192 SFM655191:SFO655192 SPI655191:SPK655192 SZE655191:SZG655192 TJA655191:TJC655192 TSW655191:TSY655192 UCS655191:UCU655192 UMO655191:UMQ655192 UWK655191:UWM655192 VGG655191:VGI655192 VQC655191:VQE655192 VZY655191:WAA655192 WJU655191:WJW655192 WTQ655191:WTS655192 HE720727:HG720728 RA720727:RC720728 AAW720727:AAY720728 AKS720727:AKU720728 AUO720727:AUQ720728 BEK720727:BEM720728 BOG720727:BOI720728 BYC720727:BYE720728 CHY720727:CIA720728 CRU720727:CRW720728 DBQ720727:DBS720728 DLM720727:DLO720728 DVI720727:DVK720728 EFE720727:EFG720728 EPA720727:EPC720728 EYW720727:EYY720728 FIS720727:FIU720728 FSO720727:FSQ720728 GCK720727:GCM720728 GMG720727:GMI720728 GWC720727:GWE720728 HFY720727:HGA720728 HPU720727:HPW720728 HZQ720727:HZS720728 IJM720727:IJO720728 ITI720727:ITK720728 JDE720727:JDG720728 JNA720727:JNC720728 JWW720727:JWY720728 KGS720727:KGU720728 KQO720727:KQQ720728 LAK720727:LAM720728 LKG720727:LKI720728 LUC720727:LUE720728 MDY720727:MEA720728 MNU720727:MNW720728 MXQ720727:MXS720728 NHM720727:NHO720728 NRI720727:NRK720728 OBE720727:OBG720728 OLA720727:OLC720728 OUW720727:OUY720728 PES720727:PEU720728 POO720727:POQ720728 PYK720727:PYM720728 QIG720727:QII720728 QSC720727:QSE720728 RBY720727:RCA720728 RLU720727:RLW720728 RVQ720727:RVS720728 SFM720727:SFO720728 SPI720727:SPK720728 SZE720727:SZG720728 TJA720727:TJC720728 TSW720727:TSY720728 UCS720727:UCU720728 UMO720727:UMQ720728 UWK720727:UWM720728 VGG720727:VGI720728 VQC720727:VQE720728 VZY720727:WAA720728 WJU720727:WJW720728 WTQ720727:WTS720728 HE786263:HG786264 RA786263:RC786264 AAW786263:AAY786264 AKS786263:AKU786264 AUO786263:AUQ786264 BEK786263:BEM786264 BOG786263:BOI786264 BYC786263:BYE786264 CHY786263:CIA786264 CRU786263:CRW786264 DBQ786263:DBS786264 DLM786263:DLO786264 DVI786263:DVK786264 EFE786263:EFG786264 EPA786263:EPC786264 EYW786263:EYY786264 FIS786263:FIU786264 FSO786263:FSQ786264 GCK786263:GCM786264 GMG786263:GMI786264 GWC786263:GWE786264 HFY786263:HGA786264 HPU786263:HPW786264 HZQ786263:HZS786264 IJM786263:IJO786264 ITI786263:ITK786264 JDE786263:JDG786264 JNA786263:JNC786264 JWW786263:JWY786264 KGS786263:KGU786264 KQO786263:KQQ786264 LAK786263:LAM786264 LKG786263:LKI786264 LUC786263:LUE786264 MDY786263:MEA786264 MNU786263:MNW786264 MXQ786263:MXS786264 NHM786263:NHO786264 NRI786263:NRK786264 OBE786263:OBG786264 OLA786263:OLC786264 OUW786263:OUY786264 PES786263:PEU786264 POO786263:POQ786264 PYK786263:PYM786264 QIG786263:QII786264 QSC786263:QSE786264 RBY786263:RCA786264 RLU786263:RLW786264 RVQ786263:RVS786264 SFM786263:SFO786264 SPI786263:SPK786264 SZE786263:SZG786264 TJA786263:TJC786264 TSW786263:TSY786264 UCS786263:UCU786264 UMO786263:UMQ786264 UWK786263:UWM786264 VGG786263:VGI786264 VQC786263:VQE786264 VZY786263:WAA786264 WJU786263:WJW786264 WTQ786263:WTS786264 HE851799:HG851800 RA851799:RC851800 AAW851799:AAY851800 AKS851799:AKU851800 AUO851799:AUQ851800 BEK851799:BEM851800 BOG851799:BOI851800 BYC851799:BYE851800 CHY851799:CIA851800 CRU851799:CRW851800 DBQ851799:DBS851800 DLM851799:DLO851800 DVI851799:DVK851800 EFE851799:EFG851800 EPA851799:EPC851800 EYW851799:EYY851800 FIS851799:FIU851800 FSO851799:FSQ851800 GCK851799:GCM851800 GMG851799:GMI851800 GWC851799:GWE851800 HFY851799:HGA851800 HPU851799:HPW851800 HZQ851799:HZS851800 IJM851799:IJO851800 ITI851799:ITK851800 JDE851799:JDG851800 JNA851799:JNC851800 JWW851799:JWY851800 KGS851799:KGU851800 KQO851799:KQQ851800 LAK851799:LAM851800 LKG851799:LKI851800 LUC851799:LUE851800 MDY851799:MEA851800 MNU851799:MNW851800 MXQ851799:MXS851800 NHM851799:NHO851800 NRI851799:NRK851800 OBE851799:OBG851800 OLA851799:OLC851800 OUW851799:OUY851800 PES851799:PEU851800 POO851799:POQ851800 PYK851799:PYM851800 QIG851799:QII851800 QSC851799:QSE851800 RBY851799:RCA851800 RLU851799:RLW851800 RVQ851799:RVS851800 SFM851799:SFO851800 SPI851799:SPK851800 SZE851799:SZG851800 TJA851799:TJC851800 TSW851799:TSY851800 UCS851799:UCU851800 UMO851799:UMQ851800 UWK851799:UWM851800 VGG851799:VGI851800 VQC851799:VQE851800 VZY851799:WAA851800 WJU851799:WJW851800 WTQ851799:WTS851800 HE917335:HG917336 RA917335:RC917336 AAW917335:AAY917336 AKS917335:AKU917336 AUO917335:AUQ917336 BEK917335:BEM917336 BOG917335:BOI917336 BYC917335:BYE917336 CHY917335:CIA917336 CRU917335:CRW917336 DBQ917335:DBS917336 DLM917335:DLO917336 DVI917335:DVK917336 EFE917335:EFG917336 EPA917335:EPC917336 EYW917335:EYY917336 FIS917335:FIU917336 FSO917335:FSQ917336 GCK917335:GCM917336 GMG917335:GMI917336 GWC917335:GWE917336 HFY917335:HGA917336 HPU917335:HPW917336 HZQ917335:HZS917336 IJM917335:IJO917336 ITI917335:ITK917336 JDE917335:JDG917336 JNA917335:JNC917336 JWW917335:JWY917336 KGS917335:KGU917336 KQO917335:KQQ917336 LAK917335:LAM917336 LKG917335:LKI917336 LUC917335:LUE917336 MDY917335:MEA917336 MNU917335:MNW917336 MXQ917335:MXS917336 NHM917335:NHO917336 NRI917335:NRK917336 OBE917335:OBG917336 OLA917335:OLC917336 OUW917335:OUY917336 PES917335:PEU917336 POO917335:POQ917336 PYK917335:PYM917336 QIG917335:QII917336 QSC917335:QSE917336 RBY917335:RCA917336 RLU917335:RLW917336 RVQ917335:RVS917336 SFM917335:SFO917336 SPI917335:SPK917336 SZE917335:SZG917336 TJA917335:TJC917336 TSW917335:TSY917336 UCS917335:UCU917336 UMO917335:UMQ917336 UWK917335:UWM917336 VGG917335:VGI917336 VQC917335:VQE917336 VZY917335:WAA917336 WJU917335:WJW917336 WTQ917335:WTS917336 HE982871:HG982872 RA982871:RC982872 AAW982871:AAY982872 AKS982871:AKU982872 AUO982871:AUQ982872 BEK982871:BEM982872 BOG982871:BOI982872 BYC982871:BYE982872 CHY982871:CIA982872 CRU982871:CRW982872 DBQ982871:DBS982872 DLM982871:DLO982872 DVI982871:DVK982872 EFE982871:EFG982872 EPA982871:EPC982872 EYW982871:EYY982872 FIS982871:FIU982872 FSO982871:FSQ982872 GCK982871:GCM982872 GMG982871:GMI982872 GWC982871:GWE982872 HFY982871:HGA982872 HPU982871:HPW982872 HZQ982871:HZS982872 IJM982871:IJO982872 ITI982871:ITK982872 JDE982871:JDG982872 JNA982871:JNC982872 JWW982871:JWY982872 KGS982871:KGU982872 KQO982871:KQQ982872 LAK982871:LAM982872 LKG982871:LKI982872 LUC982871:LUE982872 MDY982871:MEA982872 MNU982871:MNW982872 MXQ982871:MXS982872 NHM982871:NHO982872 NRI982871:NRK982872 OBE982871:OBG982872 OLA982871:OLC982872 OUW982871:OUY982872 PES982871:PEU982872 POO982871:POQ982872 PYK982871:PYM982872 QIG982871:QII982872 QSC982871:QSE982872 RBY982871:RCA982872 RLU982871:RLW982872 RVQ982871:RVS982872 SFM982871:SFO982872 SPI982871:SPK982872 SZE982871:SZG982872 TJA982871:TJC982872 TSW982871:TSY982872 UCS982871:UCU982872 UMO982871:UMQ982872 UWK982871:UWM982872 VGG982871:VGI982872 VQC982871:VQE982872 VZY982871:WAA982872 WJU982871:WJW982872 WTQ982871:WTS982872 HE65364:HG65365 RA65364:RC65365 AAW65364:AAY65365 AKS65364:AKU65365 AUO65364:AUQ65365 BEK65364:BEM65365 BOG65364:BOI65365 BYC65364:BYE65365 CHY65364:CIA65365 CRU65364:CRW65365 DBQ65364:DBS65365 DLM65364:DLO65365 DVI65364:DVK65365 EFE65364:EFG65365 EPA65364:EPC65365 EYW65364:EYY65365 FIS65364:FIU65365 FSO65364:FSQ65365 GCK65364:GCM65365 GMG65364:GMI65365 GWC65364:GWE65365 HFY65364:HGA65365 HPU65364:HPW65365 HZQ65364:HZS65365 IJM65364:IJO65365 ITI65364:ITK65365 JDE65364:JDG65365 JNA65364:JNC65365 JWW65364:JWY65365 KGS65364:KGU65365 KQO65364:KQQ65365 LAK65364:LAM65365 LKG65364:LKI65365 LUC65364:LUE65365 MDY65364:MEA65365 MNU65364:MNW65365 MXQ65364:MXS65365 NHM65364:NHO65365 NRI65364:NRK65365 OBE65364:OBG65365 OLA65364:OLC65365 OUW65364:OUY65365 PES65364:PEU65365 POO65364:POQ65365 PYK65364:PYM65365 QIG65364:QII65365 QSC65364:QSE65365 RBY65364:RCA65365 RLU65364:RLW65365 RVQ65364:RVS65365 SFM65364:SFO65365 SPI65364:SPK65365 SZE65364:SZG65365 TJA65364:TJC65365 TSW65364:TSY65365 UCS65364:UCU65365 UMO65364:UMQ65365 UWK65364:UWM65365 VGG65364:VGI65365 VQC65364:VQE65365 VZY65364:WAA65365 WJU65364:WJW65365 WTQ65364:WTS65365 HE130900:HG130901 RA130900:RC130901 AAW130900:AAY130901 AKS130900:AKU130901 AUO130900:AUQ130901 BEK130900:BEM130901 BOG130900:BOI130901 BYC130900:BYE130901 CHY130900:CIA130901 CRU130900:CRW130901 DBQ130900:DBS130901 DLM130900:DLO130901 DVI130900:DVK130901 EFE130900:EFG130901 EPA130900:EPC130901 EYW130900:EYY130901 FIS130900:FIU130901 FSO130900:FSQ130901 GCK130900:GCM130901 GMG130900:GMI130901 GWC130900:GWE130901 HFY130900:HGA130901 HPU130900:HPW130901 HZQ130900:HZS130901 IJM130900:IJO130901 ITI130900:ITK130901 JDE130900:JDG130901 JNA130900:JNC130901 JWW130900:JWY130901 KGS130900:KGU130901 KQO130900:KQQ130901 LAK130900:LAM130901 LKG130900:LKI130901 LUC130900:LUE130901 MDY130900:MEA130901 MNU130900:MNW130901 MXQ130900:MXS130901 NHM130900:NHO130901 NRI130900:NRK130901 OBE130900:OBG130901 OLA130900:OLC130901 OUW130900:OUY130901 PES130900:PEU130901 POO130900:POQ130901 PYK130900:PYM130901 QIG130900:QII130901 QSC130900:QSE130901 RBY130900:RCA130901 RLU130900:RLW130901 RVQ130900:RVS130901 SFM130900:SFO130901 SPI130900:SPK130901 SZE130900:SZG130901 TJA130900:TJC130901 TSW130900:TSY130901 UCS130900:UCU130901 UMO130900:UMQ130901 UWK130900:UWM130901 VGG130900:VGI130901 VQC130900:VQE130901 VZY130900:WAA130901 WJU130900:WJW130901 WTQ130900:WTS130901 HE196436:HG196437 RA196436:RC196437 AAW196436:AAY196437 AKS196436:AKU196437 AUO196436:AUQ196437 BEK196436:BEM196437 BOG196436:BOI196437 BYC196436:BYE196437 CHY196436:CIA196437 CRU196436:CRW196437 DBQ196436:DBS196437 DLM196436:DLO196437 DVI196436:DVK196437 EFE196436:EFG196437 EPA196436:EPC196437 EYW196436:EYY196437 FIS196436:FIU196437 FSO196436:FSQ196437 GCK196436:GCM196437 GMG196436:GMI196437 GWC196436:GWE196437 HFY196436:HGA196437 HPU196436:HPW196437 HZQ196436:HZS196437 IJM196436:IJO196437 ITI196436:ITK196437 JDE196436:JDG196437 JNA196436:JNC196437 JWW196436:JWY196437 KGS196436:KGU196437 KQO196436:KQQ196437 LAK196436:LAM196437 LKG196436:LKI196437 LUC196436:LUE196437 MDY196436:MEA196437 MNU196436:MNW196437 MXQ196436:MXS196437 NHM196436:NHO196437 NRI196436:NRK196437 OBE196436:OBG196437 OLA196436:OLC196437 OUW196436:OUY196437 PES196436:PEU196437 POO196436:POQ196437 PYK196436:PYM196437 QIG196436:QII196437 QSC196436:QSE196437 RBY196436:RCA196437 RLU196436:RLW196437 RVQ196436:RVS196437 SFM196436:SFO196437 SPI196436:SPK196437 SZE196436:SZG196437 TJA196436:TJC196437 TSW196436:TSY196437 UCS196436:UCU196437 UMO196436:UMQ196437 UWK196436:UWM196437 VGG196436:VGI196437 VQC196436:VQE196437 VZY196436:WAA196437 WJU196436:WJW196437 WTQ196436:WTS196437 HE261972:HG261973 RA261972:RC261973 AAW261972:AAY261973 AKS261972:AKU261973 AUO261972:AUQ261973 BEK261972:BEM261973 BOG261972:BOI261973 BYC261972:BYE261973 CHY261972:CIA261973 CRU261972:CRW261973 DBQ261972:DBS261973 DLM261972:DLO261973 DVI261972:DVK261973 EFE261972:EFG261973 EPA261972:EPC261973 EYW261972:EYY261973 FIS261972:FIU261973 FSO261972:FSQ261973 GCK261972:GCM261973 GMG261972:GMI261973 GWC261972:GWE261973 HFY261972:HGA261973 HPU261972:HPW261973 HZQ261972:HZS261973 IJM261972:IJO261973 ITI261972:ITK261973 JDE261972:JDG261973 JNA261972:JNC261973 JWW261972:JWY261973 KGS261972:KGU261973 KQO261972:KQQ261973 LAK261972:LAM261973 LKG261972:LKI261973 LUC261972:LUE261973 MDY261972:MEA261973 MNU261972:MNW261973 MXQ261972:MXS261973 NHM261972:NHO261973 NRI261972:NRK261973 OBE261972:OBG261973 OLA261972:OLC261973 OUW261972:OUY261973 PES261972:PEU261973 POO261972:POQ261973 PYK261972:PYM261973 QIG261972:QII261973 QSC261972:QSE261973 RBY261972:RCA261973 RLU261972:RLW261973 RVQ261972:RVS261973 SFM261972:SFO261973 SPI261972:SPK261973 SZE261972:SZG261973 TJA261972:TJC261973 TSW261972:TSY261973 UCS261972:UCU261973 UMO261972:UMQ261973 UWK261972:UWM261973 VGG261972:VGI261973 VQC261972:VQE261973 VZY261972:WAA261973 WJU261972:WJW261973 WTQ261972:WTS261973 HE327508:HG327509 RA327508:RC327509 AAW327508:AAY327509 AKS327508:AKU327509 AUO327508:AUQ327509 BEK327508:BEM327509 BOG327508:BOI327509 BYC327508:BYE327509 CHY327508:CIA327509 CRU327508:CRW327509 DBQ327508:DBS327509 DLM327508:DLO327509 DVI327508:DVK327509 EFE327508:EFG327509 EPA327508:EPC327509 EYW327508:EYY327509 FIS327508:FIU327509 FSO327508:FSQ327509 GCK327508:GCM327509 GMG327508:GMI327509 GWC327508:GWE327509 HFY327508:HGA327509 HPU327508:HPW327509 HZQ327508:HZS327509 IJM327508:IJO327509 ITI327508:ITK327509 JDE327508:JDG327509 JNA327508:JNC327509 JWW327508:JWY327509 KGS327508:KGU327509 KQO327508:KQQ327509 LAK327508:LAM327509 LKG327508:LKI327509 LUC327508:LUE327509 MDY327508:MEA327509 MNU327508:MNW327509 MXQ327508:MXS327509 NHM327508:NHO327509 NRI327508:NRK327509 OBE327508:OBG327509 OLA327508:OLC327509 OUW327508:OUY327509 PES327508:PEU327509 POO327508:POQ327509 PYK327508:PYM327509 QIG327508:QII327509 QSC327508:QSE327509 RBY327508:RCA327509 RLU327508:RLW327509 RVQ327508:RVS327509 SFM327508:SFO327509 SPI327508:SPK327509 SZE327508:SZG327509 TJA327508:TJC327509 TSW327508:TSY327509 UCS327508:UCU327509 UMO327508:UMQ327509 UWK327508:UWM327509 VGG327508:VGI327509 VQC327508:VQE327509 VZY327508:WAA327509 WJU327508:WJW327509 WTQ327508:WTS327509 HE393044:HG393045 RA393044:RC393045 AAW393044:AAY393045 AKS393044:AKU393045 AUO393044:AUQ393045 BEK393044:BEM393045 BOG393044:BOI393045 BYC393044:BYE393045 CHY393044:CIA393045 CRU393044:CRW393045 DBQ393044:DBS393045 DLM393044:DLO393045 DVI393044:DVK393045 EFE393044:EFG393045 EPA393044:EPC393045 EYW393044:EYY393045 FIS393044:FIU393045 FSO393044:FSQ393045 GCK393044:GCM393045 GMG393044:GMI393045 GWC393044:GWE393045 HFY393044:HGA393045 HPU393044:HPW393045 HZQ393044:HZS393045 IJM393044:IJO393045 ITI393044:ITK393045 JDE393044:JDG393045 JNA393044:JNC393045 JWW393044:JWY393045 KGS393044:KGU393045 KQO393044:KQQ393045 LAK393044:LAM393045 LKG393044:LKI393045 LUC393044:LUE393045 MDY393044:MEA393045 MNU393044:MNW393045 MXQ393044:MXS393045 NHM393044:NHO393045 NRI393044:NRK393045 OBE393044:OBG393045 OLA393044:OLC393045 OUW393044:OUY393045 PES393044:PEU393045 POO393044:POQ393045 PYK393044:PYM393045 QIG393044:QII393045 QSC393044:QSE393045 RBY393044:RCA393045 RLU393044:RLW393045 RVQ393044:RVS393045 SFM393044:SFO393045 SPI393044:SPK393045 SZE393044:SZG393045 TJA393044:TJC393045 TSW393044:TSY393045 UCS393044:UCU393045 UMO393044:UMQ393045 UWK393044:UWM393045 VGG393044:VGI393045 VQC393044:VQE393045 VZY393044:WAA393045 WJU393044:WJW393045 WTQ393044:WTS393045 HE458580:HG458581 RA458580:RC458581 AAW458580:AAY458581 AKS458580:AKU458581 AUO458580:AUQ458581 BEK458580:BEM458581 BOG458580:BOI458581 BYC458580:BYE458581 CHY458580:CIA458581 CRU458580:CRW458581 DBQ458580:DBS458581 DLM458580:DLO458581 DVI458580:DVK458581 EFE458580:EFG458581 EPA458580:EPC458581 EYW458580:EYY458581 FIS458580:FIU458581 FSO458580:FSQ458581 GCK458580:GCM458581 GMG458580:GMI458581 GWC458580:GWE458581 HFY458580:HGA458581 HPU458580:HPW458581 HZQ458580:HZS458581 IJM458580:IJO458581 ITI458580:ITK458581 JDE458580:JDG458581 JNA458580:JNC458581 JWW458580:JWY458581 KGS458580:KGU458581 KQO458580:KQQ458581 LAK458580:LAM458581 LKG458580:LKI458581 LUC458580:LUE458581 MDY458580:MEA458581 MNU458580:MNW458581 MXQ458580:MXS458581 NHM458580:NHO458581 NRI458580:NRK458581 OBE458580:OBG458581 OLA458580:OLC458581 OUW458580:OUY458581 PES458580:PEU458581 POO458580:POQ458581 PYK458580:PYM458581 QIG458580:QII458581 QSC458580:QSE458581 RBY458580:RCA458581 RLU458580:RLW458581 RVQ458580:RVS458581 SFM458580:SFO458581 SPI458580:SPK458581 SZE458580:SZG458581 TJA458580:TJC458581 TSW458580:TSY458581 UCS458580:UCU458581 UMO458580:UMQ458581 UWK458580:UWM458581 VGG458580:VGI458581 VQC458580:VQE458581 VZY458580:WAA458581 WJU458580:WJW458581 WTQ458580:WTS458581 HE524116:HG524117 RA524116:RC524117 AAW524116:AAY524117 AKS524116:AKU524117 AUO524116:AUQ524117 BEK524116:BEM524117 BOG524116:BOI524117 BYC524116:BYE524117 CHY524116:CIA524117 CRU524116:CRW524117 DBQ524116:DBS524117 DLM524116:DLO524117 DVI524116:DVK524117 EFE524116:EFG524117 EPA524116:EPC524117 EYW524116:EYY524117 FIS524116:FIU524117 FSO524116:FSQ524117 GCK524116:GCM524117 GMG524116:GMI524117 GWC524116:GWE524117 HFY524116:HGA524117 HPU524116:HPW524117 HZQ524116:HZS524117 IJM524116:IJO524117 ITI524116:ITK524117 JDE524116:JDG524117 JNA524116:JNC524117 JWW524116:JWY524117 KGS524116:KGU524117 KQO524116:KQQ524117 LAK524116:LAM524117 LKG524116:LKI524117 LUC524116:LUE524117 MDY524116:MEA524117 MNU524116:MNW524117 MXQ524116:MXS524117 NHM524116:NHO524117 NRI524116:NRK524117 OBE524116:OBG524117 OLA524116:OLC524117 OUW524116:OUY524117 PES524116:PEU524117 POO524116:POQ524117 PYK524116:PYM524117 QIG524116:QII524117 QSC524116:QSE524117 RBY524116:RCA524117 RLU524116:RLW524117 RVQ524116:RVS524117 SFM524116:SFO524117 SPI524116:SPK524117 SZE524116:SZG524117 TJA524116:TJC524117 TSW524116:TSY524117 UCS524116:UCU524117 UMO524116:UMQ524117 UWK524116:UWM524117 VGG524116:VGI524117 VQC524116:VQE524117 VZY524116:WAA524117 WJU524116:WJW524117 WTQ524116:WTS524117 HE589652:HG589653 RA589652:RC589653 AAW589652:AAY589653 AKS589652:AKU589653 AUO589652:AUQ589653 BEK589652:BEM589653 BOG589652:BOI589653 BYC589652:BYE589653 CHY589652:CIA589653 CRU589652:CRW589653 DBQ589652:DBS589653 DLM589652:DLO589653 DVI589652:DVK589653 EFE589652:EFG589653 EPA589652:EPC589653 EYW589652:EYY589653 FIS589652:FIU589653 FSO589652:FSQ589653 GCK589652:GCM589653 GMG589652:GMI589653 GWC589652:GWE589653 HFY589652:HGA589653 HPU589652:HPW589653 HZQ589652:HZS589653 IJM589652:IJO589653 ITI589652:ITK589653 JDE589652:JDG589653 JNA589652:JNC589653 JWW589652:JWY589653 KGS589652:KGU589653 KQO589652:KQQ589653 LAK589652:LAM589653 LKG589652:LKI589653 LUC589652:LUE589653 MDY589652:MEA589653 MNU589652:MNW589653 MXQ589652:MXS589653 NHM589652:NHO589653 NRI589652:NRK589653 OBE589652:OBG589653 OLA589652:OLC589653 OUW589652:OUY589653 PES589652:PEU589653 POO589652:POQ589653 PYK589652:PYM589653 QIG589652:QII589653 QSC589652:QSE589653 RBY589652:RCA589653 RLU589652:RLW589653 RVQ589652:RVS589653 SFM589652:SFO589653 SPI589652:SPK589653 SZE589652:SZG589653 TJA589652:TJC589653 TSW589652:TSY589653 UCS589652:UCU589653 UMO589652:UMQ589653 UWK589652:UWM589653 VGG589652:VGI589653 VQC589652:VQE589653 VZY589652:WAA589653 WJU589652:WJW589653 WTQ589652:WTS589653 HE655188:HG655189 RA655188:RC655189 AAW655188:AAY655189 AKS655188:AKU655189 AUO655188:AUQ655189 BEK655188:BEM655189 BOG655188:BOI655189 BYC655188:BYE655189 CHY655188:CIA655189 CRU655188:CRW655189 DBQ655188:DBS655189 DLM655188:DLO655189 DVI655188:DVK655189 EFE655188:EFG655189 EPA655188:EPC655189 EYW655188:EYY655189 FIS655188:FIU655189 FSO655188:FSQ655189 GCK655188:GCM655189 GMG655188:GMI655189 GWC655188:GWE655189 HFY655188:HGA655189 HPU655188:HPW655189 HZQ655188:HZS655189 IJM655188:IJO655189 ITI655188:ITK655189 JDE655188:JDG655189 JNA655188:JNC655189 JWW655188:JWY655189 KGS655188:KGU655189 KQO655188:KQQ655189 LAK655188:LAM655189 LKG655188:LKI655189 LUC655188:LUE655189 MDY655188:MEA655189 MNU655188:MNW655189 MXQ655188:MXS655189 NHM655188:NHO655189 NRI655188:NRK655189 OBE655188:OBG655189 OLA655188:OLC655189 OUW655188:OUY655189 PES655188:PEU655189 POO655188:POQ655189 PYK655188:PYM655189 QIG655188:QII655189 QSC655188:QSE655189 RBY655188:RCA655189 RLU655188:RLW655189 RVQ655188:RVS655189 SFM655188:SFO655189 SPI655188:SPK655189 SZE655188:SZG655189 TJA655188:TJC655189 TSW655188:TSY655189 UCS655188:UCU655189 UMO655188:UMQ655189 UWK655188:UWM655189 VGG655188:VGI655189 VQC655188:VQE655189 VZY655188:WAA655189 WJU655188:WJW655189 WTQ655188:WTS655189 HE720724:HG720725 RA720724:RC720725 AAW720724:AAY720725 AKS720724:AKU720725 AUO720724:AUQ720725 BEK720724:BEM720725 BOG720724:BOI720725 BYC720724:BYE720725 CHY720724:CIA720725 CRU720724:CRW720725 DBQ720724:DBS720725 DLM720724:DLO720725 DVI720724:DVK720725 EFE720724:EFG720725 EPA720724:EPC720725 EYW720724:EYY720725 FIS720724:FIU720725 FSO720724:FSQ720725 GCK720724:GCM720725 GMG720724:GMI720725 GWC720724:GWE720725 HFY720724:HGA720725 HPU720724:HPW720725 HZQ720724:HZS720725 IJM720724:IJO720725 ITI720724:ITK720725 JDE720724:JDG720725 JNA720724:JNC720725 JWW720724:JWY720725 KGS720724:KGU720725 KQO720724:KQQ720725 LAK720724:LAM720725 LKG720724:LKI720725 LUC720724:LUE720725 MDY720724:MEA720725 MNU720724:MNW720725 MXQ720724:MXS720725 NHM720724:NHO720725 NRI720724:NRK720725 OBE720724:OBG720725 OLA720724:OLC720725 OUW720724:OUY720725 PES720724:PEU720725 POO720724:POQ720725 PYK720724:PYM720725 QIG720724:QII720725 QSC720724:QSE720725 RBY720724:RCA720725 RLU720724:RLW720725 RVQ720724:RVS720725 SFM720724:SFO720725 SPI720724:SPK720725 SZE720724:SZG720725 TJA720724:TJC720725 TSW720724:TSY720725 UCS720724:UCU720725 UMO720724:UMQ720725 UWK720724:UWM720725 VGG720724:VGI720725 VQC720724:VQE720725 VZY720724:WAA720725 WJU720724:WJW720725 WTQ720724:WTS720725 HE786260:HG786261 RA786260:RC786261 AAW786260:AAY786261 AKS786260:AKU786261 AUO786260:AUQ786261 BEK786260:BEM786261 BOG786260:BOI786261 BYC786260:BYE786261 CHY786260:CIA786261 CRU786260:CRW786261 DBQ786260:DBS786261 DLM786260:DLO786261 DVI786260:DVK786261 EFE786260:EFG786261 EPA786260:EPC786261 EYW786260:EYY786261 FIS786260:FIU786261 FSO786260:FSQ786261 GCK786260:GCM786261 GMG786260:GMI786261 GWC786260:GWE786261 HFY786260:HGA786261 HPU786260:HPW786261 HZQ786260:HZS786261 IJM786260:IJO786261 ITI786260:ITK786261 JDE786260:JDG786261 JNA786260:JNC786261 JWW786260:JWY786261 KGS786260:KGU786261 KQO786260:KQQ786261 LAK786260:LAM786261 LKG786260:LKI786261 LUC786260:LUE786261 MDY786260:MEA786261 MNU786260:MNW786261 MXQ786260:MXS786261 NHM786260:NHO786261 NRI786260:NRK786261 OBE786260:OBG786261 OLA786260:OLC786261 OUW786260:OUY786261 PES786260:PEU786261 POO786260:POQ786261 PYK786260:PYM786261 QIG786260:QII786261 QSC786260:QSE786261 RBY786260:RCA786261 RLU786260:RLW786261 RVQ786260:RVS786261 SFM786260:SFO786261 SPI786260:SPK786261 SZE786260:SZG786261 TJA786260:TJC786261 TSW786260:TSY786261 UCS786260:UCU786261 UMO786260:UMQ786261 UWK786260:UWM786261 VGG786260:VGI786261 VQC786260:VQE786261 VZY786260:WAA786261 WJU786260:WJW786261 WTQ786260:WTS786261 HE851796:HG851797 RA851796:RC851797 AAW851796:AAY851797 AKS851796:AKU851797 AUO851796:AUQ851797 BEK851796:BEM851797 BOG851796:BOI851797 BYC851796:BYE851797 CHY851796:CIA851797 CRU851796:CRW851797 DBQ851796:DBS851797 DLM851796:DLO851797 DVI851796:DVK851797 EFE851796:EFG851797 EPA851796:EPC851797 EYW851796:EYY851797 FIS851796:FIU851797 FSO851796:FSQ851797 GCK851796:GCM851797 GMG851796:GMI851797 GWC851796:GWE851797 HFY851796:HGA851797 HPU851796:HPW851797 HZQ851796:HZS851797 IJM851796:IJO851797 ITI851796:ITK851797 JDE851796:JDG851797 JNA851796:JNC851797 JWW851796:JWY851797 KGS851796:KGU851797 KQO851796:KQQ851797 LAK851796:LAM851797 LKG851796:LKI851797 LUC851796:LUE851797 MDY851796:MEA851797 MNU851796:MNW851797 MXQ851796:MXS851797 NHM851796:NHO851797 NRI851796:NRK851797 OBE851796:OBG851797 OLA851796:OLC851797 OUW851796:OUY851797 PES851796:PEU851797 POO851796:POQ851797 PYK851796:PYM851797 QIG851796:QII851797 QSC851796:QSE851797 RBY851796:RCA851797 RLU851796:RLW851797 RVQ851796:RVS851797 SFM851796:SFO851797 SPI851796:SPK851797 SZE851796:SZG851797 TJA851796:TJC851797 TSW851796:TSY851797 UCS851796:UCU851797 UMO851796:UMQ851797 UWK851796:UWM851797 VGG851796:VGI851797 VQC851796:VQE851797 VZY851796:WAA851797 WJU851796:WJW851797 WTQ851796:WTS851797 HE917332:HG917333 RA917332:RC917333 AAW917332:AAY917333 AKS917332:AKU917333 AUO917332:AUQ917333 BEK917332:BEM917333 BOG917332:BOI917333 BYC917332:BYE917333 CHY917332:CIA917333 CRU917332:CRW917333 DBQ917332:DBS917333 DLM917332:DLO917333 DVI917332:DVK917333 EFE917332:EFG917333 EPA917332:EPC917333 EYW917332:EYY917333 FIS917332:FIU917333 FSO917332:FSQ917333 GCK917332:GCM917333 GMG917332:GMI917333 GWC917332:GWE917333 HFY917332:HGA917333 HPU917332:HPW917333 HZQ917332:HZS917333 IJM917332:IJO917333 ITI917332:ITK917333 JDE917332:JDG917333 JNA917332:JNC917333 JWW917332:JWY917333 KGS917332:KGU917333 KQO917332:KQQ917333 LAK917332:LAM917333 LKG917332:LKI917333 LUC917332:LUE917333 MDY917332:MEA917333 MNU917332:MNW917333 MXQ917332:MXS917333 NHM917332:NHO917333 NRI917332:NRK917333 OBE917332:OBG917333 OLA917332:OLC917333 OUW917332:OUY917333 PES917332:PEU917333 POO917332:POQ917333 PYK917332:PYM917333 QIG917332:QII917333 QSC917332:QSE917333 RBY917332:RCA917333 RLU917332:RLW917333 RVQ917332:RVS917333 SFM917332:SFO917333 SPI917332:SPK917333 SZE917332:SZG917333 TJA917332:TJC917333 TSW917332:TSY917333 UCS917332:UCU917333 UMO917332:UMQ917333 UWK917332:UWM917333 VGG917332:VGI917333 VQC917332:VQE917333 VZY917332:WAA917333 WJU917332:WJW917333 WTQ917332:WTS917333 HE982868:HG982869 RA982868:RC982869 AAW982868:AAY982869 AKS982868:AKU982869 AUO982868:AUQ982869 BEK982868:BEM982869 BOG982868:BOI982869 BYC982868:BYE982869 CHY982868:CIA982869 CRU982868:CRW982869 DBQ982868:DBS982869 DLM982868:DLO982869 DVI982868:DVK982869 EFE982868:EFG982869 EPA982868:EPC982869 EYW982868:EYY982869 FIS982868:FIU982869 FSO982868:FSQ982869 GCK982868:GCM982869 GMG982868:GMI982869 GWC982868:GWE982869 HFY982868:HGA982869 HPU982868:HPW982869 HZQ982868:HZS982869 IJM982868:IJO982869 ITI982868:ITK982869 JDE982868:JDG982869 JNA982868:JNC982869 JWW982868:JWY982869 KGS982868:KGU982869 KQO982868:KQQ982869 LAK982868:LAM982869 LKG982868:LKI982869 LUC982868:LUE982869 MDY982868:MEA982869 MNU982868:MNW982869 MXQ982868:MXS982869 NHM982868:NHO982869 NRI982868:NRK982869 OBE982868:OBG982869 OLA982868:OLC982869 OUW982868:OUY982869 PES982868:PEU982869 POO982868:POQ982869 PYK982868:PYM982869 QIG982868:QII982869 QSC982868:QSE982869 RBY982868:RCA982869 RLU982868:RLW982869 RVQ982868:RVS982869 SFM982868:SFO982869 SPI982868:SPK982869 SZE982868:SZG982869 TJA982868:TJC982869 TSW982868:TSY982869 UCS982868:UCU982869 UMO982868:UMQ982869 UWK982868:UWM982869 VGG982868:VGI982869 VQC982868:VQE982869 VZY982868:WAA982869 WJU982868:WJW982869 WTQ982868:WTS982869 HE37:HE38 RA37:RA38 AAW37:AAW38 AKS37:AKS38 AUO37:AUO38 BEK37:BEK38 BOG37:BOG38 BYC37:BYC38 CHY37:CHY38 CRU37:CRU38 DBQ37:DBQ38 DLM37:DLM38 DVI37:DVI38 EFE37:EFE38 EPA37:EPA38 EYW37:EYW38 FIS37:FIS38 FSO37:FSO38 GCK37:GCK38 GMG37:GMG38 GWC37:GWC38 HFY37:HFY38 HPU37:HPU38 HZQ37:HZQ38 IJM37:IJM38 ITI37:ITI38 JDE37:JDE38 JNA37:JNA38 JWW37:JWW38 KGS37:KGS38 KQO37:KQO38 LAK37:LAK38 LKG37:LKG38 LUC37:LUC38 MDY37:MDY38 MNU37:MNU38 MXQ37:MXQ38 NHM37:NHM38 NRI37:NRI38 OBE37:OBE38 OLA37:OLA38 OUW37:OUW38 PES37:PES38 POO37:POO38 PYK37:PYK38 QIG37:QIG38 QSC37:QSC38 RBY37:RBY38 RLU37:RLU38 RVQ37:RVQ38 SFM37:SFM38 SPI37:SPI38 SZE37:SZE38 TJA37:TJA38 TSW37:TSW38 UCS37:UCS38 UMO37:UMO38 UWK37:UWK38 VGG37:VGG38 VQC37:VQC38 VZY37:VZY38 WJU37:WJU38 WTQ37:WTQ38 HE65373:HE65374 RA65373:RA65374 AAW65373:AAW65374 AKS65373:AKS65374 AUO65373:AUO65374 BEK65373:BEK65374 BOG65373:BOG65374 BYC65373:BYC65374 CHY65373:CHY65374 CRU65373:CRU65374 DBQ65373:DBQ65374 DLM65373:DLM65374 DVI65373:DVI65374 EFE65373:EFE65374 EPA65373:EPA65374 EYW65373:EYW65374 FIS65373:FIS65374 FSO65373:FSO65374 GCK65373:GCK65374 GMG65373:GMG65374 GWC65373:GWC65374 HFY65373:HFY65374 HPU65373:HPU65374 HZQ65373:HZQ65374 IJM65373:IJM65374 ITI65373:ITI65374 JDE65373:JDE65374 JNA65373:JNA65374 JWW65373:JWW65374 KGS65373:KGS65374 KQO65373:KQO65374 LAK65373:LAK65374 LKG65373:LKG65374 LUC65373:LUC65374 MDY65373:MDY65374 MNU65373:MNU65374 MXQ65373:MXQ65374 NHM65373:NHM65374 NRI65373:NRI65374 OBE65373:OBE65374 OLA65373:OLA65374 OUW65373:OUW65374 PES65373:PES65374 POO65373:POO65374 PYK65373:PYK65374 QIG65373:QIG65374 QSC65373:QSC65374 RBY65373:RBY65374 RLU65373:RLU65374 RVQ65373:RVQ65374 SFM65373:SFM65374 SPI65373:SPI65374 SZE65373:SZE65374 TJA65373:TJA65374 TSW65373:TSW65374 UCS65373:UCS65374 UMO65373:UMO65374 UWK65373:UWK65374 VGG65373:VGG65374 VQC65373:VQC65374 VZY65373:VZY65374 WJU65373:WJU65374 WTQ65373:WTQ65374 HE130909:HE130910 RA130909:RA130910 AAW130909:AAW130910 AKS130909:AKS130910 AUO130909:AUO130910 BEK130909:BEK130910 BOG130909:BOG130910 BYC130909:BYC130910 CHY130909:CHY130910 CRU130909:CRU130910 DBQ130909:DBQ130910 DLM130909:DLM130910 DVI130909:DVI130910 EFE130909:EFE130910 EPA130909:EPA130910 EYW130909:EYW130910 FIS130909:FIS130910 FSO130909:FSO130910 GCK130909:GCK130910 GMG130909:GMG130910 GWC130909:GWC130910 HFY130909:HFY130910 HPU130909:HPU130910 HZQ130909:HZQ130910 IJM130909:IJM130910 ITI130909:ITI130910 JDE130909:JDE130910 JNA130909:JNA130910 JWW130909:JWW130910 KGS130909:KGS130910 KQO130909:KQO130910 LAK130909:LAK130910 LKG130909:LKG130910 LUC130909:LUC130910 MDY130909:MDY130910 MNU130909:MNU130910 MXQ130909:MXQ130910 NHM130909:NHM130910 NRI130909:NRI130910 OBE130909:OBE130910 OLA130909:OLA130910 OUW130909:OUW130910 PES130909:PES130910 POO130909:POO130910 PYK130909:PYK130910 QIG130909:QIG130910 QSC130909:QSC130910 RBY130909:RBY130910 RLU130909:RLU130910 RVQ130909:RVQ130910 SFM130909:SFM130910 SPI130909:SPI130910 SZE130909:SZE130910 TJA130909:TJA130910 TSW130909:TSW130910 UCS130909:UCS130910 UMO130909:UMO130910 UWK130909:UWK130910 VGG130909:VGG130910 VQC130909:VQC130910 VZY130909:VZY130910 WJU130909:WJU130910 WTQ130909:WTQ130910 HE196445:HE196446 RA196445:RA196446 AAW196445:AAW196446 AKS196445:AKS196446 AUO196445:AUO196446 BEK196445:BEK196446 BOG196445:BOG196446 BYC196445:BYC196446 CHY196445:CHY196446 CRU196445:CRU196446 DBQ196445:DBQ196446 DLM196445:DLM196446 DVI196445:DVI196446 EFE196445:EFE196446 EPA196445:EPA196446 EYW196445:EYW196446 FIS196445:FIS196446 FSO196445:FSO196446 GCK196445:GCK196446 GMG196445:GMG196446 GWC196445:GWC196446 HFY196445:HFY196446 HPU196445:HPU196446 HZQ196445:HZQ196446 IJM196445:IJM196446 ITI196445:ITI196446 JDE196445:JDE196446 JNA196445:JNA196446 JWW196445:JWW196446 KGS196445:KGS196446 KQO196445:KQO196446 LAK196445:LAK196446 LKG196445:LKG196446 LUC196445:LUC196446 MDY196445:MDY196446 MNU196445:MNU196446 MXQ196445:MXQ196446 NHM196445:NHM196446 NRI196445:NRI196446 OBE196445:OBE196446 OLA196445:OLA196446 OUW196445:OUW196446 PES196445:PES196446 POO196445:POO196446 PYK196445:PYK196446 QIG196445:QIG196446 QSC196445:QSC196446 RBY196445:RBY196446 RLU196445:RLU196446 RVQ196445:RVQ196446 SFM196445:SFM196446 SPI196445:SPI196446 SZE196445:SZE196446 TJA196445:TJA196446 TSW196445:TSW196446 UCS196445:UCS196446 UMO196445:UMO196446 UWK196445:UWK196446 VGG196445:VGG196446 VQC196445:VQC196446 VZY196445:VZY196446 WJU196445:WJU196446 WTQ196445:WTQ196446 HE261981:HE261982 RA261981:RA261982 AAW261981:AAW261982 AKS261981:AKS261982 AUO261981:AUO261982 BEK261981:BEK261982 BOG261981:BOG261982 BYC261981:BYC261982 CHY261981:CHY261982 CRU261981:CRU261982 DBQ261981:DBQ261982 DLM261981:DLM261982 DVI261981:DVI261982 EFE261981:EFE261982 EPA261981:EPA261982 EYW261981:EYW261982 FIS261981:FIS261982 FSO261981:FSO261982 GCK261981:GCK261982 GMG261981:GMG261982 GWC261981:GWC261982 HFY261981:HFY261982 HPU261981:HPU261982 HZQ261981:HZQ261982 IJM261981:IJM261982 ITI261981:ITI261982 JDE261981:JDE261982 JNA261981:JNA261982 JWW261981:JWW261982 KGS261981:KGS261982 KQO261981:KQO261982 LAK261981:LAK261982 LKG261981:LKG261982 LUC261981:LUC261982 MDY261981:MDY261982 MNU261981:MNU261982 MXQ261981:MXQ261982 NHM261981:NHM261982 NRI261981:NRI261982 OBE261981:OBE261982 OLA261981:OLA261982 OUW261981:OUW261982 PES261981:PES261982 POO261981:POO261982 PYK261981:PYK261982 QIG261981:QIG261982 QSC261981:QSC261982 RBY261981:RBY261982 RLU261981:RLU261982 RVQ261981:RVQ261982 SFM261981:SFM261982 SPI261981:SPI261982 SZE261981:SZE261982 TJA261981:TJA261982 TSW261981:TSW261982 UCS261981:UCS261982 UMO261981:UMO261982 UWK261981:UWK261982 VGG261981:VGG261982 VQC261981:VQC261982 VZY261981:VZY261982 WJU261981:WJU261982 WTQ261981:WTQ261982 HE327517:HE327518 RA327517:RA327518 AAW327517:AAW327518 AKS327517:AKS327518 AUO327517:AUO327518 BEK327517:BEK327518 BOG327517:BOG327518 BYC327517:BYC327518 CHY327517:CHY327518 CRU327517:CRU327518 DBQ327517:DBQ327518 DLM327517:DLM327518 DVI327517:DVI327518 EFE327517:EFE327518 EPA327517:EPA327518 EYW327517:EYW327518 FIS327517:FIS327518 FSO327517:FSO327518 GCK327517:GCK327518 GMG327517:GMG327518 GWC327517:GWC327518 HFY327517:HFY327518 HPU327517:HPU327518 HZQ327517:HZQ327518 IJM327517:IJM327518 ITI327517:ITI327518 JDE327517:JDE327518 JNA327517:JNA327518 JWW327517:JWW327518 KGS327517:KGS327518 KQO327517:KQO327518 LAK327517:LAK327518 LKG327517:LKG327518 LUC327517:LUC327518 MDY327517:MDY327518 MNU327517:MNU327518 MXQ327517:MXQ327518 NHM327517:NHM327518 NRI327517:NRI327518 OBE327517:OBE327518 OLA327517:OLA327518 OUW327517:OUW327518 PES327517:PES327518 POO327517:POO327518 PYK327517:PYK327518 QIG327517:QIG327518 QSC327517:QSC327518 RBY327517:RBY327518 RLU327517:RLU327518 RVQ327517:RVQ327518 SFM327517:SFM327518 SPI327517:SPI327518 SZE327517:SZE327518 TJA327517:TJA327518 TSW327517:TSW327518 UCS327517:UCS327518 UMO327517:UMO327518 UWK327517:UWK327518 VGG327517:VGG327518 VQC327517:VQC327518 VZY327517:VZY327518 WJU327517:WJU327518 WTQ327517:WTQ327518 HE393053:HE393054 RA393053:RA393054 AAW393053:AAW393054 AKS393053:AKS393054 AUO393053:AUO393054 BEK393053:BEK393054 BOG393053:BOG393054 BYC393053:BYC393054 CHY393053:CHY393054 CRU393053:CRU393054 DBQ393053:DBQ393054 DLM393053:DLM393054 DVI393053:DVI393054 EFE393053:EFE393054 EPA393053:EPA393054 EYW393053:EYW393054 FIS393053:FIS393054 FSO393053:FSO393054 GCK393053:GCK393054 GMG393053:GMG393054 GWC393053:GWC393054 HFY393053:HFY393054 HPU393053:HPU393054 HZQ393053:HZQ393054 IJM393053:IJM393054 ITI393053:ITI393054 JDE393053:JDE393054 JNA393053:JNA393054 JWW393053:JWW393054 KGS393053:KGS393054 KQO393053:KQO393054 LAK393053:LAK393054 LKG393053:LKG393054 LUC393053:LUC393054 MDY393053:MDY393054 MNU393053:MNU393054 MXQ393053:MXQ393054 NHM393053:NHM393054 NRI393053:NRI393054 OBE393053:OBE393054 OLA393053:OLA393054 OUW393053:OUW393054 PES393053:PES393054 POO393053:POO393054 PYK393053:PYK393054 QIG393053:QIG393054 QSC393053:QSC393054 RBY393053:RBY393054 RLU393053:RLU393054 RVQ393053:RVQ393054 SFM393053:SFM393054 SPI393053:SPI393054 SZE393053:SZE393054 TJA393053:TJA393054 TSW393053:TSW393054 UCS393053:UCS393054 UMO393053:UMO393054 UWK393053:UWK393054 VGG393053:VGG393054 VQC393053:VQC393054 VZY393053:VZY393054 WJU393053:WJU393054 WTQ393053:WTQ393054 HE458589:HE458590 RA458589:RA458590 AAW458589:AAW458590 AKS458589:AKS458590 AUO458589:AUO458590 BEK458589:BEK458590 BOG458589:BOG458590 BYC458589:BYC458590 CHY458589:CHY458590 CRU458589:CRU458590 DBQ458589:DBQ458590 DLM458589:DLM458590 DVI458589:DVI458590 EFE458589:EFE458590 EPA458589:EPA458590 EYW458589:EYW458590 FIS458589:FIS458590 FSO458589:FSO458590 GCK458589:GCK458590 GMG458589:GMG458590 GWC458589:GWC458590 HFY458589:HFY458590 HPU458589:HPU458590 HZQ458589:HZQ458590 IJM458589:IJM458590 ITI458589:ITI458590 JDE458589:JDE458590 JNA458589:JNA458590 JWW458589:JWW458590 KGS458589:KGS458590 KQO458589:KQO458590 LAK458589:LAK458590 LKG458589:LKG458590 LUC458589:LUC458590 MDY458589:MDY458590 MNU458589:MNU458590 MXQ458589:MXQ458590 NHM458589:NHM458590 NRI458589:NRI458590 OBE458589:OBE458590 OLA458589:OLA458590 OUW458589:OUW458590 PES458589:PES458590 POO458589:POO458590 PYK458589:PYK458590 QIG458589:QIG458590 QSC458589:QSC458590 RBY458589:RBY458590 RLU458589:RLU458590 RVQ458589:RVQ458590 SFM458589:SFM458590 SPI458589:SPI458590 SZE458589:SZE458590 TJA458589:TJA458590 TSW458589:TSW458590 UCS458589:UCS458590 UMO458589:UMO458590 UWK458589:UWK458590 VGG458589:VGG458590 VQC458589:VQC458590 VZY458589:VZY458590 WJU458589:WJU458590 WTQ458589:WTQ458590 HE524125:HE524126 RA524125:RA524126 AAW524125:AAW524126 AKS524125:AKS524126 AUO524125:AUO524126 BEK524125:BEK524126 BOG524125:BOG524126 BYC524125:BYC524126 CHY524125:CHY524126 CRU524125:CRU524126 DBQ524125:DBQ524126 DLM524125:DLM524126 DVI524125:DVI524126 EFE524125:EFE524126 EPA524125:EPA524126 EYW524125:EYW524126 FIS524125:FIS524126 FSO524125:FSO524126 GCK524125:GCK524126 GMG524125:GMG524126 GWC524125:GWC524126 HFY524125:HFY524126 HPU524125:HPU524126 HZQ524125:HZQ524126 IJM524125:IJM524126 ITI524125:ITI524126 JDE524125:JDE524126 JNA524125:JNA524126 JWW524125:JWW524126 KGS524125:KGS524126 KQO524125:KQO524126 LAK524125:LAK524126 LKG524125:LKG524126 LUC524125:LUC524126 MDY524125:MDY524126 MNU524125:MNU524126 MXQ524125:MXQ524126 NHM524125:NHM524126 NRI524125:NRI524126 OBE524125:OBE524126 OLA524125:OLA524126 OUW524125:OUW524126 PES524125:PES524126 POO524125:POO524126 PYK524125:PYK524126 QIG524125:QIG524126 QSC524125:QSC524126 RBY524125:RBY524126 RLU524125:RLU524126 RVQ524125:RVQ524126 SFM524125:SFM524126 SPI524125:SPI524126 SZE524125:SZE524126 TJA524125:TJA524126 TSW524125:TSW524126 UCS524125:UCS524126 UMO524125:UMO524126 UWK524125:UWK524126 VGG524125:VGG524126 VQC524125:VQC524126 VZY524125:VZY524126 WJU524125:WJU524126 WTQ524125:WTQ524126 HE589661:HE589662 RA589661:RA589662 AAW589661:AAW589662 AKS589661:AKS589662 AUO589661:AUO589662 BEK589661:BEK589662 BOG589661:BOG589662 BYC589661:BYC589662 CHY589661:CHY589662 CRU589661:CRU589662 DBQ589661:DBQ589662 DLM589661:DLM589662 DVI589661:DVI589662 EFE589661:EFE589662 EPA589661:EPA589662 EYW589661:EYW589662 FIS589661:FIS589662 FSO589661:FSO589662 GCK589661:GCK589662 GMG589661:GMG589662 GWC589661:GWC589662 HFY589661:HFY589662 HPU589661:HPU589662 HZQ589661:HZQ589662 IJM589661:IJM589662 ITI589661:ITI589662 JDE589661:JDE589662 JNA589661:JNA589662 JWW589661:JWW589662 KGS589661:KGS589662 KQO589661:KQO589662 LAK589661:LAK589662 LKG589661:LKG589662 LUC589661:LUC589662 MDY589661:MDY589662 MNU589661:MNU589662 MXQ589661:MXQ589662 NHM589661:NHM589662 NRI589661:NRI589662 OBE589661:OBE589662 OLA589661:OLA589662 OUW589661:OUW589662 PES589661:PES589662 POO589661:POO589662 PYK589661:PYK589662 QIG589661:QIG589662 QSC589661:QSC589662 RBY589661:RBY589662 RLU589661:RLU589662 RVQ589661:RVQ589662 SFM589661:SFM589662 SPI589661:SPI589662 SZE589661:SZE589662 TJA589661:TJA589662 TSW589661:TSW589662 UCS589661:UCS589662 UMO589661:UMO589662 UWK589661:UWK589662 VGG589661:VGG589662 VQC589661:VQC589662 VZY589661:VZY589662 WJU589661:WJU589662 WTQ589661:WTQ589662 HE655197:HE655198 RA655197:RA655198 AAW655197:AAW655198 AKS655197:AKS655198 AUO655197:AUO655198 BEK655197:BEK655198 BOG655197:BOG655198 BYC655197:BYC655198 CHY655197:CHY655198 CRU655197:CRU655198 DBQ655197:DBQ655198 DLM655197:DLM655198 DVI655197:DVI655198 EFE655197:EFE655198 EPA655197:EPA655198 EYW655197:EYW655198 FIS655197:FIS655198 FSO655197:FSO655198 GCK655197:GCK655198 GMG655197:GMG655198 GWC655197:GWC655198 HFY655197:HFY655198 HPU655197:HPU655198 HZQ655197:HZQ655198 IJM655197:IJM655198 ITI655197:ITI655198 JDE655197:JDE655198 JNA655197:JNA655198 JWW655197:JWW655198 KGS655197:KGS655198 KQO655197:KQO655198 LAK655197:LAK655198 LKG655197:LKG655198 LUC655197:LUC655198 MDY655197:MDY655198 MNU655197:MNU655198 MXQ655197:MXQ655198 NHM655197:NHM655198 NRI655197:NRI655198 OBE655197:OBE655198 OLA655197:OLA655198 OUW655197:OUW655198 PES655197:PES655198 POO655197:POO655198 PYK655197:PYK655198 QIG655197:QIG655198 QSC655197:QSC655198 RBY655197:RBY655198 RLU655197:RLU655198 RVQ655197:RVQ655198 SFM655197:SFM655198 SPI655197:SPI655198 SZE655197:SZE655198 TJA655197:TJA655198 TSW655197:TSW655198 UCS655197:UCS655198 UMO655197:UMO655198 UWK655197:UWK655198 VGG655197:VGG655198 VQC655197:VQC655198 VZY655197:VZY655198 WJU655197:WJU655198 WTQ655197:WTQ655198 HE720733:HE720734 RA720733:RA720734 AAW720733:AAW720734 AKS720733:AKS720734 AUO720733:AUO720734 BEK720733:BEK720734 BOG720733:BOG720734 BYC720733:BYC720734 CHY720733:CHY720734 CRU720733:CRU720734 DBQ720733:DBQ720734 DLM720733:DLM720734 DVI720733:DVI720734 EFE720733:EFE720734 EPA720733:EPA720734 EYW720733:EYW720734 FIS720733:FIS720734 FSO720733:FSO720734 GCK720733:GCK720734 GMG720733:GMG720734 GWC720733:GWC720734 HFY720733:HFY720734 HPU720733:HPU720734 HZQ720733:HZQ720734 IJM720733:IJM720734 ITI720733:ITI720734 JDE720733:JDE720734 JNA720733:JNA720734 JWW720733:JWW720734 KGS720733:KGS720734 KQO720733:KQO720734 LAK720733:LAK720734 LKG720733:LKG720734 LUC720733:LUC720734 MDY720733:MDY720734 MNU720733:MNU720734 MXQ720733:MXQ720734 NHM720733:NHM720734 NRI720733:NRI720734 OBE720733:OBE720734 OLA720733:OLA720734 OUW720733:OUW720734 PES720733:PES720734 POO720733:POO720734 PYK720733:PYK720734 QIG720733:QIG720734 QSC720733:QSC720734 RBY720733:RBY720734 RLU720733:RLU720734 RVQ720733:RVQ720734 SFM720733:SFM720734 SPI720733:SPI720734 SZE720733:SZE720734 TJA720733:TJA720734 TSW720733:TSW720734 UCS720733:UCS720734 UMO720733:UMO720734 UWK720733:UWK720734 VGG720733:VGG720734 VQC720733:VQC720734 VZY720733:VZY720734 WJU720733:WJU720734 WTQ720733:WTQ720734 HE786269:HE786270 RA786269:RA786270 AAW786269:AAW786270 AKS786269:AKS786270 AUO786269:AUO786270 BEK786269:BEK786270 BOG786269:BOG786270 BYC786269:BYC786270 CHY786269:CHY786270 CRU786269:CRU786270 DBQ786269:DBQ786270 DLM786269:DLM786270 DVI786269:DVI786270 EFE786269:EFE786270 EPA786269:EPA786270 EYW786269:EYW786270 FIS786269:FIS786270 FSO786269:FSO786270 GCK786269:GCK786270 GMG786269:GMG786270 GWC786269:GWC786270 HFY786269:HFY786270 HPU786269:HPU786270 HZQ786269:HZQ786270 IJM786269:IJM786270 ITI786269:ITI786270 JDE786269:JDE786270 JNA786269:JNA786270 JWW786269:JWW786270 KGS786269:KGS786270 KQO786269:KQO786270 LAK786269:LAK786270 LKG786269:LKG786270 LUC786269:LUC786270 MDY786269:MDY786270 MNU786269:MNU786270 MXQ786269:MXQ786270 NHM786269:NHM786270 NRI786269:NRI786270 OBE786269:OBE786270 OLA786269:OLA786270 OUW786269:OUW786270 PES786269:PES786270 POO786269:POO786270 PYK786269:PYK786270 QIG786269:QIG786270 QSC786269:QSC786270 RBY786269:RBY786270 RLU786269:RLU786270 RVQ786269:RVQ786270 SFM786269:SFM786270 SPI786269:SPI786270 SZE786269:SZE786270 TJA786269:TJA786270 TSW786269:TSW786270 UCS786269:UCS786270 UMO786269:UMO786270 UWK786269:UWK786270 VGG786269:VGG786270 VQC786269:VQC786270 VZY786269:VZY786270 WJU786269:WJU786270 WTQ786269:WTQ786270 HE851805:HE851806 RA851805:RA851806 AAW851805:AAW851806 AKS851805:AKS851806 AUO851805:AUO851806 BEK851805:BEK851806 BOG851805:BOG851806 BYC851805:BYC851806 CHY851805:CHY851806 CRU851805:CRU851806 DBQ851805:DBQ851806 DLM851805:DLM851806 DVI851805:DVI851806 EFE851805:EFE851806 EPA851805:EPA851806 EYW851805:EYW851806 FIS851805:FIS851806 FSO851805:FSO851806 GCK851805:GCK851806 GMG851805:GMG851806 GWC851805:GWC851806 HFY851805:HFY851806 HPU851805:HPU851806 HZQ851805:HZQ851806 IJM851805:IJM851806 ITI851805:ITI851806 JDE851805:JDE851806 JNA851805:JNA851806 JWW851805:JWW851806 KGS851805:KGS851806 KQO851805:KQO851806 LAK851805:LAK851806 LKG851805:LKG851806 LUC851805:LUC851806 MDY851805:MDY851806 MNU851805:MNU851806 MXQ851805:MXQ851806 NHM851805:NHM851806 NRI851805:NRI851806 OBE851805:OBE851806 OLA851805:OLA851806 OUW851805:OUW851806 PES851805:PES851806 POO851805:POO851806 PYK851805:PYK851806 QIG851805:QIG851806 QSC851805:QSC851806 RBY851805:RBY851806 RLU851805:RLU851806 RVQ851805:RVQ851806 SFM851805:SFM851806 SPI851805:SPI851806 SZE851805:SZE851806 TJA851805:TJA851806 TSW851805:TSW851806 UCS851805:UCS851806 UMO851805:UMO851806 UWK851805:UWK851806 VGG851805:VGG851806 VQC851805:VQC851806 VZY851805:VZY851806 WJU851805:WJU851806 WTQ851805:WTQ851806 HE917341:HE917342 RA917341:RA917342 AAW917341:AAW917342 AKS917341:AKS917342 AUO917341:AUO917342 BEK917341:BEK917342 BOG917341:BOG917342 BYC917341:BYC917342 CHY917341:CHY917342 CRU917341:CRU917342 DBQ917341:DBQ917342 DLM917341:DLM917342 DVI917341:DVI917342 EFE917341:EFE917342 EPA917341:EPA917342 EYW917341:EYW917342 FIS917341:FIS917342 FSO917341:FSO917342 GCK917341:GCK917342 GMG917341:GMG917342 GWC917341:GWC917342 HFY917341:HFY917342 HPU917341:HPU917342 HZQ917341:HZQ917342 IJM917341:IJM917342 ITI917341:ITI917342 JDE917341:JDE917342 JNA917341:JNA917342 JWW917341:JWW917342 KGS917341:KGS917342 KQO917341:KQO917342 LAK917341:LAK917342 LKG917341:LKG917342 LUC917341:LUC917342 MDY917341:MDY917342 MNU917341:MNU917342 MXQ917341:MXQ917342 NHM917341:NHM917342 NRI917341:NRI917342 OBE917341:OBE917342 OLA917341:OLA917342 OUW917341:OUW917342 PES917341:PES917342 POO917341:POO917342 PYK917341:PYK917342 QIG917341:QIG917342 QSC917341:QSC917342 RBY917341:RBY917342 RLU917341:RLU917342 RVQ917341:RVQ917342 SFM917341:SFM917342 SPI917341:SPI917342 SZE917341:SZE917342 TJA917341:TJA917342 TSW917341:TSW917342 UCS917341:UCS917342 UMO917341:UMO917342 UWK917341:UWK917342 VGG917341:VGG917342 VQC917341:VQC917342 VZY917341:VZY917342 WJU917341:WJU917342 WTQ917341:WTQ917342 HE982877:HE982878 RA982877:RA982878 AAW982877:AAW982878 AKS982877:AKS982878 AUO982877:AUO982878 BEK982877:BEK982878 BOG982877:BOG982878 BYC982877:BYC982878 CHY982877:CHY982878 CRU982877:CRU982878 DBQ982877:DBQ982878 DLM982877:DLM982878 DVI982877:DVI982878 EFE982877:EFE982878 EPA982877:EPA982878 EYW982877:EYW982878 FIS982877:FIS982878 FSO982877:FSO982878 GCK982877:GCK982878 GMG982877:GMG982878 GWC982877:GWC982878 HFY982877:HFY982878 HPU982877:HPU982878 HZQ982877:HZQ982878 IJM982877:IJM982878 ITI982877:ITI982878 JDE982877:JDE982878 JNA982877:JNA982878 JWW982877:JWW982878 KGS982877:KGS982878 KQO982877:KQO982878 LAK982877:LAK982878 LKG982877:LKG982878 LUC982877:LUC982878 MDY982877:MDY982878 MNU982877:MNU982878 MXQ982877:MXQ982878 NHM982877:NHM982878 NRI982877:NRI982878 OBE982877:OBE982878 OLA982877:OLA982878 OUW982877:OUW982878 PES982877:PES982878 POO982877:POO982878 PYK982877:PYK982878 QIG982877:QIG982878 QSC982877:QSC982878 RBY982877:RBY982878 RLU982877:RLU982878 RVQ982877:RVQ982878 SFM982877:SFM982878 SPI982877:SPI982878 SZE982877:SZE982878 TJA982877:TJA982878 TSW982877:TSW982878 UCS982877:UCS982878 UMO982877:UMO982878 UWK982877:UWK982878 VGG982877:VGG982878 VQC982877:VQC982878 VZY982877:VZY982878 WJU982877:WJU982878 WTQ982877:WTQ982878 HE56 RA56 AAW56 AKS56 AUO56 BEK56 BOG56 BYC56 CHY56 CRU56 DBQ56 DLM56 DVI56 EFE56 EPA56 EYW56 FIS56 FSO56 GCK56 GMG56 GWC56 HFY56 HPU56 HZQ56 IJM56 ITI56 JDE56 JNA56 JWW56 KGS56 KQO56 LAK56 LKG56 LUC56 MDY56 MNU56 MXQ56 NHM56 NRI56 OBE56 OLA56 OUW56 PES56 POO56 PYK56 QIG56 QSC56 RBY56 RLU56 RVQ56 SFM56 SPI56 SZE56 TJA56 TSW56 UCS56 UMO56 UWK56 VGG56 VQC56 VZY56 WJU56 WTQ56 HE65399 RA65399 AAW65399 AKS65399 AUO65399 BEK65399 BOG65399 BYC65399 CHY65399 CRU65399 DBQ65399 DLM65399 DVI65399 EFE65399 EPA65399 EYW65399 FIS65399 FSO65399 GCK65399 GMG65399 GWC65399 HFY65399 HPU65399 HZQ65399 IJM65399 ITI65399 JDE65399 JNA65399 JWW65399 KGS65399 KQO65399 LAK65399 LKG65399 LUC65399 MDY65399 MNU65399 MXQ65399 NHM65399 NRI65399 OBE65399 OLA65399 OUW65399 PES65399 POO65399 PYK65399 QIG65399 QSC65399 RBY65399 RLU65399 RVQ65399 SFM65399 SPI65399 SZE65399 TJA65399 TSW65399 UCS65399 UMO65399 UWK65399 VGG65399 VQC65399 VZY65399 WJU65399 WTQ65399 HE130935 RA130935 AAW130935 AKS130935 AUO130935 BEK130935 BOG130935 BYC130935 CHY130935 CRU130935 DBQ130935 DLM130935 DVI130935 EFE130935 EPA130935 EYW130935 FIS130935 FSO130935 GCK130935 GMG130935 GWC130935 HFY130935 HPU130935 HZQ130935 IJM130935 ITI130935 JDE130935 JNA130935 JWW130935 KGS130935 KQO130935 LAK130935 LKG130935 LUC130935 MDY130935 MNU130935 MXQ130935 NHM130935 NRI130935 OBE130935 OLA130935 OUW130935 PES130935 POO130935 PYK130935 QIG130935 QSC130935 RBY130935 RLU130935 RVQ130935 SFM130935 SPI130935 SZE130935 TJA130935 TSW130935 UCS130935 UMO130935 UWK130935 VGG130935 VQC130935 VZY130935 WJU130935 WTQ130935 HE196471 RA196471 AAW196471 AKS196471 AUO196471 BEK196471 BOG196471 BYC196471 CHY196471 CRU196471 DBQ196471 DLM196471 DVI196471 EFE196471 EPA196471 EYW196471 FIS196471 FSO196471 GCK196471 GMG196471 GWC196471 HFY196471 HPU196471 HZQ196471 IJM196471 ITI196471 JDE196471 JNA196471 JWW196471 KGS196471 KQO196471 LAK196471 LKG196471 LUC196471 MDY196471 MNU196471 MXQ196471 NHM196471 NRI196471 OBE196471 OLA196471 OUW196471 PES196471 POO196471 PYK196471 QIG196471 QSC196471 RBY196471 RLU196471 RVQ196471 SFM196471 SPI196471 SZE196471 TJA196471 TSW196471 UCS196471 UMO196471 UWK196471 VGG196471 VQC196471 VZY196471 WJU196471 WTQ196471 HE262007 RA262007 AAW262007 AKS262007 AUO262007 BEK262007 BOG262007 BYC262007 CHY262007 CRU262007 DBQ262007 DLM262007 DVI262007 EFE262007 EPA262007 EYW262007 FIS262007 FSO262007 GCK262007 GMG262007 GWC262007 HFY262007 HPU262007 HZQ262007 IJM262007 ITI262007 JDE262007 JNA262007 JWW262007 KGS262007 KQO262007 LAK262007 LKG262007 LUC262007 MDY262007 MNU262007 MXQ262007 NHM262007 NRI262007 OBE262007 OLA262007 OUW262007 PES262007 POO262007 PYK262007 QIG262007 QSC262007 RBY262007 RLU262007 RVQ262007 SFM262007 SPI262007 SZE262007 TJA262007 TSW262007 UCS262007 UMO262007 UWK262007 VGG262007 VQC262007 VZY262007 WJU262007 WTQ262007 HE327543 RA327543 AAW327543 AKS327543 AUO327543 BEK327543 BOG327543 BYC327543 CHY327543 CRU327543 DBQ327543 DLM327543 DVI327543 EFE327543 EPA327543 EYW327543 FIS327543 FSO327543 GCK327543 GMG327543 GWC327543 HFY327543 HPU327543 HZQ327543 IJM327543 ITI327543 JDE327543 JNA327543 JWW327543 KGS327543 KQO327543 LAK327543 LKG327543 LUC327543 MDY327543 MNU327543 MXQ327543 NHM327543 NRI327543 OBE327543 OLA327543 OUW327543 PES327543 POO327543 PYK327543 QIG327543 QSC327543 RBY327543 RLU327543 RVQ327543 SFM327543 SPI327543 SZE327543 TJA327543 TSW327543 UCS327543 UMO327543 UWK327543 VGG327543 VQC327543 VZY327543 WJU327543 WTQ327543 HE393079 RA393079 AAW393079 AKS393079 AUO393079 BEK393079 BOG393079 BYC393079 CHY393079 CRU393079 DBQ393079 DLM393079 DVI393079 EFE393079 EPA393079 EYW393079 FIS393079 FSO393079 GCK393079 GMG393079 GWC393079 HFY393079 HPU393079 HZQ393079 IJM393079 ITI393079 JDE393079 JNA393079 JWW393079 KGS393079 KQO393079 LAK393079 LKG393079 LUC393079 MDY393079 MNU393079 MXQ393079 NHM393079 NRI393079 OBE393079 OLA393079 OUW393079 PES393079 POO393079 PYK393079 QIG393079 QSC393079 RBY393079 RLU393079 RVQ393079 SFM393079 SPI393079 SZE393079 TJA393079 TSW393079 UCS393079 UMO393079 UWK393079 VGG393079 VQC393079 VZY393079 WJU393079 WTQ393079 HE458615 RA458615 AAW458615 AKS458615 AUO458615 BEK458615 BOG458615 BYC458615 CHY458615 CRU458615 DBQ458615 DLM458615 DVI458615 EFE458615 EPA458615 EYW458615 FIS458615 FSO458615 GCK458615 GMG458615 GWC458615 HFY458615 HPU458615 HZQ458615 IJM458615 ITI458615 JDE458615 JNA458615 JWW458615 KGS458615 KQO458615 LAK458615 LKG458615 LUC458615 MDY458615 MNU458615 MXQ458615 NHM458615 NRI458615 OBE458615 OLA458615 OUW458615 PES458615 POO458615 PYK458615 QIG458615 QSC458615 RBY458615 RLU458615 RVQ458615 SFM458615 SPI458615 SZE458615 TJA458615 TSW458615 UCS458615 UMO458615 UWK458615 VGG458615 VQC458615 VZY458615 WJU458615 WTQ458615 HE524151 RA524151 AAW524151 AKS524151 AUO524151 BEK524151 BOG524151 BYC524151 CHY524151 CRU524151 DBQ524151 DLM524151 DVI524151 EFE524151 EPA524151 EYW524151 FIS524151 FSO524151 GCK524151 GMG524151 GWC524151 HFY524151 HPU524151 HZQ524151 IJM524151 ITI524151 JDE524151 JNA524151 JWW524151 KGS524151 KQO524151 LAK524151 LKG524151 LUC524151 MDY524151 MNU524151 MXQ524151 NHM524151 NRI524151 OBE524151 OLA524151 OUW524151 PES524151 POO524151 PYK524151 QIG524151 QSC524151 RBY524151 RLU524151 RVQ524151 SFM524151 SPI524151 SZE524151 TJA524151 TSW524151 UCS524151 UMO524151 UWK524151 VGG524151 VQC524151 VZY524151 WJU524151 WTQ524151 HE589687 RA589687 AAW589687 AKS589687 AUO589687 BEK589687 BOG589687 BYC589687 CHY589687 CRU589687 DBQ589687 DLM589687 DVI589687 EFE589687 EPA589687 EYW589687 FIS589687 FSO589687 GCK589687 GMG589687 GWC589687 HFY589687 HPU589687 HZQ589687 IJM589687 ITI589687 JDE589687 JNA589687 JWW589687 KGS589687 KQO589687 LAK589687 LKG589687 LUC589687 MDY589687 MNU589687 MXQ589687 NHM589687 NRI589687 OBE589687 OLA589687 OUW589687 PES589687 POO589687 PYK589687 QIG589687 QSC589687 RBY589687 RLU589687 RVQ589687 SFM589687 SPI589687 SZE589687 TJA589687 TSW589687 UCS589687 UMO589687 UWK589687 VGG589687 VQC589687 VZY589687 WJU589687 WTQ589687 HE655223 RA655223 AAW655223 AKS655223 AUO655223 BEK655223 BOG655223 BYC655223 CHY655223 CRU655223 DBQ655223 DLM655223 DVI655223 EFE655223 EPA655223 EYW655223 FIS655223 FSO655223 GCK655223 GMG655223 GWC655223 HFY655223 HPU655223 HZQ655223 IJM655223 ITI655223 JDE655223 JNA655223 JWW655223 KGS655223 KQO655223 LAK655223 LKG655223 LUC655223 MDY655223 MNU655223 MXQ655223 NHM655223 NRI655223 OBE655223 OLA655223 OUW655223 PES655223 POO655223 PYK655223 QIG655223 QSC655223 RBY655223 RLU655223 RVQ655223 SFM655223 SPI655223 SZE655223 TJA655223 TSW655223 UCS655223 UMO655223 UWK655223 VGG655223 VQC655223 VZY655223 WJU655223 WTQ655223 HE720759 RA720759 AAW720759 AKS720759 AUO720759 BEK720759 BOG720759 BYC720759 CHY720759 CRU720759 DBQ720759 DLM720759 DVI720759 EFE720759 EPA720759 EYW720759 FIS720759 FSO720759 GCK720759 GMG720759 GWC720759 HFY720759 HPU720759 HZQ720759 IJM720759 ITI720759 JDE720759 JNA720759 JWW720759 KGS720759 KQO720759 LAK720759 LKG720759 LUC720759 MDY720759 MNU720759 MXQ720759 NHM720759 NRI720759 OBE720759 OLA720759 OUW720759 PES720759 POO720759 PYK720759 QIG720759 QSC720759 RBY720759 RLU720759 RVQ720759 SFM720759 SPI720759 SZE720759 TJA720759 TSW720759 UCS720759 UMO720759 UWK720759 VGG720759 VQC720759 VZY720759 WJU720759 WTQ720759 HE786295 RA786295 AAW786295 AKS786295 AUO786295 BEK786295 BOG786295 BYC786295 CHY786295 CRU786295 DBQ786295 DLM786295 DVI786295 EFE786295 EPA786295 EYW786295 FIS786295 FSO786295 GCK786295 GMG786295 GWC786295 HFY786295 HPU786295 HZQ786295 IJM786295 ITI786295 JDE786295 JNA786295 JWW786295 KGS786295 KQO786295 LAK786295 LKG786295 LUC786295 MDY786295 MNU786295 MXQ786295 NHM786295 NRI786295 OBE786295 OLA786295 OUW786295 PES786295 POO786295 PYK786295 QIG786295 QSC786295 RBY786295 RLU786295 RVQ786295 SFM786295 SPI786295 SZE786295 TJA786295 TSW786295 UCS786295 UMO786295 UWK786295 VGG786295 VQC786295 VZY786295 WJU786295 WTQ786295 HE851831 RA851831 AAW851831 AKS851831 AUO851831 BEK851831 BOG851831 BYC851831 CHY851831 CRU851831 DBQ851831 DLM851831 DVI851831 EFE851831 EPA851831 EYW851831 FIS851831 FSO851831 GCK851831 GMG851831 GWC851831 HFY851831 HPU851831 HZQ851831 IJM851831 ITI851831 JDE851831 JNA851831 JWW851831 KGS851831 KQO851831 LAK851831 LKG851831 LUC851831 MDY851831 MNU851831 MXQ851831 NHM851831 NRI851831 OBE851831 OLA851831 OUW851831 PES851831 POO851831 PYK851831 QIG851831 QSC851831 RBY851831 RLU851831 RVQ851831 SFM851831 SPI851831 SZE851831 TJA851831 TSW851831 UCS851831 UMO851831 UWK851831 VGG851831 VQC851831 VZY851831 WJU851831 WTQ851831 HE917367 RA917367 AAW917367 AKS917367 AUO917367 BEK917367 BOG917367 BYC917367 CHY917367 CRU917367 DBQ917367 DLM917367 DVI917367 EFE917367 EPA917367 EYW917367 FIS917367 FSO917367 GCK917367 GMG917367 GWC917367 HFY917367 HPU917367 HZQ917367 IJM917367 ITI917367 JDE917367 JNA917367 JWW917367 KGS917367 KQO917367 LAK917367 LKG917367 LUC917367 MDY917367 MNU917367 MXQ917367 NHM917367 NRI917367 OBE917367 OLA917367 OUW917367 PES917367 POO917367 PYK917367 QIG917367 QSC917367 RBY917367 RLU917367 RVQ917367 SFM917367 SPI917367 SZE917367 TJA917367 TSW917367 UCS917367 UMO917367 UWK917367 VGG917367 VQC917367 VZY917367 WJU917367 WTQ917367 HE982903 RA982903 AAW982903 AKS982903 AUO982903 BEK982903 BOG982903 BYC982903 CHY982903 CRU982903 DBQ982903 DLM982903 DVI982903 EFE982903 EPA982903 EYW982903 FIS982903 FSO982903 GCK982903 GMG982903 GWC982903 HFY982903 HPU982903 HZQ982903 IJM982903 ITI982903 JDE982903 JNA982903 JWW982903 KGS982903 KQO982903 LAK982903 LKG982903 LUC982903 MDY982903 MNU982903 MXQ982903 NHM982903 NRI982903 OBE982903 OLA982903 OUW982903 PES982903 POO982903 PYK982903 QIG982903 QSC982903 RBY982903 RLU982903 RVQ982903 SFM982903 SPI982903 SZE982903 TJA982903 TSW982903 UCS982903 UMO982903 UWK982903 VGG982903 VQC982903 VZY982903 WJU982903 WTQ982903 HE65376:HE65378 RA65376:RA65378 AAW65376:AAW65378 AKS65376:AKS65378 AUO65376:AUO65378 BEK65376:BEK65378 BOG65376:BOG65378 BYC65376:BYC65378 CHY65376:CHY65378 CRU65376:CRU65378 DBQ65376:DBQ65378 DLM65376:DLM65378 DVI65376:DVI65378 EFE65376:EFE65378 EPA65376:EPA65378 EYW65376:EYW65378 FIS65376:FIS65378 FSO65376:FSO65378 GCK65376:GCK65378 GMG65376:GMG65378 GWC65376:GWC65378 HFY65376:HFY65378 HPU65376:HPU65378 HZQ65376:HZQ65378 IJM65376:IJM65378 ITI65376:ITI65378 JDE65376:JDE65378 JNA65376:JNA65378 JWW65376:JWW65378 KGS65376:KGS65378 KQO65376:KQO65378 LAK65376:LAK65378 LKG65376:LKG65378 LUC65376:LUC65378 MDY65376:MDY65378 MNU65376:MNU65378 MXQ65376:MXQ65378 NHM65376:NHM65378 NRI65376:NRI65378 OBE65376:OBE65378 OLA65376:OLA65378 OUW65376:OUW65378 PES65376:PES65378 POO65376:POO65378 PYK65376:PYK65378 QIG65376:QIG65378 QSC65376:QSC65378 RBY65376:RBY65378 RLU65376:RLU65378 RVQ65376:RVQ65378 SFM65376:SFM65378 SPI65376:SPI65378 SZE65376:SZE65378 TJA65376:TJA65378 TSW65376:TSW65378 UCS65376:UCS65378 UMO65376:UMO65378 UWK65376:UWK65378 VGG65376:VGG65378 VQC65376:VQC65378 VZY65376:VZY65378 WJU65376:WJU65378 WTQ65376:WTQ65378 HE130912:HE130914 RA130912:RA130914 AAW130912:AAW130914 AKS130912:AKS130914 AUO130912:AUO130914 BEK130912:BEK130914 BOG130912:BOG130914 BYC130912:BYC130914 CHY130912:CHY130914 CRU130912:CRU130914 DBQ130912:DBQ130914 DLM130912:DLM130914 DVI130912:DVI130914 EFE130912:EFE130914 EPA130912:EPA130914 EYW130912:EYW130914 FIS130912:FIS130914 FSO130912:FSO130914 GCK130912:GCK130914 GMG130912:GMG130914 GWC130912:GWC130914 HFY130912:HFY130914 HPU130912:HPU130914 HZQ130912:HZQ130914 IJM130912:IJM130914 ITI130912:ITI130914 JDE130912:JDE130914 JNA130912:JNA130914 JWW130912:JWW130914 KGS130912:KGS130914 KQO130912:KQO130914 LAK130912:LAK130914 LKG130912:LKG130914 LUC130912:LUC130914 MDY130912:MDY130914 MNU130912:MNU130914 MXQ130912:MXQ130914 NHM130912:NHM130914 NRI130912:NRI130914 OBE130912:OBE130914 OLA130912:OLA130914 OUW130912:OUW130914 PES130912:PES130914 POO130912:POO130914 PYK130912:PYK130914 QIG130912:QIG130914 QSC130912:QSC130914 RBY130912:RBY130914 RLU130912:RLU130914 RVQ130912:RVQ130914 SFM130912:SFM130914 SPI130912:SPI130914 SZE130912:SZE130914 TJA130912:TJA130914 TSW130912:TSW130914 UCS130912:UCS130914 UMO130912:UMO130914 UWK130912:UWK130914 VGG130912:VGG130914 VQC130912:VQC130914 VZY130912:VZY130914 WJU130912:WJU130914 WTQ130912:WTQ130914 HE196448:HE196450 RA196448:RA196450 AAW196448:AAW196450 AKS196448:AKS196450 AUO196448:AUO196450 BEK196448:BEK196450 BOG196448:BOG196450 BYC196448:BYC196450 CHY196448:CHY196450 CRU196448:CRU196450 DBQ196448:DBQ196450 DLM196448:DLM196450 DVI196448:DVI196450 EFE196448:EFE196450 EPA196448:EPA196450 EYW196448:EYW196450 FIS196448:FIS196450 FSO196448:FSO196450 GCK196448:GCK196450 GMG196448:GMG196450 GWC196448:GWC196450 HFY196448:HFY196450 HPU196448:HPU196450 HZQ196448:HZQ196450 IJM196448:IJM196450 ITI196448:ITI196450 JDE196448:JDE196450 JNA196448:JNA196450 JWW196448:JWW196450 KGS196448:KGS196450 KQO196448:KQO196450 LAK196448:LAK196450 LKG196448:LKG196450 LUC196448:LUC196450 MDY196448:MDY196450 MNU196448:MNU196450 MXQ196448:MXQ196450 NHM196448:NHM196450 NRI196448:NRI196450 OBE196448:OBE196450 OLA196448:OLA196450 OUW196448:OUW196450 PES196448:PES196450 POO196448:POO196450 PYK196448:PYK196450 QIG196448:QIG196450 QSC196448:QSC196450 RBY196448:RBY196450 RLU196448:RLU196450 RVQ196448:RVQ196450 SFM196448:SFM196450 SPI196448:SPI196450 SZE196448:SZE196450 TJA196448:TJA196450 TSW196448:TSW196450 UCS196448:UCS196450 UMO196448:UMO196450 UWK196448:UWK196450 VGG196448:VGG196450 VQC196448:VQC196450 VZY196448:VZY196450 WJU196448:WJU196450 WTQ196448:WTQ196450 HE261984:HE261986 RA261984:RA261986 AAW261984:AAW261986 AKS261984:AKS261986 AUO261984:AUO261986 BEK261984:BEK261986 BOG261984:BOG261986 BYC261984:BYC261986 CHY261984:CHY261986 CRU261984:CRU261986 DBQ261984:DBQ261986 DLM261984:DLM261986 DVI261984:DVI261986 EFE261984:EFE261986 EPA261984:EPA261986 EYW261984:EYW261986 FIS261984:FIS261986 FSO261984:FSO261986 GCK261984:GCK261986 GMG261984:GMG261986 GWC261984:GWC261986 HFY261984:HFY261986 HPU261984:HPU261986 HZQ261984:HZQ261986 IJM261984:IJM261986 ITI261984:ITI261986 JDE261984:JDE261986 JNA261984:JNA261986 JWW261984:JWW261986 KGS261984:KGS261986 KQO261984:KQO261986 LAK261984:LAK261986 LKG261984:LKG261986 LUC261984:LUC261986 MDY261984:MDY261986 MNU261984:MNU261986 MXQ261984:MXQ261986 NHM261984:NHM261986 NRI261984:NRI261986 OBE261984:OBE261986 OLA261984:OLA261986 OUW261984:OUW261986 PES261984:PES261986 POO261984:POO261986 PYK261984:PYK261986 QIG261984:QIG261986 QSC261984:QSC261986 RBY261984:RBY261986 RLU261984:RLU261986 RVQ261984:RVQ261986 SFM261984:SFM261986 SPI261984:SPI261986 SZE261984:SZE261986 TJA261984:TJA261986 TSW261984:TSW261986 UCS261984:UCS261986 UMO261984:UMO261986 UWK261984:UWK261986 VGG261984:VGG261986 VQC261984:VQC261986 VZY261984:VZY261986 WJU261984:WJU261986 WTQ261984:WTQ261986 HE327520:HE327522 RA327520:RA327522 AAW327520:AAW327522 AKS327520:AKS327522 AUO327520:AUO327522 BEK327520:BEK327522 BOG327520:BOG327522 BYC327520:BYC327522 CHY327520:CHY327522 CRU327520:CRU327522 DBQ327520:DBQ327522 DLM327520:DLM327522 DVI327520:DVI327522 EFE327520:EFE327522 EPA327520:EPA327522 EYW327520:EYW327522 FIS327520:FIS327522 FSO327520:FSO327522 GCK327520:GCK327522 GMG327520:GMG327522 GWC327520:GWC327522 HFY327520:HFY327522 HPU327520:HPU327522 HZQ327520:HZQ327522 IJM327520:IJM327522 ITI327520:ITI327522 JDE327520:JDE327522 JNA327520:JNA327522 JWW327520:JWW327522 KGS327520:KGS327522 KQO327520:KQO327522 LAK327520:LAK327522 LKG327520:LKG327522 LUC327520:LUC327522 MDY327520:MDY327522 MNU327520:MNU327522 MXQ327520:MXQ327522 NHM327520:NHM327522 NRI327520:NRI327522 OBE327520:OBE327522 OLA327520:OLA327522 OUW327520:OUW327522 PES327520:PES327522 POO327520:POO327522 PYK327520:PYK327522 QIG327520:QIG327522 QSC327520:QSC327522 RBY327520:RBY327522 RLU327520:RLU327522 RVQ327520:RVQ327522 SFM327520:SFM327522 SPI327520:SPI327522 SZE327520:SZE327522 TJA327520:TJA327522 TSW327520:TSW327522 UCS327520:UCS327522 UMO327520:UMO327522 UWK327520:UWK327522 VGG327520:VGG327522 VQC327520:VQC327522 VZY327520:VZY327522 WJU327520:WJU327522 WTQ327520:WTQ327522 HE393056:HE393058 RA393056:RA393058 AAW393056:AAW393058 AKS393056:AKS393058 AUO393056:AUO393058 BEK393056:BEK393058 BOG393056:BOG393058 BYC393056:BYC393058 CHY393056:CHY393058 CRU393056:CRU393058 DBQ393056:DBQ393058 DLM393056:DLM393058 DVI393056:DVI393058 EFE393056:EFE393058 EPA393056:EPA393058 EYW393056:EYW393058 FIS393056:FIS393058 FSO393056:FSO393058 GCK393056:GCK393058 GMG393056:GMG393058 GWC393056:GWC393058 HFY393056:HFY393058 HPU393056:HPU393058 HZQ393056:HZQ393058 IJM393056:IJM393058 ITI393056:ITI393058 JDE393056:JDE393058 JNA393056:JNA393058 JWW393056:JWW393058 KGS393056:KGS393058 KQO393056:KQO393058 LAK393056:LAK393058 LKG393056:LKG393058 LUC393056:LUC393058 MDY393056:MDY393058 MNU393056:MNU393058 MXQ393056:MXQ393058 NHM393056:NHM393058 NRI393056:NRI393058 OBE393056:OBE393058 OLA393056:OLA393058 OUW393056:OUW393058 PES393056:PES393058 POO393056:POO393058 PYK393056:PYK393058 QIG393056:QIG393058 QSC393056:QSC393058 RBY393056:RBY393058 RLU393056:RLU393058 RVQ393056:RVQ393058 SFM393056:SFM393058 SPI393056:SPI393058 SZE393056:SZE393058 TJA393056:TJA393058 TSW393056:TSW393058 UCS393056:UCS393058 UMO393056:UMO393058 UWK393056:UWK393058 VGG393056:VGG393058 VQC393056:VQC393058 VZY393056:VZY393058 WJU393056:WJU393058 WTQ393056:WTQ393058 HE458592:HE458594 RA458592:RA458594 AAW458592:AAW458594 AKS458592:AKS458594 AUO458592:AUO458594 BEK458592:BEK458594 BOG458592:BOG458594 BYC458592:BYC458594 CHY458592:CHY458594 CRU458592:CRU458594 DBQ458592:DBQ458594 DLM458592:DLM458594 DVI458592:DVI458594 EFE458592:EFE458594 EPA458592:EPA458594 EYW458592:EYW458594 FIS458592:FIS458594 FSO458592:FSO458594 GCK458592:GCK458594 GMG458592:GMG458594 GWC458592:GWC458594 HFY458592:HFY458594 HPU458592:HPU458594 HZQ458592:HZQ458594 IJM458592:IJM458594 ITI458592:ITI458594 JDE458592:JDE458594 JNA458592:JNA458594 JWW458592:JWW458594 KGS458592:KGS458594 KQO458592:KQO458594 LAK458592:LAK458594 LKG458592:LKG458594 LUC458592:LUC458594 MDY458592:MDY458594 MNU458592:MNU458594 MXQ458592:MXQ458594 NHM458592:NHM458594 NRI458592:NRI458594 OBE458592:OBE458594 OLA458592:OLA458594 OUW458592:OUW458594 PES458592:PES458594 POO458592:POO458594 PYK458592:PYK458594 QIG458592:QIG458594 QSC458592:QSC458594 RBY458592:RBY458594 RLU458592:RLU458594 RVQ458592:RVQ458594 SFM458592:SFM458594 SPI458592:SPI458594 SZE458592:SZE458594 TJA458592:TJA458594 TSW458592:TSW458594 UCS458592:UCS458594 UMO458592:UMO458594 UWK458592:UWK458594 VGG458592:VGG458594 VQC458592:VQC458594 VZY458592:VZY458594 WJU458592:WJU458594 WTQ458592:WTQ458594 HE524128:HE524130 RA524128:RA524130 AAW524128:AAW524130 AKS524128:AKS524130 AUO524128:AUO524130 BEK524128:BEK524130 BOG524128:BOG524130 BYC524128:BYC524130 CHY524128:CHY524130 CRU524128:CRU524130 DBQ524128:DBQ524130 DLM524128:DLM524130 DVI524128:DVI524130 EFE524128:EFE524130 EPA524128:EPA524130 EYW524128:EYW524130 FIS524128:FIS524130 FSO524128:FSO524130 GCK524128:GCK524130 GMG524128:GMG524130 GWC524128:GWC524130 HFY524128:HFY524130 HPU524128:HPU524130 HZQ524128:HZQ524130 IJM524128:IJM524130 ITI524128:ITI524130 JDE524128:JDE524130 JNA524128:JNA524130 JWW524128:JWW524130 KGS524128:KGS524130 KQO524128:KQO524130 LAK524128:LAK524130 LKG524128:LKG524130 LUC524128:LUC524130 MDY524128:MDY524130 MNU524128:MNU524130 MXQ524128:MXQ524130 NHM524128:NHM524130 NRI524128:NRI524130 OBE524128:OBE524130 OLA524128:OLA524130 OUW524128:OUW524130 PES524128:PES524130 POO524128:POO524130 PYK524128:PYK524130 QIG524128:QIG524130 QSC524128:QSC524130 RBY524128:RBY524130 RLU524128:RLU524130 RVQ524128:RVQ524130 SFM524128:SFM524130 SPI524128:SPI524130 SZE524128:SZE524130 TJA524128:TJA524130 TSW524128:TSW524130 UCS524128:UCS524130 UMO524128:UMO524130 UWK524128:UWK524130 VGG524128:VGG524130 VQC524128:VQC524130 VZY524128:VZY524130 WJU524128:WJU524130 WTQ524128:WTQ524130 HE589664:HE589666 RA589664:RA589666 AAW589664:AAW589666 AKS589664:AKS589666 AUO589664:AUO589666 BEK589664:BEK589666 BOG589664:BOG589666 BYC589664:BYC589666 CHY589664:CHY589666 CRU589664:CRU589666 DBQ589664:DBQ589666 DLM589664:DLM589666 DVI589664:DVI589666 EFE589664:EFE589666 EPA589664:EPA589666 EYW589664:EYW589666 FIS589664:FIS589666 FSO589664:FSO589666 GCK589664:GCK589666 GMG589664:GMG589666 GWC589664:GWC589666 HFY589664:HFY589666 HPU589664:HPU589666 HZQ589664:HZQ589666 IJM589664:IJM589666 ITI589664:ITI589666 JDE589664:JDE589666 JNA589664:JNA589666 JWW589664:JWW589666 KGS589664:KGS589666 KQO589664:KQO589666 LAK589664:LAK589666 LKG589664:LKG589666 LUC589664:LUC589666 MDY589664:MDY589666 MNU589664:MNU589666 MXQ589664:MXQ589666 NHM589664:NHM589666 NRI589664:NRI589666 OBE589664:OBE589666 OLA589664:OLA589666 OUW589664:OUW589666 PES589664:PES589666 POO589664:POO589666 PYK589664:PYK589666 QIG589664:QIG589666 QSC589664:QSC589666 RBY589664:RBY589666 RLU589664:RLU589666 RVQ589664:RVQ589666 SFM589664:SFM589666 SPI589664:SPI589666 SZE589664:SZE589666 TJA589664:TJA589666 TSW589664:TSW589666 UCS589664:UCS589666 UMO589664:UMO589666 UWK589664:UWK589666 VGG589664:VGG589666 VQC589664:VQC589666 VZY589664:VZY589666 WJU589664:WJU589666 WTQ589664:WTQ589666 HE655200:HE655202 RA655200:RA655202 AAW655200:AAW655202 AKS655200:AKS655202 AUO655200:AUO655202 BEK655200:BEK655202 BOG655200:BOG655202 BYC655200:BYC655202 CHY655200:CHY655202 CRU655200:CRU655202 DBQ655200:DBQ655202 DLM655200:DLM655202 DVI655200:DVI655202 EFE655200:EFE655202 EPA655200:EPA655202 EYW655200:EYW655202 FIS655200:FIS655202 FSO655200:FSO655202 GCK655200:GCK655202 GMG655200:GMG655202 GWC655200:GWC655202 HFY655200:HFY655202 HPU655200:HPU655202 HZQ655200:HZQ655202 IJM655200:IJM655202 ITI655200:ITI655202 JDE655200:JDE655202 JNA655200:JNA655202 JWW655200:JWW655202 KGS655200:KGS655202 KQO655200:KQO655202 LAK655200:LAK655202 LKG655200:LKG655202 LUC655200:LUC655202 MDY655200:MDY655202 MNU655200:MNU655202 MXQ655200:MXQ655202 NHM655200:NHM655202 NRI655200:NRI655202 OBE655200:OBE655202 OLA655200:OLA655202 OUW655200:OUW655202 PES655200:PES655202 POO655200:POO655202 PYK655200:PYK655202 QIG655200:QIG655202 QSC655200:QSC655202 RBY655200:RBY655202 RLU655200:RLU655202 RVQ655200:RVQ655202 SFM655200:SFM655202 SPI655200:SPI655202 SZE655200:SZE655202 TJA655200:TJA655202 TSW655200:TSW655202 UCS655200:UCS655202 UMO655200:UMO655202 UWK655200:UWK655202 VGG655200:VGG655202 VQC655200:VQC655202 VZY655200:VZY655202 WJU655200:WJU655202 WTQ655200:WTQ655202 HE720736:HE720738 RA720736:RA720738 AAW720736:AAW720738 AKS720736:AKS720738 AUO720736:AUO720738 BEK720736:BEK720738 BOG720736:BOG720738 BYC720736:BYC720738 CHY720736:CHY720738 CRU720736:CRU720738 DBQ720736:DBQ720738 DLM720736:DLM720738 DVI720736:DVI720738 EFE720736:EFE720738 EPA720736:EPA720738 EYW720736:EYW720738 FIS720736:FIS720738 FSO720736:FSO720738 GCK720736:GCK720738 GMG720736:GMG720738 GWC720736:GWC720738 HFY720736:HFY720738 HPU720736:HPU720738 HZQ720736:HZQ720738 IJM720736:IJM720738 ITI720736:ITI720738 JDE720736:JDE720738 JNA720736:JNA720738 JWW720736:JWW720738 KGS720736:KGS720738 KQO720736:KQO720738 LAK720736:LAK720738 LKG720736:LKG720738 LUC720736:LUC720738 MDY720736:MDY720738 MNU720736:MNU720738 MXQ720736:MXQ720738 NHM720736:NHM720738 NRI720736:NRI720738 OBE720736:OBE720738 OLA720736:OLA720738 OUW720736:OUW720738 PES720736:PES720738 POO720736:POO720738 PYK720736:PYK720738 QIG720736:QIG720738 QSC720736:QSC720738 RBY720736:RBY720738 RLU720736:RLU720738 RVQ720736:RVQ720738 SFM720736:SFM720738 SPI720736:SPI720738 SZE720736:SZE720738 TJA720736:TJA720738 TSW720736:TSW720738 UCS720736:UCS720738 UMO720736:UMO720738 UWK720736:UWK720738 VGG720736:VGG720738 VQC720736:VQC720738 VZY720736:VZY720738 WJU720736:WJU720738 WTQ720736:WTQ720738 HE786272:HE786274 RA786272:RA786274 AAW786272:AAW786274 AKS786272:AKS786274 AUO786272:AUO786274 BEK786272:BEK786274 BOG786272:BOG786274 BYC786272:BYC786274 CHY786272:CHY786274 CRU786272:CRU786274 DBQ786272:DBQ786274 DLM786272:DLM786274 DVI786272:DVI786274 EFE786272:EFE786274 EPA786272:EPA786274 EYW786272:EYW786274 FIS786272:FIS786274 FSO786272:FSO786274 GCK786272:GCK786274 GMG786272:GMG786274 GWC786272:GWC786274 HFY786272:HFY786274 HPU786272:HPU786274 HZQ786272:HZQ786274 IJM786272:IJM786274 ITI786272:ITI786274 JDE786272:JDE786274 JNA786272:JNA786274 JWW786272:JWW786274 KGS786272:KGS786274 KQO786272:KQO786274 LAK786272:LAK786274 LKG786272:LKG786274 LUC786272:LUC786274 MDY786272:MDY786274 MNU786272:MNU786274 MXQ786272:MXQ786274 NHM786272:NHM786274 NRI786272:NRI786274 OBE786272:OBE786274 OLA786272:OLA786274 OUW786272:OUW786274 PES786272:PES786274 POO786272:POO786274 PYK786272:PYK786274 QIG786272:QIG786274 QSC786272:QSC786274 RBY786272:RBY786274 RLU786272:RLU786274 RVQ786272:RVQ786274 SFM786272:SFM786274 SPI786272:SPI786274 SZE786272:SZE786274 TJA786272:TJA786274 TSW786272:TSW786274 UCS786272:UCS786274 UMO786272:UMO786274 UWK786272:UWK786274 VGG786272:VGG786274 VQC786272:VQC786274 VZY786272:VZY786274 WJU786272:WJU786274 WTQ786272:WTQ786274 HE851808:HE851810 RA851808:RA851810 AAW851808:AAW851810 AKS851808:AKS851810 AUO851808:AUO851810 BEK851808:BEK851810 BOG851808:BOG851810 BYC851808:BYC851810 CHY851808:CHY851810 CRU851808:CRU851810 DBQ851808:DBQ851810 DLM851808:DLM851810 DVI851808:DVI851810 EFE851808:EFE851810 EPA851808:EPA851810 EYW851808:EYW851810 FIS851808:FIS851810 FSO851808:FSO851810 GCK851808:GCK851810 GMG851808:GMG851810 GWC851808:GWC851810 HFY851808:HFY851810 HPU851808:HPU851810 HZQ851808:HZQ851810 IJM851808:IJM851810 ITI851808:ITI851810 JDE851808:JDE851810 JNA851808:JNA851810 JWW851808:JWW851810 KGS851808:KGS851810 KQO851808:KQO851810 LAK851808:LAK851810 LKG851808:LKG851810 LUC851808:LUC851810 MDY851808:MDY851810 MNU851808:MNU851810 MXQ851808:MXQ851810 NHM851808:NHM851810 NRI851808:NRI851810 OBE851808:OBE851810 OLA851808:OLA851810 OUW851808:OUW851810 PES851808:PES851810 POO851808:POO851810 PYK851808:PYK851810 QIG851808:QIG851810 QSC851808:QSC851810 RBY851808:RBY851810 RLU851808:RLU851810 RVQ851808:RVQ851810 SFM851808:SFM851810 SPI851808:SPI851810 SZE851808:SZE851810 TJA851808:TJA851810 TSW851808:TSW851810 UCS851808:UCS851810 UMO851808:UMO851810 UWK851808:UWK851810 VGG851808:VGG851810 VQC851808:VQC851810 VZY851808:VZY851810 WJU851808:WJU851810 WTQ851808:WTQ851810 HE917344:HE917346 RA917344:RA917346 AAW917344:AAW917346 AKS917344:AKS917346 AUO917344:AUO917346 BEK917344:BEK917346 BOG917344:BOG917346 BYC917344:BYC917346 CHY917344:CHY917346 CRU917344:CRU917346 DBQ917344:DBQ917346 DLM917344:DLM917346 DVI917344:DVI917346 EFE917344:EFE917346 EPA917344:EPA917346 EYW917344:EYW917346 FIS917344:FIS917346 FSO917344:FSO917346 GCK917344:GCK917346 GMG917344:GMG917346 GWC917344:GWC917346 HFY917344:HFY917346 HPU917344:HPU917346 HZQ917344:HZQ917346 IJM917344:IJM917346 ITI917344:ITI917346 JDE917344:JDE917346 JNA917344:JNA917346 JWW917344:JWW917346 KGS917344:KGS917346 KQO917344:KQO917346 LAK917344:LAK917346 LKG917344:LKG917346 LUC917344:LUC917346 MDY917344:MDY917346 MNU917344:MNU917346 MXQ917344:MXQ917346 NHM917344:NHM917346 NRI917344:NRI917346 OBE917344:OBE917346 OLA917344:OLA917346 OUW917344:OUW917346 PES917344:PES917346 POO917344:POO917346 PYK917344:PYK917346 QIG917344:QIG917346 QSC917344:QSC917346 RBY917344:RBY917346 RLU917344:RLU917346 RVQ917344:RVQ917346 SFM917344:SFM917346 SPI917344:SPI917346 SZE917344:SZE917346 TJA917344:TJA917346 TSW917344:TSW917346 UCS917344:UCS917346 UMO917344:UMO917346 UWK917344:UWK917346 VGG917344:VGG917346 VQC917344:VQC917346 VZY917344:VZY917346 WJU917344:WJU917346 WTQ917344:WTQ917346 HE982880:HE982882 RA982880:RA982882 AAW982880:AAW982882 AKS982880:AKS982882 AUO982880:AUO982882 BEK982880:BEK982882 BOG982880:BOG982882 BYC982880:BYC982882 CHY982880:CHY982882 CRU982880:CRU982882 DBQ982880:DBQ982882 DLM982880:DLM982882 DVI982880:DVI982882 EFE982880:EFE982882 EPA982880:EPA982882 EYW982880:EYW982882 FIS982880:FIS982882 FSO982880:FSO982882 GCK982880:GCK982882 GMG982880:GMG982882 GWC982880:GWC982882 HFY982880:HFY982882 HPU982880:HPU982882 HZQ982880:HZQ982882 IJM982880:IJM982882 ITI982880:ITI982882 JDE982880:JDE982882 JNA982880:JNA982882 JWW982880:JWW982882 KGS982880:KGS982882 KQO982880:KQO982882 LAK982880:LAK982882 LKG982880:LKG982882 LUC982880:LUC982882 MDY982880:MDY982882 MNU982880:MNU982882 MXQ982880:MXQ982882 NHM982880:NHM982882 NRI982880:NRI982882 OBE982880:OBE982882 OLA982880:OLA982882 OUW982880:OUW982882 PES982880:PES982882 POO982880:POO982882 PYK982880:PYK982882 QIG982880:QIG982882 QSC982880:QSC982882 RBY982880:RBY982882 RLU982880:RLU982882 RVQ982880:RVQ982882 SFM982880:SFM982882 SPI982880:SPI982882 SZE982880:SZE982882 TJA982880:TJA982882 TSW982880:TSW982882 UCS982880:UCS982882 UMO982880:UMO982882 UWK982880:UWK982882 VGG982880:VGG982882 VQC982880:VQC982882 VZY982880:VZY982882 WJU982880:WJU982882 WTQ982880:WTQ982882 HE65380:HE65381 RA65380:RA65381 AAW65380:AAW65381 AKS65380:AKS65381 AUO65380:AUO65381 BEK65380:BEK65381 BOG65380:BOG65381 BYC65380:BYC65381 CHY65380:CHY65381 CRU65380:CRU65381 DBQ65380:DBQ65381 DLM65380:DLM65381 DVI65380:DVI65381 EFE65380:EFE65381 EPA65380:EPA65381 EYW65380:EYW65381 FIS65380:FIS65381 FSO65380:FSO65381 GCK65380:GCK65381 GMG65380:GMG65381 GWC65380:GWC65381 HFY65380:HFY65381 HPU65380:HPU65381 HZQ65380:HZQ65381 IJM65380:IJM65381 ITI65380:ITI65381 JDE65380:JDE65381 JNA65380:JNA65381 JWW65380:JWW65381 KGS65380:KGS65381 KQO65380:KQO65381 LAK65380:LAK65381 LKG65380:LKG65381 LUC65380:LUC65381 MDY65380:MDY65381 MNU65380:MNU65381 MXQ65380:MXQ65381 NHM65380:NHM65381 NRI65380:NRI65381 OBE65380:OBE65381 OLA65380:OLA65381 OUW65380:OUW65381 PES65380:PES65381 POO65380:POO65381 PYK65380:PYK65381 QIG65380:QIG65381 QSC65380:QSC65381 RBY65380:RBY65381 RLU65380:RLU65381 RVQ65380:RVQ65381 SFM65380:SFM65381 SPI65380:SPI65381 SZE65380:SZE65381 TJA65380:TJA65381 TSW65380:TSW65381 UCS65380:UCS65381 UMO65380:UMO65381 UWK65380:UWK65381 VGG65380:VGG65381 VQC65380:VQC65381 VZY65380:VZY65381 WJU65380:WJU65381 WTQ65380:WTQ65381 HE130916:HE130917 RA130916:RA130917 AAW130916:AAW130917 AKS130916:AKS130917 AUO130916:AUO130917 BEK130916:BEK130917 BOG130916:BOG130917 BYC130916:BYC130917 CHY130916:CHY130917 CRU130916:CRU130917 DBQ130916:DBQ130917 DLM130916:DLM130917 DVI130916:DVI130917 EFE130916:EFE130917 EPA130916:EPA130917 EYW130916:EYW130917 FIS130916:FIS130917 FSO130916:FSO130917 GCK130916:GCK130917 GMG130916:GMG130917 GWC130916:GWC130917 HFY130916:HFY130917 HPU130916:HPU130917 HZQ130916:HZQ130917 IJM130916:IJM130917 ITI130916:ITI130917 JDE130916:JDE130917 JNA130916:JNA130917 JWW130916:JWW130917 KGS130916:KGS130917 KQO130916:KQO130917 LAK130916:LAK130917 LKG130916:LKG130917 LUC130916:LUC130917 MDY130916:MDY130917 MNU130916:MNU130917 MXQ130916:MXQ130917 NHM130916:NHM130917 NRI130916:NRI130917 OBE130916:OBE130917 OLA130916:OLA130917 OUW130916:OUW130917 PES130916:PES130917 POO130916:POO130917 PYK130916:PYK130917 QIG130916:QIG130917 QSC130916:QSC130917 RBY130916:RBY130917 RLU130916:RLU130917 RVQ130916:RVQ130917 SFM130916:SFM130917 SPI130916:SPI130917 SZE130916:SZE130917 TJA130916:TJA130917 TSW130916:TSW130917 UCS130916:UCS130917 UMO130916:UMO130917 UWK130916:UWK130917 VGG130916:VGG130917 VQC130916:VQC130917 VZY130916:VZY130917 WJU130916:WJU130917 WTQ130916:WTQ130917 HE196452:HE196453 RA196452:RA196453 AAW196452:AAW196453 AKS196452:AKS196453 AUO196452:AUO196453 BEK196452:BEK196453 BOG196452:BOG196453 BYC196452:BYC196453 CHY196452:CHY196453 CRU196452:CRU196453 DBQ196452:DBQ196453 DLM196452:DLM196453 DVI196452:DVI196453 EFE196452:EFE196453 EPA196452:EPA196453 EYW196452:EYW196453 FIS196452:FIS196453 FSO196452:FSO196453 GCK196452:GCK196453 GMG196452:GMG196453 GWC196452:GWC196453 HFY196452:HFY196453 HPU196452:HPU196453 HZQ196452:HZQ196453 IJM196452:IJM196453 ITI196452:ITI196453 JDE196452:JDE196453 JNA196452:JNA196453 JWW196452:JWW196453 KGS196452:KGS196453 KQO196452:KQO196453 LAK196452:LAK196453 LKG196452:LKG196453 LUC196452:LUC196453 MDY196452:MDY196453 MNU196452:MNU196453 MXQ196452:MXQ196453 NHM196452:NHM196453 NRI196452:NRI196453 OBE196452:OBE196453 OLA196452:OLA196453 OUW196452:OUW196453 PES196452:PES196453 POO196452:POO196453 PYK196452:PYK196453 QIG196452:QIG196453 QSC196452:QSC196453 RBY196452:RBY196453 RLU196452:RLU196453 RVQ196452:RVQ196453 SFM196452:SFM196453 SPI196452:SPI196453 SZE196452:SZE196453 TJA196452:TJA196453 TSW196452:TSW196453 UCS196452:UCS196453 UMO196452:UMO196453 UWK196452:UWK196453 VGG196452:VGG196453 VQC196452:VQC196453 VZY196452:VZY196453 WJU196452:WJU196453 WTQ196452:WTQ196453 HE261988:HE261989 RA261988:RA261989 AAW261988:AAW261989 AKS261988:AKS261989 AUO261988:AUO261989 BEK261988:BEK261989 BOG261988:BOG261989 BYC261988:BYC261989 CHY261988:CHY261989 CRU261988:CRU261989 DBQ261988:DBQ261989 DLM261988:DLM261989 DVI261988:DVI261989 EFE261988:EFE261989 EPA261988:EPA261989 EYW261988:EYW261989 FIS261988:FIS261989 FSO261988:FSO261989 GCK261988:GCK261989 GMG261988:GMG261989 GWC261988:GWC261989 HFY261988:HFY261989 HPU261988:HPU261989 HZQ261988:HZQ261989 IJM261988:IJM261989 ITI261988:ITI261989 JDE261988:JDE261989 JNA261988:JNA261989 JWW261988:JWW261989 KGS261988:KGS261989 KQO261988:KQO261989 LAK261988:LAK261989 LKG261988:LKG261989 LUC261988:LUC261989 MDY261988:MDY261989 MNU261988:MNU261989 MXQ261988:MXQ261989 NHM261988:NHM261989 NRI261988:NRI261989 OBE261988:OBE261989 OLA261988:OLA261989 OUW261988:OUW261989 PES261988:PES261989 POO261988:POO261989 PYK261988:PYK261989 QIG261988:QIG261989 QSC261988:QSC261989 RBY261988:RBY261989 RLU261988:RLU261989 RVQ261988:RVQ261989 SFM261988:SFM261989 SPI261988:SPI261989 SZE261988:SZE261989 TJA261988:TJA261989 TSW261988:TSW261989 UCS261988:UCS261989 UMO261988:UMO261989 UWK261988:UWK261989 VGG261988:VGG261989 VQC261988:VQC261989 VZY261988:VZY261989 WJU261988:WJU261989 WTQ261988:WTQ261989 HE327524:HE327525 RA327524:RA327525 AAW327524:AAW327525 AKS327524:AKS327525 AUO327524:AUO327525 BEK327524:BEK327525 BOG327524:BOG327525 BYC327524:BYC327525 CHY327524:CHY327525 CRU327524:CRU327525 DBQ327524:DBQ327525 DLM327524:DLM327525 DVI327524:DVI327525 EFE327524:EFE327525 EPA327524:EPA327525 EYW327524:EYW327525 FIS327524:FIS327525 FSO327524:FSO327525 GCK327524:GCK327525 GMG327524:GMG327525 GWC327524:GWC327525 HFY327524:HFY327525 HPU327524:HPU327525 HZQ327524:HZQ327525 IJM327524:IJM327525 ITI327524:ITI327525 JDE327524:JDE327525 JNA327524:JNA327525 JWW327524:JWW327525 KGS327524:KGS327525 KQO327524:KQO327525 LAK327524:LAK327525 LKG327524:LKG327525 LUC327524:LUC327525 MDY327524:MDY327525 MNU327524:MNU327525 MXQ327524:MXQ327525 NHM327524:NHM327525 NRI327524:NRI327525 OBE327524:OBE327525 OLA327524:OLA327525 OUW327524:OUW327525 PES327524:PES327525 POO327524:POO327525 PYK327524:PYK327525 QIG327524:QIG327525 QSC327524:QSC327525 RBY327524:RBY327525 RLU327524:RLU327525 RVQ327524:RVQ327525 SFM327524:SFM327525 SPI327524:SPI327525 SZE327524:SZE327525 TJA327524:TJA327525 TSW327524:TSW327525 UCS327524:UCS327525 UMO327524:UMO327525 UWK327524:UWK327525 VGG327524:VGG327525 VQC327524:VQC327525 VZY327524:VZY327525 WJU327524:WJU327525 WTQ327524:WTQ327525 HE393060:HE393061 RA393060:RA393061 AAW393060:AAW393061 AKS393060:AKS393061 AUO393060:AUO393061 BEK393060:BEK393061 BOG393060:BOG393061 BYC393060:BYC393061 CHY393060:CHY393061 CRU393060:CRU393061 DBQ393060:DBQ393061 DLM393060:DLM393061 DVI393060:DVI393061 EFE393060:EFE393061 EPA393060:EPA393061 EYW393060:EYW393061 FIS393060:FIS393061 FSO393060:FSO393061 GCK393060:GCK393061 GMG393060:GMG393061 GWC393060:GWC393061 HFY393060:HFY393061 HPU393060:HPU393061 HZQ393060:HZQ393061 IJM393060:IJM393061 ITI393060:ITI393061 JDE393060:JDE393061 JNA393060:JNA393061 JWW393060:JWW393061 KGS393060:KGS393061 KQO393060:KQO393061 LAK393060:LAK393061 LKG393060:LKG393061 LUC393060:LUC393061 MDY393060:MDY393061 MNU393060:MNU393061 MXQ393060:MXQ393061 NHM393060:NHM393061 NRI393060:NRI393061 OBE393060:OBE393061 OLA393060:OLA393061 OUW393060:OUW393061 PES393060:PES393061 POO393060:POO393061 PYK393060:PYK393061 QIG393060:QIG393061 QSC393060:QSC393061 RBY393060:RBY393061 RLU393060:RLU393061 RVQ393060:RVQ393061 SFM393060:SFM393061 SPI393060:SPI393061 SZE393060:SZE393061 TJA393060:TJA393061 TSW393060:TSW393061 UCS393060:UCS393061 UMO393060:UMO393061 UWK393060:UWK393061 VGG393060:VGG393061 VQC393060:VQC393061 VZY393060:VZY393061 WJU393060:WJU393061 WTQ393060:WTQ393061 HE458596:HE458597 RA458596:RA458597 AAW458596:AAW458597 AKS458596:AKS458597 AUO458596:AUO458597 BEK458596:BEK458597 BOG458596:BOG458597 BYC458596:BYC458597 CHY458596:CHY458597 CRU458596:CRU458597 DBQ458596:DBQ458597 DLM458596:DLM458597 DVI458596:DVI458597 EFE458596:EFE458597 EPA458596:EPA458597 EYW458596:EYW458597 FIS458596:FIS458597 FSO458596:FSO458597 GCK458596:GCK458597 GMG458596:GMG458597 GWC458596:GWC458597 HFY458596:HFY458597 HPU458596:HPU458597 HZQ458596:HZQ458597 IJM458596:IJM458597 ITI458596:ITI458597 JDE458596:JDE458597 JNA458596:JNA458597 JWW458596:JWW458597 KGS458596:KGS458597 KQO458596:KQO458597 LAK458596:LAK458597 LKG458596:LKG458597 LUC458596:LUC458597 MDY458596:MDY458597 MNU458596:MNU458597 MXQ458596:MXQ458597 NHM458596:NHM458597 NRI458596:NRI458597 OBE458596:OBE458597 OLA458596:OLA458597 OUW458596:OUW458597 PES458596:PES458597 POO458596:POO458597 PYK458596:PYK458597 QIG458596:QIG458597 QSC458596:QSC458597 RBY458596:RBY458597 RLU458596:RLU458597 RVQ458596:RVQ458597 SFM458596:SFM458597 SPI458596:SPI458597 SZE458596:SZE458597 TJA458596:TJA458597 TSW458596:TSW458597 UCS458596:UCS458597 UMO458596:UMO458597 UWK458596:UWK458597 VGG458596:VGG458597 VQC458596:VQC458597 VZY458596:VZY458597 WJU458596:WJU458597 WTQ458596:WTQ458597 HE524132:HE524133 RA524132:RA524133 AAW524132:AAW524133 AKS524132:AKS524133 AUO524132:AUO524133 BEK524132:BEK524133 BOG524132:BOG524133 BYC524132:BYC524133 CHY524132:CHY524133 CRU524132:CRU524133 DBQ524132:DBQ524133 DLM524132:DLM524133 DVI524132:DVI524133 EFE524132:EFE524133 EPA524132:EPA524133 EYW524132:EYW524133 FIS524132:FIS524133 FSO524132:FSO524133 GCK524132:GCK524133 GMG524132:GMG524133 GWC524132:GWC524133 HFY524132:HFY524133 HPU524132:HPU524133 HZQ524132:HZQ524133 IJM524132:IJM524133 ITI524132:ITI524133 JDE524132:JDE524133 JNA524132:JNA524133 JWW524132:JWW524133 KGS524132:KGS524133 KQO524132:KQO524133 LAK524132:LAK524133 LKG524132:LKG524133 LUC524132:LUC524133 MDY524132:MDY524133 MNU524132:MNU524133 MXQ524132:MXQ524133 NHM524132:NHM524133 NRI524132:NRI524133 OBE524132:OBE524133 OLA524132:OLA524133 OUW524132:OUW524133 PES524132:PES524133 POO524132:POO524133 PYK524132:PYK524133 QIG524132:QIG524133 QSC524132:QSC524133 RBY524132:RBY524133 RLU524132:RLU524133 RVQ524132:RVQ524133 SFM524132:SFM524133 SPI524132:SPI524133 SZE524132:SZE524133 TJA524132:TJA524133 TSW524132:TSW524133 UCS524132:UCS524133 UMO524132:UMO524133 UWK524132:UWK524133 VGG524132:VGG524133 VQC524132:VQC524133 VZY524132:VZY524133 WJU524132:WJU524133 WTQ524132:WTQ524133 HE589668:HE589669 RA589668:RA589669 AAW589668:AAW589669 AKS589668:AKS589669 AUO589668:AUO589669 BEK589668:BEK589669 BOG589668:BOG589669 BYC589668:BYC589669 CHY589668:CHY589669 CRU589668:CRU589669 DBQ589668:DBQ589669 DLM589668:DLM589669 DVI589668:DVI589669 EFE589668:EFE589669 EPA589668:EPA589669 EYW589668:EYW589669 FIS589668:FIS589669 FSO589668:FSO589669 GCK589668:GCK589669 GMG589668:GMG589669 GWC589668:GWC589669 HFY589668:HFY589669 HPU589668:HPU589669 HZQ589668:HZQ589669 IJM589668:IJM589669 ITI589668:ITI589669 JDE589668:JDE589669 JNA589668:JNA589669 JWW589668:JWW589669 KGS589668:KGS589669 KQO589668:KQO589669 LAK589668:LAK589669 LKG589668:LKG589669 LUC589668:LUC589669 MDY589668:MDY589669 MNU589668:MNU589669 MXQ589668:MXQ589669 NHM589668:NHM589669 NRI589668:NRI589669 OBE589668:OBE589669 OLA589668:OLA589669 OUW589668:OUW589669 PES589668:PES589669 POO589668:POO589669 PYK589668:PYK589669 QIG589668:QIG589669 QSC589668:QSC589669 RBY589668:RBY589669 RLU589668:RLU589669 RVQ589668:RVQ589669 SFM589668:SFM589669 SPI589668:SPI589669 SZE589668:SZE589669 TJA589668:TJA589669 TSW589668:TSW589669 UCS589668:UCS589669 UMO589668:UMO589669 UWK589668:UWK589669 VGG589668:VGG589669 VQC589668:VQC589669 VZY589668:VZY589669 WJU589668:WJU589669 WTQ589668:WTQ589669 HE655204:HE655205 RA655204:RA655205 AAW655204:AAW655205 AKS655204:AKS655205 AUO655204:AUO655205 BEK655204:BEK655205 BOG655204:BOG655205 BYC655204:BYC655205 CHY655204:CHY655205 CRU655204:CRU655205 DBQ655204:DBQ655205 DLM655204:DLM655205 DVI655204:DVI655205 EFE655204:EFE655205 EPA655204:EPA655205 EYW655204:EYW655205 FIS655204:FIS655205 FSO655204:FSO655205 GCK655204:GCK655205 GMG655204:GMG655205 GWC655204:GWC655205 HFY655204:HFY655205 HPU655204:HPU655205 HZQ655204:HZQ655205 IJM655204:IJM655205 ITI655204:ITI655205 JDE655204:JDE655205 JNA655204:JNA655205 JWW655204:JWW655205 KGS655204:KGS655205 KQO655204:KQO655205 LAK655204:LAK655205 LKG655204:LKG655205 LUC655204:LUC655205 MDY655204:MDY655205 MNU655204:MNU655205 MXQ655204:MXQ655205 NHM655204:NHM655205 NRI655204:NRI655205 OBE655204:OBE655205 OLA655204:OLA655205 OUW655204:OUW655205 PES655204:PES655205 POO655204:POO655205 PYK655204:PYK655205 QIG655204:QIG655205 QSC655204:QSC655205 RBY655204:RBY655205 RLU655204:RLU655205 RVQ655204:RVQ655205 SFM655204:SFM655205 SPI655204:SPI655205 SZE655204:SZE655205 TJA655204:TJA655205 TSW655204:TSW655205 UCS655204:UCS655205 UMO655204:UMO655205 UWK655204:UWK655205 VGG655204:VGG655205 VQC655204:VQC655205 VZY655204:VZY655205 WJU655204:WJU655205 WTQ655204:WTQ655205 HE720740:HE720741 RA720740:RA720741 AAW720740:AAW720741 AKS720740:AKS720741 AUO720740:AUO720741 BEK720740:BEK720741 BOG720740:BOG720741 BYC720740:BYC720741 CHY720740:CHY720741 CRU720740:CRU720741 DBQ720740:DBQ720741 DLM720740:DLM720741 DVI720740:DVI720741 EFE720740:EFE720741 EPA720740:EPA720741 EYW720740:EYW720741 FIS720740:FIS720741 FSO720740:FSO720741 GCK720740:GCK720741 GMG720740:GMG720741 GWC720740:GWC720741 HFY720740:HFY720741 HPU720740:HPU720741 HZQ720740:HZQ720741 IJM720740:IJM720741 ITI720740:ITI720741 JDE720740:JDE720741 JNA720740:JNA720741 JWW720740:JWW720741 KGS720740:KGS720741 KQO720740:KQO720741 LAK720740:LAK720741 LKG720740:LKG720741 LUC720740:LUC720741 MDY720740:MDY720741 MNU720740:MNU720741 MXQ720740:MXQ720741 NHM720740:NHM720741 NRI720740:NRI720741 OBE720740:OBE720741 OLA720740:OLA720741 OUW720740:OUW720741 PES720740:PES720741 POO720740:POO720741 PYK720740:PYK720741 QIG720740:QIG720741 QSC720740:QSC720741 RBY720740:RBY720741 RLU720740:RLU720741 RVQ720740:RVQ720741 SFM720740:SFM720741 SPI720740:SPI720741 SZE720740:SZE720741 TJA720740:TJA720741 TSW720740:TSW720741 UCS720740:UCS720741 UMO720740:UMO720741 UWK720740:UWK720741 VGG720740:VGG720741 VQC720740:VQC720741 VZY720740:VZY720741 WJU720740:WJU720741 WTQ720740:WTQ720741 HE786276:HE786277 RA786276:RA786277 AAW786276:AAW786277 AKS786276:AKS786277 AUO786276:AUO786277 BEK786276:BEK786277 BOG786276:BOG786277 BYC786276:BYC786277 CHY786276:CHY786277 CRU786276:CRU786277 DBQ786276:DBQ786277 DLM786276:DLM786277 DVI786276:DVI786277 EFE786276:EFE786277 EPA786276:EPA786277 EYW786276:EYW786277 FIS786276:FIS786277 FSO786276:FSO786277 GCK786276:GCK786277 GMG786276:GMG786277 GWC786276:GWC786277 HFY786276:HFY786277 HPU786276:HPU786277 HZQ786276:HZQ786277 IJM786276:IJM786277 ITI786276:ITI786277 JDE786276:JDE786277 JNA786276:JNA786277 JWW786276:JWW786277 KGS786276:KGS786277 KQO786276:KQO786277 LAK786276:LAK786277 LKG786276:LKG786277 LUC786276:LUC786277 MDY786276:MDY786277 MNU786276:MNU786277 MXQ786276:MXQ786277 NHM786276:NHM786277 NRI786276:NRI786277 OBE786276:OBE786277 OLA786276:OLA786277 OUW786276:OUW786277 PES786276:PES786277 POO786276:POO786277 PYK786276:PYK786277 QIG786276:QIG786277 QSC786276:QSC786277 RBY786276:RBY786277 RLU786276:RLU786277 RVQ786276:RVQ786277 SFM786276:SFM786277 SPI786276:SPI786277 SZE786276:SZE786277 TJA786276:TJA786277 TSW786276:TSW786277 UCS786276:UCS786277 UMO786276:UMO786277 UWK786276:UWK786277 VGG786276:VGG786277 VQC786276:VQC786277 VZY786276:VZY786277 WJU786276:WJU786277 WTQ786276:WTQ786277 HE851812:HE851813 RA851812:RA851813 AAW851812:AAW851813 AKS851812:AKS851813 AUO851812:AUO851813 BEK851812:BEK851813 BOG851812:BOG851813 BYC851812:BYC851813 CHY851812:CHY851813 CRU851812:CRU851813 DBQ851812:DBQ851813 DLM851812:DLM851813 DVI851812:DVI851813 EFE851812:EFE851813 EPA851812:EPA851813 EYW851812:EYW851813 FIS851812:FIS851813 FSO851812:FSO851813 GCK851812:GCK851813 GMG851812:GMG851813 GWC851812:GWC851813 HFY851812:HFY851813 HPU851812:HPU851813 HZQ851812:HZQ851813 IJM851812:IJM851813 ITI851812:ITI851813 JDE851812:JDE851813 JNA851812:JNA851813 JWW851812:JWW851813 KGS851812:KGS851813 KQO851812:KQO851813 LAK851812:LAK851813 LKG851812:LKG851813 LUC851812:LUC851813 MDY851812:MDY851813 MNU851812:MNU851813 MXQ851812:MXQ851813 NHM851812:NHM851813 NRI851812:NRI851813 OBE851812:OBE851813 OLA851812:OLA851813 OUW851812:OUW851813 PES851812:PES851813 POO851812:POO851813 PYK851812:PYK851813 QIG851812:QIG851813 QSC851812:QSC851813 RBY851812:RBY851813 RLU851812:RLU851813 RVQ851812:RVQ851813 SFM851812:SFM851813 SPI851812:SPI851813 SZE851812:SZE851813 TJA851812:TJA851813 TSW851812:TSW851813 UCS851812:UCS851813 UMO851812:UMO851813 UWK851812:UWK851813 VGG851812:VGG851813 VQC851812:VQC851813 VZY851812:VZY851813 WJU851812:WJU851813 WTQ851812:WTQ851813 HE917348:HE917349 RA917348:RA917349 AAW917348:AAW917349 AKS917348:AKS917349 AUO917348:AUO917349 BEK917348:BEK917349 BOG917348:BOG917349 BYC917348:BYC917349 CHY917348:CHY917349 CRU917348:CRU917349 DBQ917348:DBQ917349 DLM917348:DLM917349 DVI917348:DVI917349 EFE917348:EFE917349 EPA917348:EPA917349 EYW917348:EYW917349 FIS917348:FIS917349 FSO917348:FSO917349 GCK917348:GCK917349 GMG917348:GMG917349 GWC917348:GWC917349 HFY917348:HFY917349 HPU917348:HPU917349 HZQ917348:HZQ917349 IJM917348:IJM917349 ITI917348:ITI917349 JDE917348:JDE917349 JNA917348:JNA917349 JWW917348:JWW917349 KGS917348:KGS917349 KQO917348:KQO917349 LAK917348:LAK917349 LKG917348:LKG917349 LUC917348:LUC917349 MDY917348:MDY917349 MNU917348:MNU917349 MXQ917348:MXQ917349 NHM917348:NHM917349 NRI917348:NRI917349 OBE917348:OBE917349 OLA917348:OLA917349 OUW917348:OUW917349 PES917348:PES917349 POO917348:POO917349 PYK917348:PYK917349 QIG917348:QIG917349 QSC917348:QSC917349 RBY917348:RBY917349 RLU917348:RLU917349 RVQ917348:RVQ917349 SFM917348:SFM917349 SPI917348:SPI917349 SZE917348:SZE917349 TJA917348:TJA917349 TSW917348:TSW917349 UCS917348:UCS917349 UMO917348:UMO917349 UWK917348:UWK917349 VGG917348:VGG917349 VQC917348:VQC917349 VZY917348:VZY917349 WJU917348:WJU917349 WTQ917348:WTQ917349 HE982884:HE982885 RA982884:RA982885 AAW982884:AAW982885 AKS982884:AKS982885 AUO982884:AUO982885 BEK982884:BEK982885 BOG982884:BOG982885 BYC982884:BYC982885 CHY982884:CHY982885 CRU982884:CRU982885 DBQ982884:DBQ982885 DLM982884:DLM982885 DVI982884:DVI982885 EFE982884:EFE982885 EPA982884:EPA982885 EYW982884:EYW982885 FIS982884:FIS982885 FSO982884:FSO982885 GCK982884:GCK982885 GMG982884:GMG982885 GWC982884:GWC982885 HFY982884:HFY982885 HPU982884:HPU982885 HZQ982884:HZQ982885 IJM982884:IJM982885 ITI982884:ITI982885 JDE982884:JDE982885 JNA982884:JNA982885 JWW982884:JWW982885 KGS982884:KGS982885 KQO982884:KQO982885 LAK982884:LAK982885 LKG982884:LKG982885 LUC982884:LUC982885 MDY982884:MDY982885 MNU982884:MNU982885 MXQ982884:MXQ982885 NHM982884:NHM982885 NRI982884:NRI982885 OBE982884:OBE982885 OLA982884:OLA982885 OUW982884:OUW982885 PES982884:PES982885 POO982884:POO982885 PYK982884:PYK982885 QIG982884:QIG982885 QSC982884:QSC982885 RBY982884:RBY982885 RLU982884:RLU982885 RVQ982884:RVQ982885 SFM982884:SFM982885 SPI982884:SPI982885 SZE982884:SZE982885 TJA982884:TJA982885 TSW982884:TSW982885 UCS982884:UCS982885 UMO982884:UMO982885 UWK982884:UWK982885 VGG982884:VGG982885 VQC982884:VQC982885 VZY982884:VZY982885 WJU982884:WJU982885 WTQ982884:WTQ982885 GR65382:GR65524 QN65382:QN65524 AAJ65382:AAJ65524 AKF65382:AKF65524 AUB65382:AUB65524 BDX65382:BDX65524 BNT65382:BNT65524 BXP65382:BXP65524 CHL65382:CHL65524 CRH65382:CRH65524 DBD65382:DBD65524 DKZ65382:DKZ65524 DUV65382:DUV65524 EER65382:EER65524 EON65382:EON65524 EYJ65382:EYJ65524 FIF65382:FIF65524 FSB65382:FSB65524 GBX65382:GBX65524 GLT65382:GLT65524 GVP65382:GVP65524 HFL65382:HFL65524 HPH65382:HPH65524 HZD65382:HZD65524 IIZ65382:IIZ65524 ISV65382:ISV65524 JCR65382:JCR65524 JMN65382:JMN65524 JWJ65382:JWJ65524 KGF65382:KGF65524 KQB65382:KQB65524 KZX65382:KZX65524 LJT65382:LJT65524 LTP65382:LTP65524 MDL65382:MDL65524 MNH65382:MNH65524 MXD65382:MXD65524 NGZ65382:NGZ65524 NQV65382:NQV65524 OAR65382:OAR65524 OKN65382:OKN65524 OUJ65382:OUJ65524 PEF65382:PEF65524 POB65382:POB65524 PXX65382:PXX65524 QHT65382:QHT65524 QRP65382:QRP65524 RBL65382:RBL65524 RLH65382:RLH65524 RVD65382:RVD65524 SEZ65382:SEZ65524 SOV65382:SOV65524 SYR65382:SYR65524 TIN65382:TIN65524 TSJ65382:TSJ65524 UCF65382:UCF65524 UMB65382:UMB65524 UVX65382:UVX65524 VFT65382:VFT65524 VPP65382:VPP65524 VZL65382:VZL65524 WJH65382:WJH65524 WTD65382:WTD65524 GR130918:GR131060 QN130918:QN131060 AAJ130918:AAJ131060 AKF130918:AKF131060 AUB130918:AUB131060 BDX130918:BDX131060 BNT130918:BNT131060 BXP130918:BXP131060 CHL130918:CHL131060 CRH130918:CRH131060 DBD130918:DBD131060 DKZ130918:DKZ131060 DUV130918:DUV131060 EER130918:EER131060 EON130918:EON131060 EYJ130918:EYJ131060 FIF130918:FIF131060 FSB130918:FSB131060 GBX130918:GBX131060 GLT130918:GLT131060 GVP130918:GVP131060 HFL130918:HFL131060 HPH130918:HPH131060 HZD130918:HZD131060 IIZ130918:IIZ131060 ISV130918:ISV131060 JCR130918:JCR131060 JMN130918:JMN131060 JWJ130918:JWJ131060 KGF130918:KGF131060 KQB130918:KQB131060 KZX130918:KZX131060 LJT130918:LJT131060 LTP130918:LTP131060 MDL130918:MDL131060 MNH130918:MNH131060 MXD130918:MXD131060 NGZ130918:NGZ131060 NQV130918:NQV131060 OAR130918:OAR131060 OKN130918:OKN131060 OUJ130918:OUJ131060 PEF130918:PEF131060 POB130918:POB131060 PXX130918:PXX131060 QHT130918:QHT131060 QRP130918:QRP131060 RBL130918:RBL131060 RLH130918:RLH131060 RVD130918:RVD131060 SEZ130918:SEZ131060 SOV130918:SOV131060 SYR130918:SYR131060 TIN130918:TIN131060 TSJ130918:TSJ131060 UCF130918:UCF131060 UMB130918:UMB131060 UVX130918:UVX131060 VFT130918:VFT131060 VPP130918:VPP131060 VZL130918:VZL131060 WJH130918:WJH131060 WTD130918:WTD131060 GR196454:GR196596 QN196454:QN196596 AAJ196454:AAJ196596 AKF196454:AKF196596 AUB196454:AUB196596 BDX196454:BDX196596 BNT196454:BNT196596 BXP196454:BXP196596 CHL196454:CHL196596 CRH196454:CRH196596 DBD196454:DBD196596 DKZ196454:DKZ196596 DUV196454:DUV196596 EER196454:EER196596 EON196454:EON196596 EYJ196454:EYJ196596 FIF196454:FIF196596 FSB196454:FSB196596 GBX196454:GBX196596 GLT196454:GLT196596 GVP196454:GVP196596 HFL196454:HFL196596 HPH196454:HPH196596 HZD196454:HZD196596 IIZ196454:IIZ196596 ISV196454:ISV196596 JCR196454:JCR196596 JMN196454:JMN196596 JWJ196454:JWJ196596 KGF196454:KGF196596 KQB196454:KQB196596 KZX196454:KZX196596 LJT196454:LJT196596 LTP196454:LTP196596 MDL196454:MDL196596 MNH196454:MNH196596 MXD196454:MXD196596 NGZ196454:NGZ196596 NQV196454:NQV196596 OAR196454:OAR196596 OKN196454:OKN196596 OUJ196454:OUJ196596 PEF196454:PEF196596 POB196454:POB196596 PXX196454:PXX196596 QHT196454:QHT196596 QRP196454:QRP196596 RBL196454:RBL196596 RLH196454:RLH196596 RVD196454:RVD196596 SEZ196454:SEZ196596 SOV196454:SOV196596 SYR196454:SYR196596 TIN196454:TIN196596 TSJ196454:TSJ196596 UCF196454:UCF196596 UMB196454:UMB196596 UVX196454:UVX196596 VFT196454:VFT196596 VPP196454:VPP196596 VZL196454:VZL196596 WJH196454:WJH196596 WTD196454:WTD196596 GR261990:GR262132 QN261990:QN262132 AAJ261990:AAJ262132 AKF261990:AKF262132 AUB261990:AUB262132 BDX261990:BDX262132 BNT261990:BNT262132 BXP261990:BXP262132 CHL261990:CHL262132 CRH261990:CRH262132 DBD261990:DBD262132 DKZ261990:DKZ262132 DUV261990:DUV262132 EER261990:EER262132 EON261990:EON262132 EYJ261990:EYJ262132 FIF261990:FIF262132 FSB261990:FSB262132 GBX261990:GBX262132 GLT261990:GLT262132 GVP261990:GVP262132 HFL261990:HFL262132 HPH261990:HPH262132 HZD261990:HZD262132 IIZ261990:IIZ262132 ISV261990:ISV262132 JCR261990:JCR262132 JMN261990:JMN262132 JWJ261990:JWJ262132 KGF261990:KGF262132 KQB261990:KQB262132 KZX261990:KZX262132 LJT261990:LJT262132 LTP261990:LTP262132 MDL261990:MDL262132 MNH261990:MNH262132 MXD261990:MXD262132 NGZ261990:NGZ262132 NQV261990:NQV262132 OAR261990:OAR262132 OKN261990:OKN262132 OUJ261990:OUJ262132 PEF261990:PEF262132 POB261990:POB262132 PXX261990:PXX262132 QHT261990:QHT262132 QRP261990:QRP262132 RBL261990:RBL262132 RLH261990:RLH262132 RVD261990:RVD262132 SEZ261990:SEZ262132 SOV261990:SOV262132 SYR261990:SYR262132 TIN261990:TIN262132 TSJ261990:TSJ262132 UCF261990:UCF262132 UMB261990:UMB262132 UVX261990:UVX262132 VFT261990:VFT262132 VPP261990:VPP262132 VZL261990:VZL262132 WJH261990:WJH262132 WTD261990:WTD262132 GR327526:GR327668 QN327526:QN327668 AAJ327526:AAJ327668 AKF327526:AKF327668 AUB327526:AUB327668 BDX327526:BDX327668 BNT327526:BNT327668 BXP327526:BXP327668 CHL327526:CHL327668 CRH327526:CRH327668 DBD327526:DBD327668 DKZ327526:DKZ327668 DUV327526:DUV327668 EER327526:EER327668 EON327526:EON327668 EYJ327526:EYJ327668 FIF327526:FIF327668 FSB327526:FSB327668 GBX327526:GBX327668 GLT327526:GLT327668 GVP327526:GVP327668 HFL327526:HFL327668 HPH327526:HPH327668 HZD327526:HZD327668 IIZ327526:IIZ327668 ISV327526:ISV327668 JCR327526:JCR327668 JMN327526:JMN327668 JWJ327526:JWJ327668 KGF327526:KGF327668 KQB327526:KQB327668 KZX327526:KZX327668 LJT327526:LJT327668 LTP327526:LTP327668 MDL327526:MDL327668 MNH327526:MNH327668 MXD327526:MXD327668 NGZ327526:NGZ327668 NQV327526:NQV327668 OAR327526:OAR327668 OKN327526:OKN327668 OUJ327526:OUJ327668 PEF327526:PEF327668 POB327526:POB327668 PXX327526:PXX327668 QHT327526:QHT327668 QRP327526:QRP327668 RBL327526:RBL327668 RLH327526:RLH327668 RVD327526:RVD327668 SEZ327526:SEZ327668 SOV327526:SOV327668 SYR327526:SYR327668 TIN327526:TIN327668 TSJ327526:TSJ327668 UCF327526:UCF327668 UMB327526:UMB327668 UVX327526:UVX327668 VFT327526:VFT327668 VPP327526:VPP327668 VZL327526:VZL327668 WJH327526:WJH327668 WTD327526:WTD327668 GR393062:GR393204 QN393062:QN393204 AAJ393062:AAJ393204 AKF393062:AKF393204 AUB393062:AUB393204 BDX393062:BDX393204 BNT393062:BNT393204 BXP393062:BXP393204 CHL393062:CHL393204 CRH393062:CRH393204 DBD393062:DBD393204 DKZ393062:DKZ393204 DUV393062:DUV393204 EER393062:EER393204 EON393062:EON393204 EYJ393062:EYJ393204 FIF393062:FIF393204 FSB393062:FSB393204 GBX393062:GBX393204 GLT393062:GLT393204 GVP393062:GVP393204 HFL393062:HFL393204 HPH393062:HPH393204 HZD393062:HZD393204 IIZ393062:IIZ393204 ISV393062:ISV393204 JCR393062:JCR393204 JMN393062:JMN393204 JWJ393062:JWJ393204 KGF393062:KGF393204 KQB393062:KQB393204 KZX393062:KZX393204 LJT393062:LJT393204 LTP393062:LTP393204 MDL393062:MDL393204 MNH393062:MNH393204 MXD393062:MXD393204 NGZ393062:NGZ393204 NQV393062:NQV393204 OAR393062:OAR393204 OKN393062:OKN393204 OUJ393062:OUJ393204 PEF393062:PEF393204 POB393062:POB393204 PXX393062:PXX393204 QHT393062:QHT393204 QRP393062:QRP393204 RBL393062:RBL393204 RLH393062:RLH393204 RVD393062:RVD393204 SEZ393062:SEZ393204 SOV393062:SOV393204 SYR393062:SYR393204 TIN393062:TIN393204 TSJ393062:TSJ393204 UCF393062:UCF393204 UMB393062:UMB393204 UVX393062:UVX393204 VFT393062:VFT393204 VPP393062:VPP393204 VZL393062:VZL393204 WJH393062:WJH393204 WTD393062:WTD393204 GR458598:GR458740 QN458598:QN458740 AAJ458598:AAJ458740 AKF458598:AKF458740 AUB458598:AUB458740 BDX458598:BDX458740 BNT458598:BNT458740 BXP458598:BXP458740 CHL458598:CHL458740 CRH458598:CRH458740 DBD458598:DBD458740 DKZ458598:DKZ458740 DUV458598:DUV458740 EER458598:EER458740 EON458598:EON458740 EYJ458598:EYJ458740 FIF458598:FIF458740 FSB458598:FSB458740 GBX458598:GBX458740 GLT458598:GLT458740 GVP458598:GVP458740 HFL458598:HFL458740 HPH458598:HPH458740 HZD458598:HZD458740 IIZ458598:IIZ458740 ISV458598:ISV458740 JCR458598:JCR458740 JMN458598:JMN458740 JWJ458598:JWJ458740 KGF458598:KGF458740 KQB458598:KQB458740 KZX458598:KZX458740 LJT458598:LJT458740 LTP458598:LTP458740 MDL458598:MDL458740 MNH458598:MNH458740 MXD458598:MXD458740 NGZ458598:NGZ458740 NQV458598:NQV458740 OAR458598:OAR458740 OKN458598:OKN458740 OUJ458598:OUJ458740 PEF458598:PEF458740 POB458598:POB458740 PXX458598:PXX458740 QHT458598:QHT458740 QRP458598:QRP458740 RBL458598:RBL458740 RLH458598:RLH458740 RVD458598:RVD458740 SEZ458598:SEZ458740 SOV458598:SOV458740 SYR458598:SYR458740 TIN458598:TIN458740 TSJ458598:TSJ458740 UCF458598:UCF458740 UMB458598:UMB458740 UVX458598:UVX458740 VFT458598:VFT458740 VPP458598:VPP458740 VZL458598:VZL458740 WJH458598:WJH458740 WTD458598:WTD458740 GR524134:GR524276 QN524134:QN524276 AAJ524134:AAJ524276 AKF524134:AKF524276 AUB524134:AUB524276 BDX524134:BDX524276 BNT524134:BNT524276 BXP524134:BXP524276 CHL524134:CHL524276 CRH524134:CRH524276 DBD524134:DBD524276 DKZ524134:DKZ524276 DUV524134:DUV524276 EER524134:EER524276 EON524134:EON524276 EYJ524134:EYJ524276 FIF524134:FIF524276 FSB524134:FSB524276 GBX524134:GBX524276 GLT524134:GLT524276 GVP524134:GVP524276 HFL524134:HFL524276 HPH524134:HPH524276 HZD524134:HZD524276 IIZ524134:IIZ524276 ISV524134:ISV524276 JCR524134:JCR524276 JMN524134:JMN524276 JWJ524134:JWJ524276 KGF524134:KGF524276 KQB524134:KQB524276 KZX524134:KZX524276 LJT524134:LJT524276 LTP524134:LTP524276 MDL524134:MDL524276 MNH524134:MNH524276 MXD524134:MXD524276 NGZ524134:NGZ524276 NQV524134:NQV524276 OAR524134:OAR524276 OKN524134:OKN524276 OUJ524134:OUJ524276 PEF524134:PEF524276 POB524134:POB524276 PXX524134:PXX524276 QHT524134:QHT524276 QRP524134:QRP524276 RBL524134:RBL524276 RLH524134:RLH524276 RVD524134:RVD524276 SEZ524134:SEZ524276 SOV524134:SOV524276 SYR524134:SYR524276 TIN524134:TIN524276 TSJ524134:TSJ524276 UCF524134:UCF524276 UMB524134:UMB524276 UVX524134:UVX524276 VFT524134:VFT524276 VPP524134:VPP524276 VZL524134:VZL524276 WJH524134:WJH524276 WTD524134:WTD524276 GR589670:GR589812 QN589670:QN589812 AAJ589670:AAJ589812 AKF589670:AKF589812 AUB589670:AUB589812 BDX589670:BDX589812 BNT589670:BNT589812 BXP589670:BXP589812 CHL589670:CHL589812 CRH589670:CRH589812 DBD589670:DBD589812 DKZ589670:DKZ589812 DUV589670:DUV589812 EER589670:EER589812 EON589670:EON589812 EYJ589670:EYJ589812 FIF589670:FIF589812 FSB589670:FSB589812 GBX589670:GBX589812 GLT589670:GLT589812 GVP589670:GVP589812 HFL589670:HFL589812 HPH589670:HPH589812 HZD589670:HZD589812 IIZ589670:IIZ589812 ISV589670:ISV589812 JCR589670:JCR589812 JMN589670:JMN589812 JWJ589670:JWJ589812 KGF589670:KGF589812 KQB589670:KQB589812 KZX589670:KZX589812 LJT589670:LJT589812 LTP589670:LTP589812 MDL589670:MDL589812 MNH589670:MNH589812 MXD589670:MXD589812 NGZ589670:NGZ589812 NQV589670:NQV589812 OAR589670:OAR589812 OKN589670:OKN589812 OUJ589670:OUJ589812 PEF589670:PEF589812 POB589670:POB589812 PXX589670:PXX589812 QHT589670:QHT589812 QRP589670:QRP589812 RBL589670:RBL589812 RLH589670:RLH589812 RVD589670:RVD589812 SEZ589670:SEZ589812 SOV589670:SOV589812 SYR589670:SYR589812 TIN589670:TIN589812 TSJ589670:TSJ589812 UCF589670:UCF589812 UMB589670:UMB589812 UVX589670:UVX589812 VFT589670:VFT589812 VPP589670:VPP589812 VZL589670:VZL589812 WJH589670:WJH589812 WTD589670:WTD589812 GR655206:GR655348 QN655206:QN655348 AAJ655206:AAJ655348 AKF655206:AKF655348 AUB655206:AUB655348 BDX655206:BDX655348 BNT655206:BNT655348 BXP655206:BXP655348 CHL655206:CHL655348 CRH655206:CRH655348 DBD655206:DBD655348 DKZ655206:DKZ655348 DUV655206:DUV655348 EER655206:EER655348 EON655206:EON655348 EYJ655206:EYJ655348 FIF655206:FIF655348 FSB655206:FSB655348 GBX655206:GBX655348 GLT655206:GLT655348 GVP655206:GVP655348 HFL655206:HFL655348 HPH655206:HPH655348 HZD655206:HZD655348 IIZ655206:IIZ655348 ISV655206:ISV655348 JCR655206:JCR655348 JMN655206:JMN655348 JWJ655206:JWJ655348 KGF655206:KGF655348 KQB655206:KQB655348 KZX655206:KZX655348 LJT655206:LJT655348 LTP655206:LTP655348 MDL655206:MDL655348 MNH655206:MNH655348 MXD655206:MXD655348 NGZ655206:NGZ655348 NQV655206:NQV655348 OAR655206:OAR655348 OKN655206:OKN655348 OUJ655206:OUJ655348 PEF655206:PEF655348 POB655206:POB655348 PXX655206:PXX655348 QHT655206:QHT655348 QRP655206:QRP655348 RBL655206:RBL655348 RLH655206:RLH655348 RVD655206:RVD655348 SEZ655206:SEZ655348 SOV655206:SOV655348 SYR655206:SYR655348 TIN655206:TIN655348 TSJ655206:TSJ655348 UCF655206:UCF655348 UMB655206:UMB655348 UVX655206:UVX655348 VFT655206:VFT655348 VPP655206:VPP655348 VZL655206:VZL655348 WJH655206:WJH655348 WTD655206:WTD655348 GR720742:GR720884 QN720742:QN720884 AAJ720742:AAJ720884 AKF720742:AKF720884 AUB720742:AUB720884 BDX720742:BDX720884 BNT720742:BNT720884 BXP720742:BXP720884 CHL720742:CHL720884 CRH720742:CRH720884 DBD720742:DBD720884 DKZ720742:DKZ720884 DUV720742:DUV720884 EER720742:EER720884 EON720742:EON720884 EYJ720742:EYJ720884 FIF720742:FIF720884 FSB720742:FSB720884 GBX720742:GBX720884 GLT720742:GLT720884 GVP720742:GVP720884 HFL720742:HFL720884 HPH720742:HPH720884 HZD720742:HZD720884 IIZ720742:IIZ720884 ISV720742:ISV720884 JCR720742:JCR720884 JMN720742:JMN720884 JWJ720742:JWJ720884 KGF720742:KGF720884 KQB720742:KQB720884 KZX720742:KZX720884 LJT720742:LJT720884 LTP720742:LTP720884 MDL720742:MDL720884 MNH720742:MNH720884 MXD720742:MXD720884 NGZ720742:NGZ720884 NQV720742:NQV720884 OAR720742:OAR720884 OKN720742:OKN720884 OUJ720742:OUJ720884 PEF720742:PEF720884 POB720742:POB720884 PXX720742:PXX720884 QHT720742:QHT720884 QRP720742:QRP720884 RBL720742:RBL720884 RLH720742:RLH720884 RVD720742:RVD720884 SEZ720742:SEZ720884 SOV720742:SOV720884 SYR720742:SYR720884 TIN720742:TIN720884 TSJ720742:TSJ720884 UCF720742:UCF720884 UMB720742:UMB720884 UVX720742:UVX720884 VFT720742:VFT720884 VPP720742:VPP720884 VZL720742:VZL720884 WJH720742:WJH720884 WTD720742:WTD720884 GR786278:GR786420 QN786278:QN786420 AAJ786278:AAJ786420 AKF786278:AKF786420 AUB786278:AUB786420 BDX786278:BDX786420 BNT786278:BNT786420 BXP786278:BXP786420 CHL786278:CHL786420 CRH786278:CRH786420 DBD786278:DBD786420 DKZ786278:DKZ786420 DUV786278:DUV786420 EER786278:EER786420 EON786278:EON786420 EYJ786278:EYJ786420 FIF786278:FIF786420 FSB786278:FSB786420 GBX786278:GBX786420 GLT786278:GLT786420 GVP786278:GVP786420 HFL786278:HFL786420 HPH786278:HPH786420 HZD786278:HZD786420 IIZ786278:IIZ786420 ISV786278:ISV786420 JCR786278:JCR786420 JMN786278:JMN786420 JWJ786278:JWJ786420 KGF786278:KGF786420 KQB786278:KQB786420 KZX786278:KZX786420 LJT786278:LJT786420 LTP786278:LTP786420 MDL786278:MDL786420 MNH786278:MNH786420 MXD786278:MXD786420 NGZ786278:NGZ786420 NQV786278:NQV786420 OAR786278:OAR786420 OKN786278:OKN786420 OUJ786278:OUJ786420 PEF786278:PEF786420 POB786278:POB786420 PXX786278:PXX786420 QHT786278:QHT786420 QRP786278:QRP786420 RBL786278:RBL786420 RLH786278:RLH786420 RVD786278:RVD786420 SEZ786278:SEZ786420 SOV786278:SOV786420 SYR786278:SYR786420 TIN786278:TIN786420 TSJ786278:TSJ786420 UCF786278:UCF786420 UMB786278:UMB786420 UVX786278:UVX786420 VFT786278:VFT786420 VPP786278:VPP786420 VZL786278:VZL786420 WJH786278:WJH786420 WTD786278:WTD786420 GR851814:GR851956 QN851814:QN851956 AAJ851814:AAJ851956 AKF851814:AKF851956 AUB851814:AUB851956 BDX851814:BDX851956 BNT851814:BNT851956 BXP851814:BXP851956 CHL851814:CHL851956 CRH851814:CRH851956 DBD851814:DBD851956 DKZ851814:DKZ851956 DUV851814:DUV851956 EER851814:EER851956 EON851814:EON851956 EYJ851814:EYJ851956 FIF851814:FIF851956 FSB851814:FSB851956 GBX851814:GBX851956 GLT851814:GLT851956 GVP851814:GVP851956 HFL851814:HFL851956 HPH851814:HPH851956 HZD851814:HZD851956 IIZ851814:IIZ851956 ISV851814:ISV851956 JCR851814:JCR851956 JMN851814:JMN851956 JWJ851814:JWJ851956 KGF851814:KGF851956 KQB851814:KQB851956 KZX851814:KZX851956 LJT851814:LJT851956 LTP851814:LTP851956 MDL851814:MDL851956 MNH851814:MNH851956 MXD851814:MXD851956 NGZ851814:NGZ851956 NQV851814:NQV851956 OAR851814:OAR851956 OKN851814:OKN851956 OUJ851814:OUJ851956 PEF851814:PEF851956 POB851814:POB851956 PXX851814:PXX851956 QHT851814:QHT851956 QRP851814:QRP851956 RBL851814:RBL851956 RLH851814:RLH851956 RVD851814:RVD851956 SEZ851814:SEZ851956 SOV851814:SOV851956 SYR851814:SYR851956 TIN851814:TIN851956 TSJ851814:TSJ851956 UCF851814:UCF851956 UMB851814:UMB851956 UVX851814:UVX851956 VFT851814:VFT851956 VPP851814:VPP851956 VZL851814:VZL851956 WJH851814:WJH851956 WTD851814:WTD851956 GR917350:GR917492 QN917350:QN917492 AAJ917350:AAJ917492 AKF917350:AKF917492 AUB917350:AUB917492 BDX917350:BDX917492 BNT917350:BNT917492 BXP917350:BXP917492 CHL917350:CHL917492 CRH917350:CRH917492 DBD917350:DBD917492 DKZ917350:DKZ917492 DUV917350:DUV917492 EER917350:EER917492 EON917350:EON917492 EYJ917350:EYJ917492 FIF917350:FIF917492 FSB917350:FSB917492 GBX917350:GBX917492 GLT917350:GLT917492 GVP917350:GVP917492 HFL917350:HFL917492 HPH917350:HPH917492 HZD917350:HZD917492 IIZ917350:IIZ917492 ISV917350:ISV917492 JCR917350:JCR917492 JMN917350:JMN917492 JWJ917350:JWJ917492 KGF917350:KGF917492 KQB917350:KQB917492 KZX917350:KZX917492 LJT917350:LJT917492 LTP917350:LTP917492 MDL917350:MDL917492 MNH917350:MNH917492 MXD917350:MXD917492 NGZ917350:NGZ917492 NQV917350:NQV917492 OAR917350:OAR917492 OKN917350:OKN917492 OUJ917350:OUJ917492 PEF917350:PEF917492 POB917350:POB917492 PXX917350:PXX917492 QHT917350:QHT917492 QRP917350:QRP917492 RBL917350:RBL917492 RLH917350:RLH917492 RVD917350:RVD917492 SEZ917350:SEZ917492 SOV917350:SOV917492 SYR917350:SYR917492 TIN917350:TIN917492 TSJ917350:TSJ917492 UCF917350:UCF917492 UMB917350:UMB917492 UVX917350:UVX917492 VFT917350:VFT917492 VPP917350:VPP917492 VZL917350:VZL917492 WJH917350:WJH917492 WTD917350:WTD917492 GR982886:GR983028 QN982886:QN983028 AAJ982886:AAJ983028 AKF982886:AKF983028 AUB982886:AUB983028 BDX982886:BDX983028 BNT982886:BNT983028 BXP982886:BXP983028 CHL982886:CHL983028 CRH982886:CRH983028 DBD982886:DBD983028 DKZ982886:DKZ983028 DUV982886:DUV983028 EER982886:EER983028 EON982886:EON983028 EYJ982886:EYJ983028 FIF982886:FIF983028 FSB982886:FSB983028 GBX982886:GBX983028 GLT982886:GLT983028 GVP982886:GVP983028 HFL982886:HFL983028 HPH982886:HPH983028 HZD982886:HZD983028 IIZ982886:IIZ983028 ISV982886:ISV983028 JCR982886:JCR983028 JMN982886:JMN983028 JWJ982886:JWJ983028 KGF982886:KGF983028 KQB982886:KQB983028 KZX982886:KZX983028 LJT982886:LJT983028 LTP982886:LTP983028 MDL982886:MDL983028 MNH982886:MNH983028 MXD982886:MXD983028 NGZ982886:NGZ983028 NQV982886:NQV983028 OAR982886:OAR983028 OKN982886:OKN983028 OUJ982886:OUJ983028 PEF982886:PEF983028 POB982886:POB983028 PXX982886:PXX983028 QHT982886:QHT983028 QRP982886:QRP983028 RBL982886:RBL983028 RLH982886:RLH983028 RVD982886:RVD983028 SEZ982886:SEZ983028 SOV982886:SOV983028 SYR982886:SYR983028 TIN982886:TIN983028 TSJ982886:TSJ983028 UCF982886:UCF983028 UMB982886:UMB983028 UVX982886:UVX983028 VFT982886:VFT983028 VPP982886:VPP983028 VZL982886:VZL983028 WJH982886:WJH983028 WTD982886:WTD983028 WTQ137:WTQ138 WJU137:WJU138 VZY137:VZY138 VQC137:VQC138 VGG137:VGG138 UWK137:UWK138 UMO137:UMO138 UCS137:UCS138 TSW137:TSW138 TJA137:TJA138 SZE137:SZE138 SPI137:SPI138 SFM137:SFM138 RVQ137:RVQ138 RLU137:RLU138 RBY137:RBY138 QSC137:QSC138 QIG137:QIG138 PYK137:PYK138 POO137:POO138 PES137:PES138 OUW137:OUW138 OLA137:OLA138 OBE137:OBE138 NRI137:NRI138 NHM137:NHM138 MXQ137:MXQ138 MNU137:MNU138 MDY137:MDY138 LUC137:LUC138 LKG137:LKG138 LAK137:LAK138 KQO137:KQO138 KGS137:KGS138 JWW137:JWW138 JNA137:JNA138 JDE137:JDE138 ITI137:ITI138 IJM137:IJM138 HZQ137:HZQ138 HPU137:HPU138 HFY137:HFY138 GWC137:GWC138 GMG137:GMG138 GCK137:GCK138 FSO137:FSO138 FIS137:FIS138 EYW137:EYW138 EPA137:EPA138 EFE137:EFE138 DVI137:DVI138 DLM137:DLM138 DBQ137:DBQ138 CRU137:CRU138 CHY137:CHY138 BYC137:BYC138 BOG137:BOG138 BEK137:BEK138 AUO137:AUO138 AKS137:AKS138 AAW137:AAW138 RA137:RA138 HE137:HE138 I25:I26 I18 AKS152:AKS155 AUO152:AUO155 BEK152:BEK155 BOG152:BOG155 BYC152:BYC155 CHY152:CHY155 CRU152:CRU155 DBQ152:DBQ155 DLM152:DLM155 DVI152:DVI155 EFE152:EFE155 EPA152:EPA155 EYW152:EYW155 FIS152:FIS155 FSO152:FSO155 GCK152:GCK155 GMG152:GMG155 GWC152:GWC155 HFY152:HFY155 HPU152:HPU155 HZQ152:HZQ155 IJM152:IJM155 ITI152:ITI155 JDE152:JDE155 JNA152:JNA155 JWW152:JWW155 KGS152:KGS155 KQO152:KQO155 LAK152:LAK155 LKG152:LKG155 LUC152:LUC155 MDY152:MDY155 MNU152:MNU155 MXQ152:MXQ155 NHM152:NHM155 NRI152:NRI155 OBE152:OBE155 OLA152:OLA155 OUW152:OUW155 PES152:PES155 POO152:POO155 PYK152:PYK155 QIG152:QIG155 QSC152:QSC155 RBY152:RBY155 RLU152:RLU155 RVQ152:RVQ155 SFM152:SFM155 SPI152:SPI155 SZE152:SZE155 TJA152:TJA155 TSW152:TSW155 UCS152:UCS155 UMO152:UMO155 UWK152:UWK155 VGG152:VGG155 VQC152:VQC155 VZY152:VZY155 WJU152:WJU155 WTQ152:WTQ155 HE152:HE155 RA152:RA155 AAW152:AAW155 WTP52:WTP65 WJT52:WJT65 VZX52:VZX65 VQB52:VQB65 VGF52:VGF65 UWJ52:UWJ65 UMN52:UMN65 UCR52:UCR65 TSV52:TSV65 TIZ52:TIZ65 SZD52:SZD65 SPH52:SPH65 SFL52:SFL65 RVP52:RVP65 RLT52:RLT65 RBX52:RBX65 QSB52:QSB65 QIF52:QIF65 PYJ52:PYJ65 PON52:PON65 PER52:PER65 OUV52:OUV65 OKZ52:OKZ65 OBD52:OBD65 NRH52:NRH65 NHL52:NHL65 MXP52:MXP65 MNT52:MNT65 MDX52:MDX65 LUB52:LUB65 LKF52:LKF65 LAJ52:LAJ65 KQN52:KQN65 KGR52:KGR65 JWV52:JWV65 JMZ52:JMZ65 JDD52:JDD65 ITH52:ITH65 IJL52:IJL65 HZP52:HZP65 HPT52:HPT65 HFX52:HFX65 GWB52:GWB65 GMF52:GMF65 GCJ52:GCJ65 FSN52:FSN65 FIR52:FIR65 EYV52:EYV65 EOZ52:EOZ65 EFD52:EFD65 DVH52:DVH65 DLL52:DLL65 DBP52:DBP65 CRT52:CRT65 CHX52:CHX65 BYB52:BYB65 BOF52:BOF65 BEJ52:BEJ65 AUN52:AUN65 AKR52:AKR65 AAV52:AAV65 QZ52:QZ65 HD52:HD65 WTS124:WTS164 HG124:HG164 RC124:RC164 AAY124:AAY164 AKU124:AKU164 AUQ124:AUQ164 BEM124:BEM164 BOI124:BOI164 BYE124:BYE164 CIA124:CIA164 CRW124:CRW164 DBS124:DBS164 DLO124:DLO164 DVK124:DVK164 EFG124:EFG164 EPC124:EPC164 EYY124:EYY164 FIU124:FIU164 FSQ124:FSQ164 GCM124:GCM164 GMI124:GMI164 GWE124:GWE164 HGA124:HGA164 HPW124:HPW164 HZS124:HZS164 IJO124:IJO164 ITK124:ITK164 JDG124:JDG164 JNC124:JNC164 JWY124:JWY164 KGU124:KGU164 KQQ124:KQQ164 LAM124:LAM164 LKI124:LKI164 LUE124:LUE164 MEA124:MEA164 MNW124:MNW164 MXS124:MXS164 NHO124:NHO164 NRK124:NRK164 OBG124:OBG164 OLC124:OLC164 OUY124:OUY164 PEU124:PEU164 POQ124:POQ164 PYM124:PYM164 QII124:QII164 QSE124:QSE164 RCA124:RCA164 RLW124:RLW164 RVS124:RVS164 SFO124:SFO164 SPK124:SPK164 SZG124:SZG164 TJC124:TJC164 TSY124:TSY164 UCU124:UCU164 UMQ124:UMQ164 UWM124:UWM164 VGI124:VGI164 VQE124:VQE164 WAA124:WAA164 WJW124:WJW164 WTO12:WTO29 HC12:HC29 QY12:QY29 AAU12:AAU29 AKQ12:AKQ29 AUM12:AUM29 BEI12:BEI29 BOE12:BOE29 BYA12:BYA29 CHW12:CHW29 CRS12:CRS29 DBO12:DBO29 DLK12:DLK29 DVG12:DVG29 EFC12:EFC29 EOY12:EOY29 EYU12:EYU29 FIQ12:FIQ29 FSM12:FSM29 GCI12:GCI29 GME12:GME29 GWA12:GWA29 HFW12:HFW29 HPS12:HPS29 HZO12:HZO29 IJK12:IJK29 ITG12:ITG29 JDC12:JDC29 JMY12:JMY29 JWU12:JWU29 KGQ12:KGQ29 KQM12:KQM29 LAI12:LAI29 LKE12:LKE29 LUA12:LUA29 MDW12:MDW29 MNS12:MNS29 MXO12:MXO29 NHK12:NHK29 NRG12:NRG29 OBC12:OBC29 OKY12:OKY29 OUU12:OUU29 PEQ12:PEQ29 POM12:POM29 PYI12:PYI29 QIE12:QIE29 QSA12:QSA29 RBW12:RBW29 RLS12:RLS29 RVO12:RVO29 SFK12:SFK29 SPG12:SPG29 SZC12:SZC29 TIY12:TIY29 TSU12:TSU29 UCQ12:UCQ29 UMM12:UMM29 UWI12:UWI29 VGE12:VGE29 VQA12:VQA29 VZW12:VZW29 WJS12:WJS29 HE12:HG30 RA12:RC30 AAW12:AAY30 AKS12:AKU30 AUO12:AUQ30 BEK12:BEM30 BOG12:BOI30 BYC12:BYE30 CHY12:CIA30 CRU12:CRW30 DBQ12:DBS30 DLM12:DLO30 DVI12:DVK30 EFE12:EFG30 EPA12:EPC30 EYW12:EYY30 FIS12:FIU30 FSO12:FSQ30 GCK12:GCM30 GMG12:GMI30 GWC12:GWE30 HFY12:HGA30 HPU12:HPW30 HZQ12:HZS30 IJM12:IJO30 ITI12:ITK30 JDE12:JDG30 JNA12:JNC30 JWW12:JWY30 KGS12:KGU30 KQO12:KQQ30 LAK12:LAM30 LKG12:LKI30 LUC12:LUE30 MDY12:MEA30 MNU12:MNW30 MXQ12:MXS30 NHM12:NHO30 NRI12:NRK30 OBE12:OBG30 OLA12:OLC30 OUW12:OUY30 PES12:PEU30 POO12:POQ30 PYK12:PYM30 QIG12:QII30 QSC12:QSE30 RBY12:RCA30 RLU12:RLW30 RVQ12:RVS30 SFM12:SFO30 SPI12:SPK30 SZE12:SZG30 TJA12:TJC30 TSW12:TSY30 UCS12:UCU30 UMO12:UMQ30 UWK12:UWM30 VGG12:VGI30 VQC12:VQE30 VZY12:WAA30 WJU12:WJW30 WTQ12:WTS30 HD12:HD43 QZ12:QZ43 AAV12:AAV43 AKR12:AKR43 AUN12:AUN43 BEJ12:BEJ43 BOF12:BOF43 BYB12:BYB43 CHX12:CHX43 CRT12:CRT43 DBP12:DBP43 DLL12:DLL43 DVH12:DVH43 EFD12:EFD43 EOZ12:EOZ43 EYV12:EYV43 FIR12:FIR43 FSN12:FSN43 GCJ12:GCJ43 GMF12:GMF43 GWB12:GWB43 HFX12:HFX43 HPT12:HPT43 HZP12:HZP43 IJL12:IJL43 ITH12:ITH43 JDD12:JDD43 JMZ12:JMZ43 JWV12:JWV43 KGR12:KGR43 KQN12:KQN43 LAJ12:LAJ43 LKF12:LKF43 LUB12:LUB43 MDX12:MDX43 MNT12:MNT43 MXP12:MXP43 NHL12:NHL43 NRH12:NRH43 OBD12:OBD43 OKZ12:OKZ43 OUV12:OUV43 PER12:PER43 PON12:PON43 PYJ12:PYJ43 QIF12:QIF43 QSB12:QSB43 RBX12:RBX43 RLT12:RLT43 RVP12:RVP43 SFL12:SFL43 SPH12:SPH43 SZD12:SZD43 TIZ12:TIZ43 TSV12:TSV43 UCR12:UCR43 UMN12:UMN43 UWJ12:UWJ43 VGF12:VGF43 VQB12:VQB43 VZX12:VZX43 WJT12:WJT43 WTP12:WTP43 WTL12:WTL41 WJP12:WJP41 VZT12:VZT41 VPX12:VPX41 VGB12:VGB41 UWF12:UWF41 UMJ12:UMJ41 UCN12:UCN41 TSR12:TSR41 TIV12:TIV41 SYZ12:SYZ41 SPD12:SPD41 SFH12:SFH41 RVL12:RVL41 RLP12:RLP41 RBT12:RBT41 QRX12:QRX41 QIB12:QIB41 PYF12:PYF41 POJ12:POJ41 PEN12:PEN41 OUR12:OUR41 OKV12:OKV41 OAZ12:OAZ41 NRD12:NRD41 NHH12:NHH41 MXL12:MXL41 MNP12:MNP41 MDT12:MDT41 LTX12:LTX41 LKB12:LKB41 LAF12:LAF41 KQJ12:KQJ41 KGN12:KGN41 JWR12:JWR41 JMV12:JMV41 JCZ12:JCZ41 ITD12:ITD41 IJH12:IJH41 HZL12:HZL41 HPP12:HPP41 HFT12:HFT41 GVX12:GVX41 GMB12:GMB41 GCF12:GCF41 FSJ12:FSJ41 FIN12:FIN41 EYR12:EYR41 EOV12:EOV41 EEZ12:EEZ41 DVD12:DVD41 DLH12:DLH41 DBL12:DBL41 CRP12:CRP41 CHT12:CHT41 BXX12:BXX41 BOB12:BOB41 BEF12:BEF41 AUJ12:AUJ41 AKN12:AKN41 AAR12:AAR41 QV12:QV41 GZ12:GZ41 WTM12:WTM40 WJQ12:WJQ40 VZU12:VZU40 VPY12:VPY40 VGC12:VGC40 UWG12:UWG40 UMK12:UMK40 UCO12:UCO40 TSS12:TSS40 TIW12:TIW40 SZA12:SZA40 SPE12:SPE40 SFI12:SFI40 RVM12:RVM40 RLQ12:RLQ40 RBU12:RBU40 QRY12:QRY40 QIC12:QIC40 PYG12:PYG40 POK12:POK40 PEO12:PEO40 OUS12:OUS40 OKW12:OKW40 OBA12:OBA40 NRE12:NRE40 NHI12:NHI40 MXM12:MXM40 MNQ12:MNQ40 MDU12:MDU40 LTY12:LTY40 LKC12:LKC40 LAG12:LAG40 KQK12:KQK40 KGO12:KGO40 JWS12:JWS40 JMW12:JMW40 JDA12:JDA40 ITE12:ITE40 IJI12:IJI40 HZM12:HZM40 HPQ12:HPQ40 HFU12:HFU40 GVY12:GVY40 GMC12:GMC40 GCG12:GCG40 FSK12:FSK40 FIO12:FIO40 EYS12:EYS40 EOW12:EOW40 EFA12:EFA40 DVE12:DVE40 DLI12:DLI40 DBM12:DBM40 CRQ12:CRQ40 CHU12:CHU40 BXY12:BXY40 BOC12:BOC40 BEG12:BEG40 AUK12:AUK40 AKO12:AKO40 AAS12:AAS40 QW12:QW40 HA12:HA40 HF38:HF41 WTS36:WTS43 WJW36:WJW43 WAA36:WAA43 VQE36:VQE43 VGI36:VGI43 UWM36:UWM43 UMQ36:UMQ43 UCU36:UCU43 TSY36:TSY43 TJC36:TJC43 SZG36:SZG43 SPK36:SPK43 SFO36:SFO43 RVS36:RVS43 RLW36:RLW43 RCA36:RCA43 QSE36:QSE43 QII36:QII43 PYM36:PYM43 POQ36:POQ43 PEU36:PEU43 OUY36:OUY43 OLC36:OLC43 OBG36:OBG43 NRK36:NRK43 NHO36:NHO43 MXS36:MXS43 MNW36:MNW43 MEA36:MEA43 LUE36:LUE43 LKI36:LKI43 LAM36:LAM43 KQQ36:KQQ43 KGU36:KGU43 JWY36:JWY43 JNC36:JNC43 JDG36:JDG43 ITK36:ITK43 IJO36:IJO43 HZS36:HZS43 HPW36:HPW43 HGA36:HGA43 GWE36:GWE43 GMI36:GMI43 GCM36:GCM43 FSQ36:FSQ43 FIU36:FIU43 EYY36:EYY43 EPC36:EPC43 EFG36:EFG43 DVK36:DVK43 DLO36:DLO43 DBS36:DBS43 CRW36:CRW43 CIA36:CIA43 BYE36:BYE43 BOI36:BOI43 BEM36:BEM43 AUQ36:AUQ43 AKU36:AKU43 AAY36:AAY43 RC36:RC43 HG36:HG43 WTQ40:WTQ41 WJU40:WJU41 VZY40:VZY41 VQC40:VQC41 VGG40:VGG41 UWK40:UWK41 UMO40:UMO41 UCS40:UCS41 TSW40:TSW41 TJA40:TJA41 SZE40:SZE41 SPI40:SPI41 SFM40:SFM41 RVQ40:RVQ41 RLU40:RLU41 RBY40:RBY41 QSC40:QSC41 QIG40:QIG41 PYK40:PYK41 POO40:POO41 PES40:PES41 OUW40:OUW41 OLA40:OLA41 OBE40:OBE41 NRI40:NRI41 NHM40:NHM41 MXQ40:MXQ41 MNU40:MNU41 MDY40:MDY41 LUC40:LUC41 LKG40:LKG41 LAK40:LAK41 KQO40:KQO41 KGS40:KGS41 JWW40:JWW41 JNA40:JNA41 JDE40:JDE41 ITI40:ITI41 IJM40:IJM41 HZQ40:HZQ41 HPU40:HPU41 HFY40:HFY41 GWC40:GWC41 GMG40:GMG41 GCK40:GCK41 FSO40:FSO41 FIS40:FIS41 EYW40:EYW41 EPA40:EPA41 EFE40:EFE41 DVI40:DVI41 DLM40:DLM41 DBQ40:DBQ41 CRU40:CRU41 CHY40:CHY41 BYC40:BYC41 BOG40:BOG41 BEK40:BEK41 AUO40:AUO41 AKS40:AKS41 AAW40:AAW41 RA40:RA41 HE40:HE41 WTR38:WTR41 WJV38:WJV41 VZZ38:VZZ41 VQD38:VQD41 VGH38:VGH41 UWL38:UWL41 UMP38:UMP41 UCT38:UCT41 TSX38:TSX41 TJB38:TJB41 SZF38:SZF41 SPJ38:SPJ41 SFN38:SFN41 RVR38:RVR41 RLV38:RLV41 RBZ38:RBZ41 QSD38:QSD41 QIH38:QIH41 PYL38:PYL41 POP38:POP41 PET38:PET41 OUX38:OUX41 OLB38:OLB41 OBF38:OBF41 NRJ38:NRJ41 NHN38:NHN41 MXR38:MXR41 MNV38:MNV41 MDZ38:MDZ41 LUD38:LUD41 LKH38:LKH41 LAL38:LAL41 KQP38:KQP41 KGT38:KGT41 JWX38:JWX41 JNB38:JNB41 JDF38:JDF41 ITJ38:ITJ41 IJN38:IJN41 HZR38:HZR41 HPV38:HPV41 HFZ38:HFZ41 GWD38:GWD41 GMH38:GMH41 GCL38:GCL41 FSP38:FSP41 FIT38:FIT41 EYX38:EYX41 EPB38:EPB41 EFF38:EFF41 DVJ38:DVJ41 DLN38:DLN41 DBR38:DBR41 CRV38:CRV41 CHZ38:CHZ41 BYD38:BYD41 BOH38:BOH41 BEL38:BEL41 AUP38:AUP41 AKT38:AKT41 AAX38:AAX41 RB38:RB41 HG72:HG122 RC72:RC122 AAY72:AAY122 AKU72:AKU122 AUQ72:AUQ122 BEM72:BEM122 BOI72:BOI122 BYE72:BYE122 CIA72:CIA122 CRW72:CRW122 DBS72:DBS122 DLO72:DLO122 DVK72:DVK122 EFG72:EFG122 EPC72:EPC122 EYY72:EYY122 FIU72:FIU122 FSQ72:FSQ122 GCM72:GCM122 GMI72:GMI122 GWE72:GWE122 HGA72:HGA122 HPW72:HPW122 HZS72:HZS122 IJO72:IJO122 ITK72:ITK122 JDG72:JDG122 JNC72:JNC122 JWY72:JWY122 KGU72:KGU122 KQQ72:KQQ122 LAM72:LAM122 LKI72:LKI122 LUE72:LUE122 MEA72:MEA122 MNW72:MNW122 MXS72:MXS122 NHO72:NHO122 NRK72:NRK122 OBG72:OBG122 OLC72:OLC122 OUY72:OUY122 PEU72:PEU122 POQ72:POQ122 PYM72:PYM122 QII72:QII122 QSE72:QSE122 RCA72:RCA122 RLW72:RLW122 RVS72:RVS122 SFO72:SFO122 SPK72:SPK122 SZG72:SZG122 TJC72:TJC122 TSY72:TSY122 UCU72:UCU122 UMQ72:UMQ122 UWM72:UWM122 VGI72:VGI122 VQE72:VQE122 WAA72:WAA122 WJW72:WJW122 WTS72:WTS122 WTL42:WTM164 WJP42:WJQ164 VZT42:VZU164 VPX42:VPY164 VGB42:VGC164 UWF42:UWG164 UMJ42:UMK164 UCN42:UCO164 TSR42:TSS164 TIV42:TIW164 SYZ42:SZA164 SPD42:SPE164 SFH42:SFI164 RVL42:RVM164 RLP42:RLQ164 RBT42:RBU164 QRX42:QRY164 QIB42:QIC164 PYF42:PYG164 POJ42:POK164 PEN42:PEO164 OUR42:OUS164 OKV42:OKW164 OAZ42:OBA164 NRD42:NRE164 NHH42:NHI164 MXL42:MXM164 MNP42:MNQ164 MDT42:MDU164 LTX42:LTY164 LKB42:LKC164 LAF42:LAG164 KQJ42:KQK164 KGN42:KGO164 JWR42:JWS164 JMV42:JMW164 JCZ42:JDA164 ITD42:ITE164 IJH42:IJI164 HZL42:HZM164 HPP42:HPQ164 HFT42:HFU164 GVX42:GVY164 GMB42:GMC164 GCF42:GCG164 FSJ42:FSK164 FIN42:FIO164 EYR42:EYS164 EOV42:EOW164 EEZ42:EFA164 DVD42:DVE164 DLH42:DLI164 DBL42:DBM164 CRP42:CRQ164 CHT42:CHU164 BXX42:BXY164 BOB42:BOC164 BEF42:BEG164 AUJ42:AUK164 AKN42:AKO164 AAR42:AAS164 QV42:QW164 GZ42:HA164 HD67:HD161 QZ67:QZ161 AAV67:AAV161 AKR67:AKR161 AUN67:AUN161 BEJ67:BEJ161 BOF67:BOF161 BYB67:BYB161 CHX67:CHX161 CRT67:CRT161 DBP67:DBP161 DLL67:DLL161 DVH67:DVH161 EFD67:EFD161 EOZ67:EOZ161 EYV67:EYV161 FIR67:FIR161 FSN67:FSN161 GCJ67:GCJ161 GMF67:GMF161 GWB67:GWB161 HFX67:HFX161 HPT67:HPT161 HZP67:HZP161 IJL67:IJL161 ITH67:ITH161 JDD67:JDD161 JMZ67:JMZ161 JWV67:JWV161 KGR67:KGR161 KQN67:KQN161 LAJ67:LAJ161 LKF67:LKF161 LUB67:LUB161 MDX67:MDX161 MNT67:MNT161 MXP67:MXP161 NHL67:NHL161 NRH67:NRH161 OBD67:OBD161 OKZ67:OKZ161 OUV67:OUV161 PER67:PER161 PON67:PON161 PYJ67:PYJ161 QIF67:QIF161 QSB67:QSB161 RBX67:RBX161 RLT67:RLT161 RVP67:RVP161 SFL67:SFL161 SPH67:SPH161 SZD67:SZD161 TIZ67:TIZ161 TSV67:TSV161 UCR67:UCR161 UMN67:UMN161 UWJ67:UWJ161 VGF67:VGF161 VQB67:VQB161 VZX67:VZX161 WJT67:WJT161 WTP67:WTP161 HE88 WTB12:WTF164 WJF12:WJJ164 VZJ12:VZN164 VPN12:VPR164 VFR12:VFV164 UVV12:UVZ164 ULZ12:UMD164 UCD12:UCH164 TSH12:TSL164 TIL12:TIP164 SYP12:SYT164 SOT12:SOX164 SEX12:SFB164 RVB12:RVF164 RLF12:RLJ164 RBJ12:RBN164 QRN12:QRR164 QHR12:QHV164 PXV12:PXZ164 PNZ12:POD164 PED12:PEH164 OUH12:OUL164 OKL12:OKP164 OAP12:OAT164 NQT12:NQX164 NGX12:NHB164 MXB12:MXF164 MNF12:MNJ164 MDJ12:MDN164 LTN12:LTR164 LJR12:LJV164 KZV12:KZZ164 KPZ12:KQD164 KGD12:KGH164 JWH12:JWL164 JML12:JMP164 JCP12:JCT164 IST12:ISX164 IIX12:IJB164 HZB12:HZF164 HPF12:HPJ164 HFJ12:HFN164 GVN12:GVR164 GLR12:GLV164 GBV12:GBZ164 FRZ12:FSD164 FID12:FIH164 EYH12:EYL164 EOL12:EOP164 EEP12:EET164 DUT12:DUX164 DKX12:DLB164 DBB12:DBF164 CRF12:CRJ164 CHJ12:CHN164 BXN12:BXR164 BNR12:BNV164 BDV12:BDZ164 ATZ12:AUD164 AKD12:AKH164 AAH12:AAL164 QL12:QP164 GP12:GT164 GG12:GG164 QC12:QC164 ZY12:ZY164 AJU12:AJU164 ATQ12:ATQ164 BDM12:BDM164 BNI12:BNI164 BXE12:BXE164 CHA12:CHA164 CQW12:CQW164 DAS12:DAS164 DKO12:DKO164 DUK12:DUK164 EEG12:EEG164 EOC12:EOC164 EXY12:EXY164 FHU12:FHU164 FRQ12:FRQ164 GBM12:GBM164 GLI12:GLI164 GVE12:GVE164 HFA12:HFA164 HOW12:HOW164 HYS12:HYS164 IIO12:IIO164 ISK12:ISK164 JCG12:JCG164 JMC12:JMC164 JVY12:JVY164 KFU12:KFU164 KPQ12:KPQ164 KZM12:KZM164 LJI12:LJI164 LTE12:LTE164 MDA12:MDA164 MMW12:MMW164 MWS12:MWS164 NGO12:NGO164 NQK12:NQK164 OAG12:OAG164 OKC12:OKC164 OTY12:OTY164 PDU12:PDU164 PNQ12:PNQ164 PXM12:PXM164 QHI12:QHI164 QRE12:QRE164 RBA12:RBA164 RKW12:RKW164 RUS12:RUS164 SEO12:SEO164 SOK12:SOK164 SYG12:SYG164 TIC12:TIC164 TRY12:TRY164 UBU12:UBU164 ULQ12:ULQ164 UVM12:UVM164 VFI12:VFI164 VPE12:VPE164 VZA12:VZA164 WIW12:WIW164 WSS12:WSS164 GJ12:GJ164 QF12:QF164 AAB12:AAB164 AJX12:AJX164 ATT12:ATT164 BDP12:BDP164 BNL12:BNL164 BXH12:BXH164 CHD12:CHD164 CQZ12:CQZ164 DAV12:DAV164 DKR12:DKR164 DUN12:DUN164 EEJ12:EEJ164 EOF12:EOF164 EYB12:EYB164 FHX12:FHX164 FRT12:FRT164 GBP12:GBP164 GLL12:GLL164 GVH12:GVH164 HFD12:HFD164 HOZ12:HOZ164 HYV12:HYV164 IIR12:IIR164 ISN12:ISN164 JCJ12:JCJ164 JMF12:JMF164 JWB12:JWB164 KFX12:KFX164 KPT12:KPT164 KZP12:KZP164 LJL12:LJL164 LTH12:LTH164 MDD12:MDD164 MMZ12:MMZ164 MWV12:MWV164 NGR12:NGR164 NQN12:NQN164 OAJ12:OAJ164 OKF12:OKF164 OUB12:OUB164 PDX12:PDX164 PNT12:PNT164 PXP12:PXP164 QHL12:QHL164 QRH12:QRH164 RBD12:RBD164 RKZ12:RKZ164 RUV12:RUV164 SER12:SER164 SON12:SON164 SYJ12:SYJ164 TIF12:TIF164 TSB12:TSB164 UBX12:UBX164 ULT12:ULT164 UVP12:UVP164 VFL12:VFL164 VPH12:VPH164 VZD12:VZD164 WIZ12:WIZ164 WSV12:WSV164 GL12:GL164 QH12:QH164 AAD12:AAD164 AJZ12:AJZ164 ATV12:ATV164 BDR12:BDR164 BNN12:BNN164 BXJ12:BXJ164 CHF12:CHF164 CRB12:CRB164 DAX12:DAX164 DKT12:DKT164 DUP12:DUP164 EEL12:EEL164 EOH12:EOH164 EYD12:EYD164 FHZ12:FHZ164 FRV12:FRV164 GBR12:GBR164 GLN12:GLN164 GVJ12:GVJ164 HFF12:HFF164 HPB12:HPB164 HYX12:HYX164 IIT12:IIT164 ISP12:ISP164 JCL12:JCL164 JMH12:JMH164 JWD12:JWD164 KFZ12:KFZ164 KPV12:KPV164 KZR12:KZR164 LJN12:LJN164 LTJ12:LTJ164 MDF12:MDF164 MNB12:MNB164 MWX12:MWX164 NGT12:NGT164 NQP12:NQP164 OAL12:OAL164 OKH12:OKH164 OUD12:OUD164 PDZ12:PDZ164 PNV12:PNV164 PXR12:PXR164 QHN12:QHN164 QRJ12:QRJ164 RBF12:RBF164 RLB12:RLB164 RUX12:RUX164 SET12:SET164 SOP12:SOP164 SYL12:SYL164 TIH12:TIH164 TSD12:TSD164 UBZ12:UBZ164 ULV12:ULV164 UVR12:UVR164 VFN12:VFN164 VPJ12:VPJ164 VZF12:VZF164 WJB12:WJB164 WSX12:WSX164 WSG12:WSH164 WIK12:WIL164 VYO12:VYP164 VOS12:VOT164 VEW12:VEX164 UVA12:UVB164 ULE12:ULF164 UBI12:UBJ164 TRM12:TRN164 THQ12:THR164 SXU12:SXV164 SNY12:SNZ164 SEC12:SED164 RUG12:RUH164 RKK12:RKL164 RAO12:RAP164 QQS12:QQT164 QGW12:QGX164 PXA12:PXB164 PNE12:PNF164 PDI12:PDJ164 OTM12:OTN164 OJQ12:OJR164 NZU12:NZV164 NPY12:NPZ164 NGC12:NGD164 MWG12:MWH164 MMK12:MML164 MCO12:MCP164 LSS12:LST164 LIW12:LIX164 KZA12:KZB164 KPE12:KPF164 KFI12:KFJ164 JVM12:JVN164 JLQ12:JLR164 JBU12:JBV164 IRY12:IRZ164 IIC12:IID164 HYG12:HYH164 HOK12:HOL164 HEO12:HEP164 GUS12:GUT164 GKW12:GKX164 GBA12:GBB164 FRE12:FRF164 FHI12:FHJ164 EXM12:EXN164 ENQ12:ENR164 EDU12:EDV164 DTY12:DTZ164 DKC12:DKD164 DAG12:DAH164 CQK12:CQL164 CGO12:CGP164 BWS12:BWT164 BMW12:BMX164 BDA12:BDB164 ATE12:ATF164 AJI12:AJJ164 ZM12:ZN164 PQ12:PR164 FU12:FV164 FQ12:FR164 PM12:PN164 ZI12:ZJ164 AJE12:AJF164 ATA12:ATB164 BCW12:BCX164 BMS12:BMT164 BWO12:BWP164 CGK12:CGL164 CQG12:CQH164 DAC12:DAD164 DJY12:DJZ164 DTU12:DTV164 EDQ12:EDR164 ENM12:ENN164 EXI12:EXJ164 FHE12:FHF164 FRA12:FRB164 GAW12:GAX164 GKS12:GKT164 GUO12:GUP164 HEK12:HEL164 HOG12:HOH164 HYC12:HYD164 IHY12:IHZ164 IRU12:IRV164 JBQ12:JBR164 JLM12:JLN164 JVI12:JVJ164 KFE12:KFF164 KPA12:KPB164 KYW12:KYX164 LIS12:LIT164 LSO12:LSP164 MCK12:MCL164 MMG12:MMH164 MWC12:MWD164 NFY12:NFZ164 NPU12:NPV164 NZQ12:NZR164 OJM12:OJN164 OTI12:OTJ164 PDE12:PDF164 PNA12:PNB164 PWW12:PWX164 QGS12:QGT164 QQO12:QQP164 RAK12:RAL164 RKG12:RKH164 RUC12:RUD164 SDY12:SDZ164 SNU12:SNV164 SXQ12:SXR164 THM12:THN164 TRI12:TRJ164 UBE12:UBF164 ULA12:ULB164 UUW12:UUX164 VES12:VET164 VOO12:VOP164 VYK12:VYL164 WIG12:WIH164 WSC12:WSD164 I31:I169 WTQ88 WJU88 VZY88 VQC88 VGG88 UWK88 UMO88 UCS88 TSW88 TJA88 SZE88 SPI88 SFM88 RVQ88 RLU88 RBY88 QSC88 QIG88 PYK88 POO88 PES88 OUW88 OLA88 OBE88 NRI88 NHM88 MXQ88 MNU88 MDY88 LUC88 LKG88 LAK88 KQO88 KGS88 JWW88 JNA88 JDE88 ITI88 IJM88 HZQ88 HPU88 HFY88 GWC88 GMG88 GCK88 FSO88 FIS88 EYW88 EPA88 EFE88 DVI88 DLM88 DBQ88 CRU88 CHY88 BYC88 BOG88 BEK88 AUO88 AKS88 AAW88 RA88 N12:N169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C057-1903-465D-AD06-BF4C046AF599}">
  <dimension ref="A2:BJ165"/>
  <sheetViews>
    <sheetView topLeftCell="Z112" workbookViewId="0">
      <selection activeCell="AN117" sqref="AN117:AQ117"/>
    </sheetView>
  </sheetViews>
  <sheetFormatPr baseColWidth="10" defaultRowHeight="12.75" x14ac:dyDescent="0.2"/>
  <sheetData>
    <row r="2" spans="1:60" ht="13.5" thickBot="1" x14ac:dyDescent="0.25"/>
    <row r="3" spans="1:60" s="150" customFormat="1" ht="21" customHeight="1" thickBot="1" x14ac:dyDescent="0.3">
      <c r="A3" s="2"/>
      <c r="B3" s="129" t="s">
        <v>1653</v>
      </c>
      <c r="C3" s="129"/>
      <c r="D3" s="129"/>
      <c r="E3" s="129"/>
      <c r="F3" s="130"/>
      <c r="G3" s="131" t="s">
        <v>1654</v>
      </c>
      <c r="H3" s="132"/>
      <c r="I3" s="132"/>
      <c r="J3" s="132"/>
      <c r="K3" s="132"/>
      <c r="L3" s="132"/>
      <c r="M3" s="132"/>
      <c r="N3" s="133"/>
      <c r="O3" s="134"/>
      <c r="P3" s="134"/>
      <c r="Q3" s="134"/>
      <c r="R3" s="134"/>
      <c r="S3" s="134"/>
      <c r="T3" s="135" t="s">
        <v>1655</v>
      </c>
      <c r="U3" s="136"/>
      <c r="V3" s="136"/>
      <c r="W3" s="136"/>
      <c r="X3" s="136"/>
      <c r="Y3" s="136"/>
      <c r="Z3" s="136"/>
      <c r="AA3" s="136"/>
      <c r="AB3" s="136"/>
      <c r="AC3" s="136"/>
      <c r="AD3" s="136"/>
      <c r="AE3" s="136"/>
      <c r="AF3" s="137"/>
      <c r="AG3" s="138" t="s">
        <v>1656</v>
      </c>
      <c r="AH3" s="139" t="s">
        <v>1657</v>
      </c>
      <c r="AI3" s="140" t="s">
        <v>1658</v>
      </c>
      <c r="AJ3" s="141"/>
      <c r="AK3" s="141"/>
      <c r="AL3" s="141"/>
      <c r="AM3" s="142"/>
      <c r="AN3" s="143" t="s">
        <v>1659</v>
      </c>
      <c r="AO3" s="144"/>
      <c r="AP3" s="144"/>
      <c r="AQ3" s="145"/>
      <c r="AR3" s="146" t="s">
        <v>1660</v>
      </c>
      <c r="AS3" s="147"/>
      <c r="AT3" s="147"/>
      <c r="AU3" s="148"/>
      <c r="AV3" s="146" t="s">
        <v>1661</v>
      </c>
      <c r="AW3" s="148"/>
      <c r="AX3" s="149" t="s">
        <v>1662</v>
      </c>
      <c r="AZ3" s="2"/>
      <c r="BB3" s="2"/>
      <c r="BC3" s="151" t="s">
        <v>1663</v>
      </c>
      <c r="BD3" s="151" t="s">
        <v>1664</v>
      </c>
      <c r="BE3" s="151" t="s">
        <v>1665</v>
      </c>
      <c r="BF3" s="151" t="s">
        <v>1666</v>
      </c>
      <c r="BG3" s="151" t="s">
        <v>1667</v>
      </c>
      <c r="BH3" s="151" t="s">
        <v>1668</v>
      </c>
    </row>
    <row r="4" spans="1:60" s="150" customFormat="1" ht="14.25" customHeight="1" thickBot="1" x14ac:dyDescent="0.3">
      <c r="A4" s="2"/>
      <c r="B4" s="152" t="s">
        <v>1669</v>
      </c>
      <c r="C4" s="153"/>
      <c r="D4" s="153"/>
      <c r="E4" s="153"/>
      <c r="F4" s="154"/>
      <c r="G4" s="155"/>
      <c r="H4" s="156"/>
      <c r="I4" s="156"/>
      <c r="J4" s="156"/>
      <c r="K4" s="156"/>
      <c r="L4" s="156"/>
      <c r="M4" s="156"/>
      <c r="N4" s="157"/>
      <c r="O4" s="158"/>
      <c r="P4" s="158"/>
      <c r="Q4" s="158"/>
      <c r="R4" s="158"/>
      <c r="S4" s="158"/>
      <c r="T4" s="159" t="s">
        <v>1670</v>
      </c>
      <c r="U4" s="160" t="s">
        <v>1671</v>
      </c>
      <c r="V4" s="161"/>
      <c r="W4" s="161"/>
      <c r="X4" s="162"/>
      <c r="Y4" s="163" t="s">
        <v>1672</v>
      </c>
      <c r="Z4" s="164"/>
      <c r="AA4" s="164"/>
      <c r="AB4" s="164"/>
      <c r="AC4" s="164"/>
      <c r="AD4" s="164"/>
      <c r="AE4" s="164"/>
      <c r="AF4" s="165"/>
      <c r="AG4" s="166"/>
      <c r="AH4" s="167"/>
      <c r="AI4" s="168"/>
      <c r="AJ4" s="169"/>
      <c r="AK4" s="169"/>
      <c r="AL4" s="169"/>
      <c r="AM4" s="170"/>
      <c r="AN4" s="171"/>
      <c r="AO4" s="172"/>
      <c r="AP4" s="172"/>
      <c r="AQ4" s="173"/>
      <c r="AR4" s="174"/>
      <c r="AS4" s="175"/>
      <c r="AT4" s="175"/>
      <c r="AU4" s="176"/>
      <c r="AV4" s="174"/>
      <c r="AW4" s="176"/>
      <c r="AX4" s="177"/>
      <c r="AZ4" s="2"/>
      <c r="BB4" s="2"/>
      <c r="BC4" s="2" t="s">
        <v>1673</v>
      </c>
      <c r="BD4" s="2" t="s">
        <v>1674</v>
      </c>
      <c r="BE4" s="2" t="s">
        <v>1675</v>
      </c>
      <c r="BF4" s="2" t="s">
        <v>1676</v>
      </c>
      <c r="BG4" s="2" t="s">
        <v>1677</v>
      </c>
      <c r="BH4" s="2" t="s">
        <v>1678</v>
      </c>
    </row>
    <row r="5" spans="1:60" s="2" customFormat="1" ht="39.75" customHeight="1" thickTop="1" thickBot="1" x14ac:dyDescent="0.25">
      <c r="B5" s="178" t="s">
        <v>0</v>
      </c>
      <c r="C5" s="179" t="s">
        <v>1</v>
      </c>
      <c r="D5" s="179" t="s">
        <v>2</v>
      </c>
      <c r="E5" s="180" t="s">
        <v>1679</v>
      </c>
      <c r="F5" s="178" t="s">
        <v>3</v>
      </c>
      <c r="G5" s="181" t="s">
        <v>4</v>
      </c>
      <c r="H5" s="182" t="s">
        <v>1680</v>
      </c>
      <c r="I5" s="183"/>
      <c r="J5" s="184" t="s">
        <v>1681</v>
      </c>
      <c r="K5" s="185" t="s">
        <v>1682</v>
      </c>
      <c r="L5" s="184" t="s">
        <v>5</v>
      </c>
      <c r="M5" s="184" t="s">
        <v>6</v>
      </c>
      <c r="N5" s="184" t="s">
        <v>7</v>
      </c>
      <c r="O5" s="186" t="s">
        <v>1683</v>
      </c>
      <c r="P5" s="187" t="s">
        <v>1684</v>
      </c>
      <c r="Q5" s="187"/>
      <c r="R5" s="187" t="s">
        <v>1685</v>
      </c>
      <c r="S5" s="187"/>
      <c r="T5" s="188"/>
      <c r="U5" s="189" t="s">
        <v>1686</v>
      </c>
      <c r="V5" s="189" t="s">
        <v>1687</v>
      </c>
      <c r="W5" s="189" t="s">
        <v>1688</v>
      </c>
      <c r="X5" s="190" t="s">
        <v>8</v>
      </c>
      <c r="Y5" s="184" t="s">
        <v>1689</v>
      </c>
      <c r="Z5" s="184" t="s">
        <v>1690</v>
      </c>
      <c r="AA5" s="191" t="s">
        <v>1691</v>
      </c>
      <c r="AB5" s="191" t="s">
        <v>1668</v>
      </c>
      <c r="AC5" s="191" t="s">
        <v>1692</v>
      </c>
      <c r="AD5" s="192" t="s">
        <v>1693</v>
      </c>
      <c r="AE5" s="192" t="s">
        <v>1694</v>
      </c>
      <c r="AF5" s="192" t="s">
        <v>1695</v>
      </c>
      <c r="AG5" s="193" t="s">
        <v>1696</v>
      </c>
      <c r="AH5" s="193" t="s">
        <v>1697</v>
      </c>
      <c r="AI5" s="194" t="s">
        <v>1698</v>
      </c>
      <c r="AJ5" s="194" t="s">
        <v>1699</v>
      </c>
      <c r="AK5" s="194" t="s">
        <v>1700</v>
      </c>
      <c r="AL5" s="194" t="s">
        <v>1701</v>
      </c>
      <c r="AM5" s="194" t="s">
        <v>1702</v>
      </c>
      <c r="AN5" s="195" t="s">
        <v>9</v>
      </c>
      <c r="AO5" s="195" t="s">
        <v>10</v>
      </c>
      <c r="AP5" s="195" t="s">
        <v>11</v>
      </c>
      <c r="AQ5" s="195" t="s">
        <v>1447</v>
      </c>
      <c r="AR5" s="196" t="s">
        <v>1703</v>
      </c>
      <c r="AS5" s="196" t="s">
        <v>1704</v>
      </c>
      <c r="AT5" s="196" t="s">
        <v>1705</v>
      </c>
      <c r="AU5" s="196" t="s">
        <v>1706</v>
      </c>
      <c r="AV5" s="196" t="s">
        <v>1707</v>
      </c>
      <c r="AW5" s="197" t="s">
        <v>1708</v>
      </c>
      <c r="AX5" s="198">
        <f ca="1">TODAY()</f>
        <v>43726</v>
      </c>
      <c r="AY5" s="2" t="s">
        <v>1709</v>
      </c>
      <c r="BA5" s="2" t="s">
        <v>1710</v>
      </c>
      <c r="BB5" s="2" t="s">
        <v>1711</v>
      </c>
      <c r="BF5" s="2" t="s">
        <v>1712</v>
      </c>
      <c r="BG5" s="2" t="s">
        <v>1713</v>
      </c>
      <c r="BH5" s="2" t="s">
        <v>1714</v>
      </c>
    </row>
    <row r="6" spans="1:60" s="3" customFormat="1" ht="34.5" customHeight="1" x14ac:dyDescent="0.2">
      <c r="A6" s="199">
        <v>52</v>
      </c>
      <c r="B6" s="4" t="s">
        <v>64</v>
      </c>
      <c r="C6" s="5">
        <v>222</v>
      </c>
      <c r="D6" s="6">
        <v>24</v>
      </c>
      <c r="E6" s="7" t="s">
        <v>13</v>
      </c>
      <c r="F6" s="54" t="s">
        <v>14</v>
      </c>
      <c r="G6" s="8" t="s">
        <v>188</v>
      </c>
      <c r="H6" s="8" t="s">
        <v>188</v>
      </c>
      <c r="I6" s="200" t="s">
        <v>1716</v>
      </c>
      <c r="J6" s="201" t="s">
        <v>1717</v>
      </c>
      <c r="K6" s="202">
        <v>19260452</v>
      </c>
      <c r="L6" s="9" t="s">
        <v>189</v>
      </c>
      <c r="M6" s="9" t="s">
        <v>190</v>
      </c>
      <c r="N6" s="9" t="s">
        <v>191</v>
      </c>
      <c r="O6" s="203" t="str">
        <f>IF(L6&gt;0,F6,"V")</f>
        <v>PROFESIONAL</v>
      </c>
      <c r="P6" s="204" t="str">
        <f>IF(X6="VACANTE DEFINITIVA",E6,"NA")</f>
        <v>NA</v>
      </c>
      <c r="Q6" s="204" t="str">
        <f>IF(X6="VACANTE DEFINITIVA",F6,"NA")</f>
        <v>NA</v>
      </c>
      <c r="R6" s="204" t="str">
        <f>IF(X6="VACANTE TEMPORAL",E6,"NA")</f>
        <v>NA</v>
      </c>
      <c r="S6" s="204" t="str">
        <f>IF(X6="VACANTE TEMPORAL",F6,"NA")</f>
        <v>NA</v>
      </c>
      <c r="T6" s="205">
        <v>42920</v>
      </c>
      <c r="U6" s="206" t="s">
        <v>1718</v>
      </c>
      <c r="V6" s="207" t="s">
        <v>1844</v>
      </c>
      <c r="W6" s="226">
        <v>42878</v>
      </c>
      <c r="X6" s="11" t="s">
        <v>25</v>
      </c>
      <c r="Y6" s="209">
        <v>20187</v>
      </c>
      <c r="Z6" s="210" t="s">
        <v>1712</v>
      </c>
      <c r="AA6" s="204" t="str">
        <f>IF(Z6="MASCULINO",O6,"V")</f>
        <v>PROFESIONAL</v>
      </c>
      <c r="AB6" s="204" t="str">
        <f>IF(Z6="FEMENINO",O6,"V")</f>
        <v>V</v>
      </c>
      <c r="AC6" s="204" t="str">
        <f>IF(Z6="TRANSGÉNERO",O6,"V")</f>
        <v>V</v>
      </c>
      <c r="AD6" s="211" t="s">
        <v>1651</v>
      </c>
      <c r="AE6" s="211" t="s">
        <v>1651</v>
      </c>
      <c r="AF6" s="211"/>
      <c r="AG6" s="212" t="s">
        <v>1720</v>
      </c>
      <c r="AH6" s="212"/>
      <c r="AI6" s="213">
        <v>4002525</v>
      </c>
      <c r="AJ6" s="213">
        <v>0</v>
      </c>
      <c r="AK6" s="214">
        <v>0</v>
      </c>
      <c r="AL6" s="213">
        <f>+AI6*AM6</f>
        <v>1601010</v>
      </c>
      <c r="AM6" s="215">
        <v>0.4</v>
      </c>
      <c r="AN6" s="216" t="s">
        <v>1425</v>
      </c>
      <c r="AO6" s="217" t="s">
        <v>145</v>
      </c>
      <c r="AP6" s="217" t="s">
        <v>1845</v>
      </c>
      <c r="AQ6" s="216" t="s">
        <v>1440</v>
      </c>
      <c r="AR6" s="218" t="s">
        <v>1651</v>
      </c>
      <c r="AS6" s="218" t="s">
        <v>1651</v>
      </c>
      <c r="AT6" s="218" t="s">
        <v>1651</v>
      </c>
      <c r="AU6" s="218" t="s">
        <v>1651</v>
      </c>
      <c r="AV6" s="219" t="s">
        <v>1651</v>
      </c>
      <c r="AW6" s="218"/>
      <c r="AX6" s="220">
        <f ca="1">+AX$10-Y6</f>
        <v>23539</v>
      </c>
      <c r="AY6" s="221">
        <f ca="1">+AX6/365</f>
        <v>64.490410958904107</v>
      </c>
      <c r="AZ6" s="222">
        <f ca="1">MOD(AX6,365)</f>
        <v>179</v>
      </c>
      <c r="BA6" s="221">
        <f ca="1">+AZ6/30</f>
        <v>5.9666666666666668</v>
      </c>
      <c r="BB6" s="222">
        <f ca="1">MOD(AZ6,30)</f>
        <v>29</v>
      </c>
      <c r="BD6" s="223" t="str">
        <f ca="1">IF(AY$11&gt;60,$BC$8,IF(AY6&gt;50,$BD$8,IF(AY6&gt;40,$BE$8,IF(AY6&gt;30,$BF$8,IF(AY6&gt;20,$BG$8,$BH$8)))))</f>
        <v>B</v>
      </c>
      <c r="BE6" s="204"/>
      <c r="BF6" s="223"/>
      <c r="BG6" s="223"/>
      <c r="BH6" s="223"/>
    </row>
    <row r="7" spans="1:60" s="3" customFormat="1" ht="26.25" customHeight="1" x14ac:dyDescent="0.2">
      <c r="A7" s="199">
        <v>84</v>
      </c>
      <c r="B7" s="4" t="s">
        <v>12</v>
      </c>
      <c r="C7" s="5">
        <v>219</v>
      </c>
      <c r="D7" s="6">
        <v>10</v>
      </c>
      <c r="E7" s="7" t="s">
        <v>13</v>
      </c>
      <c r="F7" s="54" t="s">
        <v>14</v>
      </c>
      <c r="G7" s="8" t="s">
        <v>47</v>
      </c>
      <c r="H7" s="8" t="s">
        <v>1902</v>
      </c>
      <c r="I7" s="200" t="s">
        <v>1716</v>
      </c>
      <c r="J7" s="201" t="s">
        <v>1717</v>
      </c>
      <c r="K7" s="202">
        <v>13542139</v>
      </c>
      <c r="L7" s="9" t="s">
        <v>267</v>
      </c>
      <c r="M7" s="9" t="s">
        <v>268</v>
      </c>
      <c r="N7" s="9" t="s">
        <v>193</v>
      </c>
      <c r="O7" s="203" t="str">
        <f>IF(L7&gt;0,F7,"V")</f>
        <v>PROFESIONAL</v>
      </c>
      <c r="P7" s="204" t="str">
        <f>IF(X7="VACANTE DEFINITIVA",E7,"NA")</f>
        <v>NA</v>
      </c>
      <c r="Q7" s="204" t="str">
        <f>IF(X7="VACANTE DEFINITIVA",F7,"NA")</f>
        <v>NA</v>
      </c>
      <c r="R7" s="204" t="str">
        <f>IF(X7="VACANTE TEMPORAL",E7,"NA")</f>
        <v>NA</v>
      </c>
      <c r="S7" s="204" t="str">
        <f>IF(X7="VACANTE TEMPORAL",F7,"NA")</f>
        <v>NA</v>
      </c>
      <c r="T7" s="205">
        <v>41821</v>
      </c>
      <c r="U7" s="206" t="s">
        <v>1718</v>
      </c>
      <c r="V7" s="207" t="s">
        <v>1903</v>
      </c>
      <c r="W7" s="226">
        <v>41821</v>
      </c>
      <c r="X7" s="11" t="s">
        <v>25</v>
      </c>
      <c r="Y7" s="209">
        <v>28455</v>
      </c>
      <c r="Z7" s="210" t="s">
        <v>1712</v>
      </c>
      <c r="AA7" s="204" t="str">
        <f>IF(Z7="MASCULINO",O7,"V")</f>
        <v>PROFESIONAL</v>
      </c>
      <c r="AB7" s="204" t="str">
        <f>IF(Z7="FEMENINO",O7,"V")</f>
        <v>V</v>
      </c>
      <c r="AC7" s="204" t="str">
        <f>IF(Z7="TRANSGÉNERO",O7,"V")</f>
        <v>V</v>
      </c>
      <c r="AD7" s="211" t="s">
        <v>1651</v>
      </c>
      <c r="AE7" s="211" t="s">
        <v>1651</v>
      </c>
      <c r="AF7" s="211"/>
      <c r="AG7" s="212" t="s">
        <v>1720</v>
      </c>
      <c r="AH7" s="212"/>
      <c r="AI7" s="213">
        <v>2878465</v>
      </c>
      <c r="AJ7" s="213">
        <v>0</v>
      </c>
      <c r="AK7" s="229">
        <v>0</v>
      </c>
      <c r="AL7" s="213">
        <f>+AI7*AM7</f>
        <v>1151386</v>
      </c>
      <c r="AM7" s="215">
        <v>0.4</v>
      </c>
      <c r="AN7" s="216" t="s">
        <v>1425</v>
      </c>
      <c r="AO7" s="217" t="s">
        <v>109</v>
      </c>
      <c r="AP7" s="217" t="s">
        <v>1904</v>
      </c>
      <c r="AQ7" s="216"/>
      <c r="AR7" s="218" t="s">
        <v>1652</v>
      </c>
      <c r="AS7" s="218" t="s">
        <v>1728</v>
      </c>
      <c r="AT7" s="231">
        <v>42082</v>
      </c>
      <c r="AU7" s="218" t="s">
        <v>1729</v>
      </c>
      <c r="AV7" s="232">
        <v>1</v>
      </c>
      <c r="AW7" s="233" t="s">
        <v>1730</v>
      </c>
      <c r="AX7" s="220">
        <f ca="1">+AX$10-Y7</f>
        <v>15271</v>
      </c>
      <c r="AY7" s="221">
        <f ca="1">+AX7/365</f>
        <v>41.838356164383562</v>
      </c>
      <c r="AZ7" s="222">
        <f ca="1">MOD(AX7,365)</f>
        <v>306</v>
      </c>
      <c r="BA7" s="221">
        <f ca="1">+AZ7/30</f>
        <v>10.199999999999999</v>
      </c>
      <c r="BB7" s="222">
        <f ca="1">MOD(AZ7,30)</f>
        <v>6</v>
      </c>
      <c r="BD7" s="223" t="str">
        <f ca="1">IF(AY$11&gt;60,$BC$8,IF(AY7&gt;50,$BD$8,IF(AY7&gt;40,$BE$8,IF(AY7&gt;30,$BF$8,IF(AY7&gt;20,$BG$8,$BH$8)))))</f>
        <v>C</v>
      </c>
      <c r="BE7" s="204"/>
      <c r="BF7" s="223"/>
      <c r="BG7" s="223"/>
      <c r="BH7" s="223"/>
    </row>
    <row r="8" spans="1:60" s="3" customFormat="1" ht="48" customHeight="1" x14ac:dyDescent="0.2">
      <c r="A8" s="199">
        <v>82</v>
      </c>
      <c r="B8" s="4" t="s">
        <v>12</v>
      </c>
      <c r="C8" s="5">
        <v>219</v>
      </c>
      <c r="D8" s="6">
        <v>12</v>
      </c>
      <c r="E8" s="7" t="s">
        <v>13</v>
      </c>
      <c r="F8" s="54" t="s">
        <v>14</v>
      </c>
      <c r="G8" s="8" t="s">
        <v>53</v>
      </c>
      <c r="H8" s="8" t="s">
        <v>53</v>
      </c>
      <c r="I8" s="200" t="s">
        <v>1716</v>
      </c>
      <c r="J8" s="201" t="s">
        <v>1717</v>
      </c>
      <c r="K8" s="202">
        <v>52990707</v>
      </c>
      <c r="L8" s="9" t="s">
        <v>264</v>
      </c>
      <c r="M8" s="9" t="s">
        <v>152</v>
      </c>
      <c r="N8" s="9" t="s">
        <v>265</v>
      </c>
      <c r="O8" s="203" t="str">
        <f>IF(L8&gt;0,F8,"V")</f>
        <v>PROFESIONAL</v>
      </c>
      <c r="P8" s="204" t="str">
        <f>IF(X8="VACANTE DEFINITIVA",E8,"NA")</f>
        <v>NA</v>
      </c>
      <c r="Q8" s="204" t="str">
        <f>IF(X8="VACANTE DEFINITIVA",F8,"NA")</f>
        <v>NA</v>
      </c>
      <c r="R8" s="204" t="str">
        <f>IF(X8="VACANTE TEMPORAL",E8,"NA")</f>
        <v>NA</v>
      </c>
      <c r="S8" s="204" t="str">
        <f>IF(X8="VACANTE TEMPORAL",F8,"NA")</f>
        <v>NA</v>
      </c>
      <c r="T8" s="205">
        <v>40970</v>
      </c>
      <c r="U8" s="206" t="s">
        <v>1718</v>
      </c>
      <c r="V8" s="207" t="s">
        <v>1896</v>
      </c>
      <c r="W8" s="226">
        <v>41151</v>
      </c>
      <c r="X8" s="11" t="s">
        <v>25</v>
      </c>
      <c r="Y8" s="209">
        <v>30373</v>
      </c>
      <c r="Z8" s="210" t="s">
        <v>1713</v>
      </c>
      <c r="AA8" s="204" t="str">
        <f>IF(Z8="MASCULINO",O8,"V")</f>
        <v>V</v>
      </c>
      <c r="AB8" s="204" t="str">
        <f>IF(Z8="FEMENINO",O8,"V")</f>
        <v>PROFESIONAL</v>
      </c>
      <c r="AC8" s="204" t="str">
        <f>IF(Z8="TRANSGÉNERO",O8,"V")</f>
        <v>V</v>
      </c>
      <c r="AD8" s="211" t="s">
        <v>1651</v>
      </c>
      <c r="AE8" s="211" t="s">
        <v>1651</v>
      </c>
      <c r="AF8" s="211"/>
      <c r="AG8" s="212" t="s">
        <v>1720</v>
      </c>
      <c r="AH8" s="212"/>
      <c r="AI8" s="213">
        <v>3047208</v>
      </c>
      <c r="AJ8" s="213">
        <v>0</v>
      </c>
      <c r="AK8" s="214">
        <v>0</v>
      </c>
      <c r="AL8" s="213">
        <f>+AI8*AM8</f>
        <v>1218883.2</v>
      </c>
      <c r="AM8" s="215">
        <v>0.4</v>
      </c>
      <c r="AN8" s="216" t="s">
        <v>1436</v>
      </c>
      <c r="AO8" s="217" t="s">
        <v>266</v>
      </c>
      <c r="AP8" s="217"/>
      <c r="AQ8" s="216" t="s">
        <v>1441</v>
      </c>
      <c r="AR8" s="218" t="s">
        <v>1652</v>
      </c>
      <c r="AS8" s="218" t="s">
        <v>1728</v>
      </c>
      <c r="AT8" s="218" t="s">
        <v>1652</v>
      </c>
      <c r="AU8" s="218" t="s">
        <v>1729</v>
      </c>
      <c r="AV8" s="232">
        <v>1</v>
      </c>
      <c r="AW8" s="233" t="s">
        <v>1730</v>
      </c>
      <c r="AX8" s="220">
        <f ca="1">+AX$10-Y8</f>
        <v>13353</v>
      </c>
      <c r="AY8" s="221">
        <f ca="1">+AX8/365</f>
        <v>36.583561643835615</v>
      </c>
      <c r="AZ8" s="222">
        <f ca="1">MOD(AX8,365)</f>
        <v>213</v>
      </c>
      <c r="BA8" s="221">
        <f ca="1">+AZ8/30</f>
        <v>7.1</v>
      </c>
      <c r="BB8" s="222">
        <f ca="1">MOD(AZ8,30)</f>
        <v>3</v>
      </c>
      <c r="BD8" s="223" t="str">
        <f ca="1">IF(AY$11&gt;60,$BC$8,IF(AY8&gt;50,$BD$8,IF(AY8&gt;40,$BE$8,IF(AY8&gt;30,$BF$8,IF(AY8&gt;20,$BG$8,$BH$8)))))</f>
        <v>D</v>
      </c>
      <c r="BE8" s="204"/>
      <c r="BF8" s="223"/>
      <c r="BG8" s="223"/>
      <c r="BH8" s="223"/>
    </row>
    <row r="9" spans="1:60" s="3" customFormat="1" ht="31.5" customHeight="1" x14ac:dyDescent="0.2">
      <c r="A9" s="199">
        <v>144</v>
      </c>
      <c r="B9" s="4" t="s">
        <v>12</v>
      </c>
      <c r="C9" s="5">
        <v>219</v>
      </c>
      <c r="D9" s="6">
        <v>12</v>
      </c>
      <c r="E9" s="7" t="s">
        <v>13</v>
      </c>
      <c r="F9" s="54" t="s">
        <v>14</v>
      </c>
      <c r="G9" s="8" t="s">
        <v>81</v>
      </c>
      <c r="H9" s="8" t="s">
        <v>81</v>
      </c>
      <c r="I9" s="200" t="s">
        <v>1722</v>
      </c>
      <c r="J9" s="265" t="s">
        <v>1717</v>
      </c>
      <c r="K9" s="224">
        <v>53166020</v>
      </c>
      <c r="L9" s="225" t="s">
        <v>2007</v>
      </c>
      <c r="M9" s="225" t="s">
        <v>2008</v>
      </c>
      <c r="N9" s="225" t="s">
        <v>2009</v>
      </c>
      <c r="O9" s="203" t="str">
        <f>IF(L9&gt;0,F9,"V")</f>
        <v>PROFESIONAL</v>
      </c>
      <c r="P9" s="204" t="str">
        <f>IF(X9="VACANTE DEFINITIVA",E9,"NA")</f>
        <v>NA</v>
      </c>
      <c r="Q9" s="204" t="str">
        <f>IF(X9="VACANTE DEFINITIVA",F9,"NA")</f>
        <v>NA</v>
      </c>
      <c r="R9" s="204" t="str">
        <f>IF(X9="VACANTE TEMPORAL",E9,"NA")</f>
        <v>NA</v>
      </c>
      <c r="S9" s="204" t="str">
        <f>IF(X9="VACANTE TEMPORAL",F9,"NA")</f>
        <v>NA</v>
      </c>
      <c r="T9" s="205">
        <v>43642</v>
      </c>
      <c r="U9" s="206" t="s">
        <v>1718</v>
      </c>
      <c r="V9" s="207" t="s">
        <v>2010</v>
      </c>
      <c r="W9" s="226">
        <v>43641</v>
      </c>
      <c r="X9" s="11" t="s">
        <v>25</v>
      </c>
      <c r="Y9" s="209">
        <v>31259</v>
      </c>
      <c r="Z9" s="210" t="s">
        <v>1713</v>
      </c>
      <c r="AA9" s="204" t="str">
        <f>IF(Z9="MASCULINO",O9,"V")</f>
        <v>V</v>
      </c>
      <c r="AB9" s="204" t="str">
        <f>IF(Z9="FEMENINO",O9,"V")</f>
        <v>PROFESIONAL</v>
      </c>
      <c r="AC9" s="204" t="str">
        <f>IF(Z9="TRANSGÉNERO",O9,"V")</f>
        <v>V</v>
      </c>
      <c r="AD9" s="211" t="s">
        <v>1651</v>
      </c>
      <c r="AE9" s="211" t="s">
        <v>1651</v>
      </c>
      <c r="AF9" s="211"/>
      <c r="AG9" s="212" t="s">
        <v>1720</v>
      </c>
      <c r="AH9" s="212"/>
      <c r="AI9" s="213">
        <v>3047208</v>
      </c>
      <c r="AJ9" s="228">
        <v>0</v>
      </c>
      <c r="AK9" s="214">
        <v>0</v>
      </c>
      <c r="AL9" s="213">
        <f>+AI9*AM9</f>
        <v>0</v>
      </c>
      <c r="AM9" s="215"/>
      <c r="AN9" s="216" t="s">
        <v>1425</v>
      </c>
      <c r="AO9" s="217" t="s">
        <v>177</v>
      </c>
      <c r="AP9" s="217" t="s">
        <v>2011</v>
      </c>
      <c r="AQ9" s="216"/>
      <c r="AR9" s="218" t="s">
        <v>1651</v>
      </c>
      <c r="AS9" s="218" t="s">
        <v>1651</v>
      </c>
      <c r="AT9" s="218" t="s">
        <v>1651</v>
      </c>
      <c r="AU9" s="218" t="s">
        <v>1651</v>
      </c>
      <c r="AV9" s="219" t="s">
        <v>1651</v>
      </c>
      <c r="AW9" s="218" t="s">
        <v>1651</v>
      </c>
      <c r="AX9" s="220"/>
      <c r="AY9" s="221"/>
      <c r="AZ9" s="222"/>
      <c r="BA9" s="221"/>
      <c r="BB9" s="222"/>
      <c r="BD9" s="223"/>
      <c r="BE9" s="204"/>
      <c r="BF9" s="223"/>
      <c r="BG9" s="223"/>
      <c r="BH9" s="223"/>
    </row>
    <row r="10" spans="1:60" s="3" customFormat="1" ht="38.25" customHeight="1" x14ac:dyDescent="0.2">
      <c r="A10" s="199">
        <v>56</v>
      </c>
      <c r="B10" s="4" t="s">
        <v>12</v>
      </c>
      <c r="C10" s="5">
        <v>219</v>
      </c>
      <c r="D10" s="6">
        <v>12</v>
      </c>
      <c r="E10" s="7" t="s">
        <v>13</v>
      </c>
      <c r="F10" s="54" t="s">
        <v>14</v>
      </c>
      <c r="G10" s="8" t="s">
        <v>1448</v>
      </c>
      <c r="H10" s="8" t="s">
        <v>1776</v>
      </c>
      <c r="I10" s="200" t="s">
        <v>1722</v>
      </c>
      <c r="J10" s="201" t="s">
        <v>1717</v>
      </c>
      <c r="K10" s="202">
        <v>39565469</v>
      </c>
      <c r="L10" s="9" t="s">
        <v>199</v>
      </c>
      <c r="M10" s="9" t="s">
        <v>112</v>
      </c>
      <c r="N10" s="9" t="s">
        <v>200</v>
      </c>
      <c r="O10" s="203" t="str">
        <f>IF(L10&gt;0,F10,"V")</f>
        <v>PROFESIONAL</v>
      </c>
      <c r="P10" s="204" t="str">
        <f>IF(X10="VACANTE DEFINITIVA",E10,"NA")</f>
        <v>NA</v>
      </c>
      <c r="Q10" s="204" t="str">
        <f>IF(X10="VACANTE DEFINITIVA",F10,"NA")</f>
        <v>NA</v>
      </c>
      <c r="R10" s="204" t="str">
        <f>IF(X10="VACANTE TEMPORAL",E10,"NA")</f>
        <v>NA</v>
      </c>
      <c r="S10" s="204" t="str">
        <f>IF(X10="VACANTE TEMPORAL",F10,"NA")</f>
        <v>NA</v>
      </c>
      <c r="T10" s="205">
        <v>40975</v>
      </c>
      <c r="U10" s="206" t="s">
        <v>1718</v>
      </c>
      <c r="V10" s="207" t="s">
        <v>1855</v>
      </c>
      <c r="W10" s="226">
        <v>41151</v>
      </c>
      <c r="X10" s="11" t="s">
        <v>25</v>
      </c>
      <c r="Y10" s="209">
        <v>25550</v>
      </c>
      <c r="Z10" s="210" t="s">
        <v>1713</v>
      </c>
      <c r="AA10" s="204" t="str">
        <f>IF(Z10="MASCULINO",O10,"V")</f>
        <v>V</v>
      </c>
      <c r="AB10" s="204" t="str">
        <f>IF(Z10="FEMENINO",O10,"V")</f>
        <v>PROFESIONAL</v>
      </c>
      <c r="AC10" s="204" t="str">
        <f>IF(Z10="TRANSGÉNERO",O10,"V")</f>
        <v>V</v>
      </c>
      <c r="AD10" s="211" t="s">
        <v>1651</v>
      </c>
      <c r="AE10" s="211" t="s">
        <v>1651</v>
      </c>
      <c r="AF10" s="211"/>
      <c r="AG10" s="212" t="s">
        <v>1720</v>
      </c>
      <c r="AH10" s="212"/>
      <c r="AI10" s="213">
        <v>3047208</v>
      </c>
      <c r="AJ10" s="213">
        <v>0</v>
      </c>
      <c r="AK10" s="214">
        <v>0</v>
      </c>
      <c r="AL10" s="213">
        <f>+AI10*AM10</f>
        <v>1218883.2</v>
      </c>
      <c r="AM10" s="215">
        <v>0.4</v>
      </c>
      <c r="AN10" s="216" t="s">
        <v>1425</v>
      </c>
      <c r="AO10" s="217" t="s">
        <v>104</v>
      </c>
      <c r="AP10" s="217" t="s">
        <v>1856</v>
      </c>
      <c r="AQ10" s="216"/>
      <c r="AR10" s="218" t="s">
        <v>1652</v>
      </c>
      <c r="AS10" s="218" t="s">
        <v>1728</v>
      </c>
      <c r="AT10" s="231">
        <v>41753</v>
      </c>
      <c r="AU10" s="218" t="s">
        <v>1729</v>
      </c>
      <c r="AV10" s="232">
        <v>1</v>
      </c>
      <c r="AW10" s="233" t="s">
        <v>1730</v>
      </c>
      <c r="AX10" s="220">
        <f ca="1">+AX$10-Y10</f>
        <v>18176</v>
      </c>
      <c r="AY10" s="221">
        <f ca="1">+AX10/365</f>
        <v>49.797260273972604</v>
      </c>
      <c r="AZ10" s="222">
        <f ca="1">MOD(AX10,365)</f>
        <v>291</v>
      </c>
      <c r="BA10" s="221">
        <f ca="1">+AZ10/30</f>
        <v>9.6999999999999993</v>
      </c>
      <c r="BB10" s="222">
        <f ca="1">MOD(AZ10,30)</f>
        <v>21</v>
      </c>
      <c r="BD10" s="223" t="str">
        <f ca="1">IF(AY$11&gt;60,$BC$8,IF(AY10&gt;50,$BD$8,IF(AY10&gt;40,$BE$8,IF(AY10&gt;30,$BF$8,IF(AY10&gt;20,$BG$8,$BH$8)))))</f>
        <v>C</v>
      </c>
      <c r="BE10" s="204"/>
      <c r="BF10" s="223"/>
      <c r="BG10" s="223"/>
      <c r="BH10" s="223"/>
    </row>
    <row r="11" spans="1:60" s="3" customFormat="1" ht="37.5" customHeight="1" x14ac:dyDescent="0.2">
      <c r="A11" s="199">
        <v>1</v>
      </c>
      <c r="B11" s="4" t="s">
        <v>12</v>
      </c>
      <c r="C11" s="5">
        <v>219</v>
      </c>
      <c r="D11" s="6">
        <v>12</v>
      </c>
      <c r="E11" s="7" t="s">
        <v>13</v>
      </c>
      <c r="F11" s="7" t="s">
        <v>14</v>
      </c>
      <c r="G11" s="8" t="s">
        <v>15</v>
      </c>
      <c r="H11" s="8" t="s">
        <v>1715</v>
      </c>
      <c r="I11" s="200" t="s">
        <v>1716</v>
      </c>
      <c r="J11" s="201" t="s">
        <v>1717</v>
      </c>
      <c r="K11" s="202">
        <v>51808520</v>
      </c>
      <c r="L11" s="9" t="s">
        <v>1467</v>
      </c>
      <c r="M11" s="9" t="s">
        <v>381</v>
      </c>
      <c r="N11" s="9" t="s">
        <v>1468</v>
      </c>
      <c r="O11" s="203" t="str">
        <f>IF(L11&gt;0,F11,"V")</f>
        <v>PROFESIONAL</v>
      </c>
      <c r="P11" s="204" t="str">
        <f>IF(X11="VACANTE DEFINITIVA",E11,"NA")</f>
        <v>NA</v>
      </c>
      <c r="Q11" s="204" t="str">
        <f>IF(X11="VACANTE DEFINITIVA",F11,"NA")</f>
        <v>NA</v>
      </c>
      <c r="R11" s="204" t="str">
        <f>IF(X11="VACANTE TEMPORAL",E11,"NA")</f>
        <v>NA</v>
      </c>
      <c r="S11" s="204" t="str">
        <f>IF(X11="VACANTE TEMPORAL",F11,"NA")</f>
        <v>NA</v>
      </c>
      <c r="T11" s="205">
        <v>43438</v>
      </c>
      <c r="U11" s="206" t="s">
        <v>1718</v>
      </c>
      <c r="V11" s="207" t="s">
        <v>1719</v>
      </c>
      <c r="W11" s="208">
        <v>43431</v>
      </c>
      <c r="X11" s="11" t="s">
        <v>25</v>
      </c>
      <c r="Y11" s="209">
        <v>23844</v>
      </c>
      <c r="Z11" s="210" t="s">
        <v>1713</v>
      </c>
      <c r="AA11" s="204" t="str">
        <f>IF(Z11="MASCULINO",O11,"V")</f>
        <v>V</v>
      </c>
      <c r="AB11" s="204" t="str">
        <f>IF(Z11="FEMENINO",O11,"V")</f>
        <v>PROFESIONAL</v>
      </c>
      <c r="AC11" s="204" t="str">
        <f>IF(Z11="TRANSGÉNERO",O11,"V")</f>
        <v>V</v>
      </c>
      <c r="AD11" s="211" t="s">
        <v>1651</v>
      </c>
      <c r="AE11" s="211" t="s">
        <v>1651</v>
      </c>
      <c r="AF11" s="211"/>
      <c r="AG11" s="212" t="s">
        <v>1720</v>
      </c>
      <c r="AH11" s="212"/>
      <c r="AI11" s="213">
        <v>3047208</v>
      </c>
      <c r="AJ11" s="213">
        <v>0</v>
      </c>
      <c r="AK11" s="214">
        <v>0</v>
      </c>
      <c r="AL11" s="213">
        <f>+AI11*AM11</f>
        <v>1218883.2</v>
      </c>
      <c r="AM11" s="215">
        <v>0.4</v>
      </c>
      <c r="AN11" s="216" t="s">
        <v>1425</v>
      </c>
      <c r="AO11" s="217" t="s">
        <v>57</v>
      </c>
      <c r="AP11" s="217" t="s">
        <v>1721</v>
      </c>
      <c r="AQ11" s="216"/>
      <c r="AR11" s="218" t="s">
        <v>1651</v>
      </c>
      <c r="AS11" s="218" t="s">
        <v>1651</v>
      </c>
      <c r="AT11" s="218" t="s">
        <v>1651</v>
      </c>
      <c r="AU11" s="218" t="s">
        <v>1651</v>
      </c>
      <c r="AV11" s="219" t="s">
        <v>1651</v>
      </c>
      <c r="AW11" s="218" t="s">
        <v>1651</v>
      </c>
      <c r="AX11" s="220">
        <f ca="1">+AX$10-Y11</f>
        <v>19882</v>
      </c>
      <c r="AY11" s="221">
        <f ca="1">+AX11/365</f>
        <v>54.471232876712328</v>
      </c>
      <c r="AZ11" s="222">
        <f ca="1">MOD(AX11,365)</f>
        <v>172</v>
      </c>
      <c r="BA11" s="221">
        <f ca="1">+AZ11/30</f>
        <v>5.7333333333333334</v>
      </c>
      <c r="BB11" s="222">
        <f ca="1">MOD(AZ11,30)</f>
        <v>22</v>
      </c>
      <c r="BD11" s="223" t="str">
        <f ca="1">IF(AY$11&gt;60,$BC$8,IF(AY11&gt;50,$BD$8,IF(AY11&gt;40,$BE$8,IF(AY11&gt;30,$BF$8,IF(AY11&gt;20,$BG$8,$BH$8)))))</f>
        <v>B</v>
      </c>
      <c r="BE11" s="204" t="str">
        <f ca="1">IF(AY11&gt;0,Z11,"NA")</f>
        <v>FEMENINO</v>
      </c>
      <c r="BF11" s="223" t="str">
        <f ca="1">IF($BE11="MASCULINO",BD11,"V")</f>
        <v>V</v>
      </c>
      <c r="BG11" s="223" t="str">
        <f ca="1">IF($BE11="FEMENINO",$BD11,"V")</f>
        <v>B</v>
      </c>
      <c r="BH11" s="223" t="str">
        <f ca="1">IF($BE11="TRANSGÉNERO",$BD11,"V")</f>
        <v>V</v>
      </c>
    </row>
    <row r="12" spans="1:60" s="3" customFormat="1" ht="34.5" customHeight="1" x14ac:dyDescent="0.2">
      <c r="A12" s="199">
        <v>20</v>
      </c>
      <c r="B12" s="4" t="s">
        <v>20</v>
      </c>
      <c r="C12" s="5">
        <v>314</v>
      </c>
      <c r="D12" s="6">
        <v>18</v>
      </c>
      <c r="E12" s="7" t="s">
        <v>13</v>
      </c>
      <c r="F12" s="54" t="s">
        <v>21</v>
      </c>
      <c r="G12" s="8" t="s">
        <v>1751</v>
      </c>
      <c r="H12" s="8" t="s">
        <v>1751</v>
      </c>
      <c r="I12" s="200" t="s">
        <v>1716</v>
      </c>
      <c r="J12" s="201" t="s">
        <v>1717</v>
      </c>
      <c r="K12" s="202">
        <v>51992009</v>
      </c>
      <c r="L12" s="9" t="s">
        <v>95</v>
      </c>
      <c r="M12" s="9" t="s">
        <v>96</v>
      </c>
      <c r="N12" s="9" t="s">
        <v>97</v>
      </c>
      <c r="O12" s="203" t="str">
        <f>IF(L12&gt;0,F12,"V")</f>
        <v>TÉCNICO</v>
      </c>
      <c r="P12" s="204" t="str">
        <f>IF(X12="VACANTE DEFINITIVA",E12,"NA")</f>
        <v>NA</v>
      </c>
      <c r="Q12" s="204" t="str">
        <f>IF(X12="VACANTE DEFINITIVA",F12,"NA")</f>
        <v>NA</v>
      </c>
      <c r="R12" s="204" t="str">
        <f>IF(X12="VACANTE TEMPORAL",E12,"NA")</f>
        <v>NA</v>
      </c>
      <c r="S12" s="204">
        <v>4</v>
      </c>
      <c r="T12" s="205">
        <v>34975</v>
      </c>
      <c r="U12" s="206" t="s">
        <v>1718</v>
      </c>
      <c r="V12" s="207">
        <v>2</v>
      </c>
      <c r="W12" s="226">
        <v>39084</v>
      </c>
      <c r="X12" s="11" t="s">
        <v>13</v>
      </c>
      <c r="Y12" s="209">
        <v>25917</v>
      </c>
      <c r="Z12" s="210" t="s">
        <v>1713</v>
      </c>
      <c r="AA12" s="204" t="str">
        <f>IF(Z12="MASCULINO",O12,"V")</f>
        <v>V</v>
      </c>
      <c r="AB12" s="204" t="str">
        <f>IF(Z12="FEMENINO",O12,"V")</f>
        <v>TÉCNICO</v>
      </c>
      <c r="AC12" s="204" t="str">
        <f>IF(Z12="TRANSGÉNERO",O12,"V")</f>
        <v>V</v>
      </c>
      <c r="AD12" s="211" t="s">
        <v>1651</v>
      </c>
      <c r="AE12" s="211" t="s">
        <v>1651</v>
      </c>
      <c r="AF12" s="211"/>
      <c r="AG12" s="212" t="s">
        <v>1720</v>
      </c>
      <c r="AH12" s="212" t="s">
        <v>1735</v>
      </c>
      <c r="AI12" s="213">
        <v>2628066</v>
      </c>
      <c r="AJ12" s="213">
        <v>0</v>
      </c>
      <c r="AK12" s="214">
        <v>0</v>
      </c>
      <c r="AL12" s="213">
        <f>+AI12*AM12</f>
        <v>0</v>
      </c>
      <c r="AM12" s="215">
        <v>0</v>
      </c>
      <c r="AN12" s="216" t="s">
        <v>1433</v>
      </c>
      <c r="AO12" s="217"/>
      <c r="AP12" s="217"/>
      <c r="AQ12" s="217" t="s">
        <v>1772</v>
      </c>
      <c r="AR12" s="218" t="s">
        <v>1652</v>
      </c>
      <c r="AS12" s="218" t="s">
        <v>1728</v>
      </c>
      <c r="AT12" s="231">
        <v>41753</v>
      </c>
      <c r="AU12" s="218" t="s">
        <v>1729</v>
      </c>
      <c r="AV12" s="232">
        <v>1</v>
      </c>
      <c r="AW12" s="233" t="s">
        <v>1730</v>
      </c>
      <c r="AX12" s="220">
        <f ca="1">+AX$10-Y12</f>
        <v>17809</v>
      </c>
      <c r="AY12" s="221">
        <f ca="1">+AX12/365</f>
        <v>48.791780821917811</v>
      </c>
      <c r="AZ12" s="222">
        <f ca="1">MOD(AX12,365)</f>
        <v>289</v>
      </c>
      <c r="BA12" s="221">
        <f ca="1">+AZ12/30</f>
        <v>9.6333333333333329</v>
      </c>
      <c r="BB12" s="222">
        <f ca="1">MOD(AZ12,30)</f>
        <v>19</v>
      </c>
      <c r="BD12" s="223" t="str">
        <f ca="1">IF(AY$11&gt;60,$BC$8,IF(AY12&gt;50,$BD$8,IF(AY12&gt;40,$BE$8,IF(AY12&gt;30,$BF$8,IF(AY12&gt;20,$BG$8,$BH$8)))))</f>
        <v>C</v>
      </c>
      <c r="BE12" s="204" t="str">
        <f ca="1">IF(AY12&gt;0,Z12,"NA")</f>
        <v>FEMENINO</v>
      </c>
      <c r="BF12" s="223" t="str">
        <f ca="1">IF($BE12="MASCULINO",BD12,"V")</f>
        <v>V</v>
      </c>
      <c r="BG12" s="223" t="str">
        <f ca="1">IF($BE12="FEMENINO",$BD12,"V")</f>
        <v>C</v>
      </c>
      <c r="BH12" s="223" t="str">
        <f ca="1">IF($BE12="TRANSGÉNERO",$BD12,"V")</f>
        <v>V</v>
      </c>
    </row>
    <row r="13" spans="1:60" s="3" customFormat="1" ht="32.25" customHeight="1" x14ac:dyDescent="0.2">
      <c r="A13" s="199">
        <v>62</v>
      </c>
      <c r="B13" s="4" t="s">
        <v>26</v>
      </c>
      <c r="C13" s="5">
        <v>425</v>
      </c>
      <c r="D13" s="6">
        <v>21</v>
      </c>
      <c r="E13" s="7" t="s">
        <v>13</v>
      </c>
      <c r="F13" s="54" t="s">
        <v>27</v>
      </c>
      <c r="G13" s="8" t="s">
        <v>76</v>
      </c>
      <c r="H13" s="8" t="s">
        <v>76</v>
      </c>
      <c r="I13" s="200" t="s">
        <v>1722</v>
      </c>
      <c r="J13" s="201" t="s">
        <v>1717</v>
      </c>
      <c r="K13" s="202">
        <v>51879856</v>
      </c>
      <c r="L13" s="9" t="s">
        <v>216</v>
      </c>
      <c r="M13" s="9" t="s">
        <v>152</v>
      </c>
      <c r="N13" s="9" t="s">
        <v>217</v>
      </c>
      <c r="O13" s="203" t="str">
        <f>IF(L13&gt;0,F13,"V")</f>
        <v>ASISTENCIAL</v>
      </c>
      <c r="P13" s="204" t="str">
        <f>IF(X13="VACANTE DEFINITIVA",E13,"NA")</f>
        <v>NA</v>
      </c>
      <c r="Q13" s="204" t="str">
        <f>IF(X13="VACANTE DEFINITIVA",F13,"NA")</f>
        <v>NA</v>
      </c>
      <c r="R13" s="204" t="str">
        <f>IF(X13="VACANTE TEMPORAL",E13,"NA")</f>
        <v>NA</v>
      </c>
      <c r="S13" s="204" t="str">
        <f>IF(X13="VACANTE TEMPORAL",F13,"NA")</f>
        <v>NA</v>
      </c>
      <c r="T13" s="205">
        <v>40994</v>
      </c>
      <c r="U13" s="206" t="s">
        <v>1718</v>
      </c>
      <c r="V13" s="207" t="s">
        <v>1865</v>
      </c>
      <c r="W13" s="226">
        <v>41151</v>
      </c>
      <c r="X13" s="11" t="s">
        <v>25</v>
      </c>
      <c r="Y13" s="209">
        <v>24767</v>
      </c>
      <c r="Z13" s="210" t="s">
        <v>1713</v>
      </c>
      <c r="AA13" s="204" t="str">
        <f>IF(Z13="MASCULINO",O13,"V")</f>
        <v>V</v>
      </c>
      <c r="AB13" s="204" t="str">
        <f>IF(Z13="FEMENINO",O13,"V")</f>
        <v>ASISTENCIAL</v>
      </c>
      <c r="AC13" s="204" t="str">
        <f>IF(Z13="TRANSGÉNERO",O13,"V")</f>
        <v>V</v>
      </c>
      <c r="AD13" s="211" t="s">
        <v>1651</v>
      </c>
      <c r="AE13" s="211" t="s">
        <v>1651</v>
      </c>
      <c r="AF13" s="211"/>
      <c r="AG13" s="212" t="s">
        <v>1720</v>
      </c>
      <c r="AH13" s="212"/>
      <c r="AI13" s="213">
        <v>2233179</v>
      </c>
      <c r="AJ13" s="228">
        <v>0</v>
      </c>
      <c r="AK13" s="214">
        <v>0</v>
      </c>
      <c r="AL13" s="213">
        <f>+AI13*AM13</f>
        <v>0</v>
      </c>
      <c r="AM13" s="215">
        <v>0</v>
      </c>
      <c r="AN13" s="216" t="s">
        <v>1427</v>
      </c>
      <c r="AO13" s="217"/>
      <c r="AP13" s="217"/>
      <c r="AQ13" s="216"/>
      <c r="AR13" s="218" t="s">
        <v>1651</v>
      </c>
      <c r="AS13" s="218" t="s">
        <v>1651</v>
      </c>
      <c r="AT13" s="218" t="s">
        <v>1651</v>
      </c>
      <c r="AU13" s="218" t="s">
        <v>1651</v>
      </c>
      <c r="AV13" s="219" t="s">
        <v>1651</v>
      </c>
      <c r="AW13" s="218" t="s">
        <v>1651</v>
      </c>
      <c r="AX13" s="220">
        <f ca="1">+AX$10-Y13</f>
        <v>18959</v>
      </c>
      <c r="AY13" s="221">
        <f ca="1">+AX13/365</f>
        <v>51.942465753424656</v>
      </c>
      <c r="AZ13" s="222">
        <f ca="1">MOD(AX13,365)</f>
        <v>344</v>
      </c>
      <c r="BA13" s="221">
        <f ca="1">+AZ13/30</f>
        <v>11.466666666666667</v>
      </c>
      <c r="BB13" s="222">
        <f ca="1">MOD(AZ13,30)</f>
        <v>14</v>
      </c>
      <c r="BD13" s="223" t="str">
        <f ca="1">IF(AY$11&gt;60,$BC$8,IF(AY13&gt;50,$BD$8,IF(AY13&gt;40,$BE$8,IF(AY13&gt;30,$BF$8,IF(AY13&gt;20,$BG$8,$BH$8)))))</f>
        <v>B</v>
      </c>
      <c r="BE13" s="204"/>
      <c r="BF13" s="223"/>
      <c r="BG13" s="223"/>
      <c r="BH13" s="223"/>
    </row>
    <row r="14" spans="1:60" s="3" customFormat="1" ht="43.5" customHeight="1" x14ac:dyDescent="0.2">
      <c r="A14" s="199">
        <v>89</v>
      </c>
      <c r="B14" s="4" t="s">
        <v>12</v>
      </c>
      <c r="C14" s="5">
        <v>219</v>
      </c>
      <c r="D14" s="6">
        <v>12</v>
      </c>
      <c r="E14" s="7" t="s">
        <v>13</v>
      </c>
      <c r="F14" s="54" t="s">
        <v>14</v>
      </c>
      <c r="G14" s="8" t="s">
        <v>22</v>
      </c>
      <c r="H14" s="8" t="s">
        <v>1910</v>
      </c>
      <c r="I14" s="200" t="s">
        <v>1722</v>
      </c>
      <c r="J14" s="201" t="s">
        <v>1717</v>
      </c>
      <c r="K14" s="202">
        <v>52265440</v>
      </c>
      <c r="L14" s="9" t="s">
        <v>280</v>
      </c>
      <c r="M14" s="9" t="s">
        <v>281</v>
      </c>
      <c r="N14" s="9" t="s">
        <v>282</v>
      </c>
      <c r="O14" s="203" t="str">
        <f>IF(L14&gt;0,F14,"V")</f>
        <v>PROFESIONAL</v>
      </c>
      <c r="P14" s="204" t="str">
        <f>IF(X14="VACANTE DEFINITIVA",E14,"NA")</f>
        <v>NA</v>
      </c>
      <c r="Q14" s="204" t="str">
        <f>IF(X14="VACANTE DEFINITIVA",F14,"NA")</f>
        <v>NA</v>
      </c>
      <c r="R14" s="204" t="str">
        <f>IF(X14="VACANTE TEMPORAL",E14,"NA")</f>
        <v>NA</v>
      </c>
      <c r="S14" s="204" t="str">
        <f>IF(X14="VACANTE TEMPORAL",F14,"NA")</f>
        <v>NA</v>
      </c>
      <c r="T14" s="205">
        <v>40970</v>
      </c>
      <c r="U14" s="206" t="s">
        <v>1718</v>
      </c>
      <c r="V14" s="207" t="s">
        <v>1885</v>
      </c>
      <c r="W14" s="226">
        <v>41151</v>
      </c>
      <c r="X14" s="11" t="s">
        <v>25</v>
      </c>
      <c r="Y14" s="209">
        <v>26924</v>
      </c>
      <c r="Z14" s="210" t="s">
        <v>1713</v>
      </c>
      <c r="AA14" s="204" t="str">
        <f>IF(Z14="MASCULINO",O14,"V")</f>
        <v>V</v>
      </c>
      <c r="AB14" s="204" t="str">
        <f>IF(Z14="FEMENINO",O14,"V")</f>
        <v>PROFESIONAL</v>
      </c>
      <c r="AC14" s="204" t="str">
        <f>IF(Z14="TRANSGÉNERO",O14,"V")</f>
        <v>V</v>
      </c>
      <c r="AD14" s="211" t="s">
        <v>1651</v>
      </c>
      <c r="AE14" s="211" t="s">
        <v>1651</v>
      </c>
      <c r="AF14" s="211"/>
      <c r="AG14" s="212" t="s">
        <v>1720</v>
      </c>
      <c r="AH14" s="212"/>
      <c r="AI14" s="213">
        <v>3047208</v>
      </c>
      <c r="AJ14" s="213">
        <v>0</v>
      </c>
      <c r="AK14" s="214">
        <v>0</v>
      </c>
      <c r="AL14" s="213">
        <f>+AI14*AM14</f>
        <v>1218883.2</v>
      </c>
      <c r="AM14" s="215">
        <v>0.4</v>
      </c>
      <c r="AN14" s="216" t="s">
        <v>1425</v>
      </c>
      <c r="AO14" s="217" t="s">
        <v>113</v>
      </c>
      <c r="AP14" s="217" t="s">
        <v>1911</v>
      </c>
      <c r="AQ14" s="217" t="s">
        <v>283</v>
      </c>
      <c r="AR14" s="218" t="s">
        <v>1651</v>
      </c>
      <c r="AS14" s="218" t="s">
        <v>1651</v>
      </c>
      <c r="AT14" s="218" t="s">
        <v>1651</v>
      </c>
      <c r="AU14" s="218" t="s">
        <v>1651</v>
      </c>
      <c r="AV14" s="219" t="s">
        <v>1651</v>
      </c>
      <c r="AW14" s="218" t="s">
        <v>1651</v>
      </c>
      <c r="AX14" s="220">
        <f ca="1">+AX$10-Y14</f>
        <v>16802</v>
      </c>
      <c r="AY14" s="221">
        <f ca="1">+AX14/365</f>
        <v>46.032876712328765</v>
      </c>
      <c r="AZ14" s="222">
        <f ca="1">MOD(AX14,365)</f>
        <v>12</v>
      </c>
      <c r="BA14" s="221">
        <f ca="1">+AZ14/30</f>
        <v>0.4</v>
      </c>
      <c r="BB14" s="222">
        <f ca="1">MOD(AZ14,30)</f>
        <v>12</v>
      </c>
      <c r="BD14" s="223" t="str">
        <f ca="1">IF(AY$11&gt;60,$BC$8,IF(AY14&gt;50,$BD$8,IF(AY14&gt;40,$BE$8,IF(AY14&gt;30,$BF$8,IF(AY14&gt;20,$BG$8,$BH$8)))))</f>
        <v>C</v>
      </c>
      <c r="BE14" s="204"/>
      <c r="BF14" s="223"/>
      <c r="BG14" s="223"/>
      <c r="BH14" s="223"/>
    </row>
    <row r="15" spans="1:60" s="3" customFormat="1" ht="26.25" customHeight="1" x14ac:dyDescent="0.2">
      <c r="A15" s="199">
        <v>14</v>
      </c>
      <c r="B15" s="4" t="s">
        <v>43</v>
      </c>
      <c r="C15" s="5">
        <v>480</v>
      </c>
      <c r="D15" s="6">
        <v>14</v>
      </c>
      <c r="E15" s="7" t="s">
        <v>13</v>
      </c>
      <c r="F15" s="54" t="s">
        <v>27</v>
      </c>
      <c r="G15" s="8" t="s">
        <v>72</v>
      </c>
      <c r="H15" s="12" t="s">
        <v>72</v>
      </c>
      <c r="I15" s="200" t="s">
        <v>1722</v>
      </c>
      <c r="J15" s="201" t="s">
        <v>1717</v>
      </c>
      <c r="K15" s="202">
        <v>80360064</v>
      </c>
      <c r="L15" s="9" t="s">
        <v>73</v>
      </c>
      <c r="M15" s="9" t="s">
        <v>74</v>
      </c>
      <c r="N15" s="9" t="s">
        <v>75</v>
      </c>
      <c r="O15" s="203" t="str">
        <f>IF(L15&gt;0,F15,"V")</f>
        <v>ASISTENCIAL</v>
      </c>
      <c r="P15" s="204" t="str">
        <f>IF(X15="VACANTE DEFINITIVA",E15,"NA")</f>
        <v>NA</v>
      </c>
      <c r="Q15" s="204" t="str">
        <f>IF(X15="VACANTE DEFINITIVA",F15,"NA")</f>
        <v>NA</v>
      </c>
      <c r="R15" s="204" t="str">
        <f>IF(X15="VACANTE TEMPORAL",E15,"NA")</f>
        <v>NA</v>
      </c>
      <c r="S15" s="204" t="str">
        <f>IF(X15="VACANTE TEMPORAL",F15,"NA")</f>
        <v>NA</v>
      </c>
      <c r="T15" s="205">
        <v>36913</v>
      </c>
      <c r="U15" s="206" t="s">
        <v>1718</v>
      </c>
      <c r="V15" s="207">
        <v>2</v>
      </c>
      <c r="W15" s="226">
        <v>39084</v>
      </c>
      <c r="X15" s="11" t="s">
        <v>13</v>
      </c>
      <c r="Y15" s="209">
        <v>23093</v>
      </c>
      <c r="Z15" s="210" t="s">
        <v>1712</v>
      </c>
      <c r="AA15" s="204" t="str">
        <f>IF(Z15="MASCULINO",O15,"V")</f>
        <v>ASISTENCIAL</v>
      </c>
      <c r="AB15" s="204" t="str">
        <f>IF(Z15="FEMENINO",O15,"V")</f>
        <v>V</v>
      </c>
      <c r="AC15" s="204" t="str">
        <f>IF(Z15="TRANSGÉNERO",O15,"V")</f>
        <v>V</v>
      </c>
      <c r="AD15" s="211" t="s">
        <v>1651</v>
      </c>
      <c r="AE15" s="211" t="s">
        <v>1651</v>
      </c>
      <c r="AF15" s="211"/>
      <c r="AG15" s="212" t="s">
        <v>1720</v>
      </c>
      <c r="AH15" s="212" t="s">
        <v>1735</v>
      </c>
      <c r="AI15" s="213">
        <v>1773375</v>
      </c>
      <c r="AJ15" s="213">
        <v>0</v>
      </c>
      <c r="AK15" s="214">
        <v>0</v>
      </c>
      <c r="AL15" s="213">
        <f>+AI15*AM15</f>
        <v>0</v>
      </c>
      <c r="AM15" s="215">
        <v>0</v>
      </c>
      <c r="AN15" s="216" t="s">
        <v>1429</v>
      </c>
      <c r="AO15" s="273"/>
      <c r="AP15" s="217"/>
      <c r="AQ15" s="216"/>
      <c r="AR15" s="218" t="s">
        <v>1651</v>
      </c>
      <c r="AS15" s="218" t="s">
        <v>1651</v>
      </c>
      <c r="AT15" s="218" t="s">
        <v>1651</v>
      </c>
      <c r="AU15" s="218" t="s">
        <v>1651</v>
      </c>
      <c r="AV15" s="219" t="s">
        <v>1651</v>
      </c>
      <c r="AW15" s="218" t="s">
        <v>1651</v>
      </c>
      <c r="AX15" s="220">
        <f ca="1">+AX$10-Y15</f>
        <v>20633</v>
      </c>
      <c r="AY15" s="221">
        <f ca="1">+AX15/365</f>
        <v>56.528767123287672</v>
      </c>
      <c r="AZ15" s="222">
        <f ca="1">MOD(AX15,365)</f>
        <v>193</v>
      </c>
      <c r="BA15" s="221">
        <f ca="1">+AZ15/30</f>
        <v>6.4333333333333336</v>
      </c>
      <c r="BB15" s="222">
        <f ca="1">MOD(AZ15,30)</f>
        <v>13</v>
      </c>
      <c r="BD15" s="223" t="str">
        <f ca="1">IF(AY$11&gt;60,$BC$8,IF(AY15&gt;50,$BD$8,IF(AY15&gt;40,$BE$8,IF(AY15&gt;30,$BF$8,IF(AY15&gt;20,$BG$8,$BH$8)))))</f>
        <v>B</v>
      </c>
      <c r="BE15" s="204" t="str">
        <f ca="1">IF(AY15&gt;0,Z15,"NA")</f>
        <v>MASCULINO</v>
      </c>
      <c r="BF15" s="223" t="str">
        <f ca="1">IF($BE15="MASCULINO",BD15,"V")</f>
        <v>B</v>
      </c>
      <c r="BG15" s="223" t="str">
        <f ca="1">IF($BE15="FEMENINO",$BD15,"V")</f>
        <v>V</v>
      </c>
      <c r="BH15" s="223" t="str">
        <f ca="1">IF($BE15="TRANSGÉNERO",$BD15,"V")</f>
        <v>V</v>
      </c>
    </row>
    <row r="16" spans="1:60" s="3" customFormat="1" ht="47.25" customHeight="1" x14ac:dyDescent="0.2">
      <c r="A16" s="199">
        <v>133</v>
      </c>
      <c r="B16" s="4" t="s">
        <v>12</v>
      </c>
      <c r="C16" s="5">
        <v>219</v>
      </c>
      <c r="D16" s="6">
        <v>12</v>
      </c>
      <c r="E16" s="7" t="s">
        <v>13</v>
      </c>
      <c r="F16" s="54" t="s">
        <v>14</v>
      </c>
      <c r="G16" s="8" t="s">
        <v>76</v>
      </c>
      <c r="H16" s="8" t="s">
        <v>76</v>
      </c>
      <c r="I16" s="200" t="s">
        <v>1716</v>
      </c>
      <c r="J16" s="201" t="s">
        <v>1717</v>
      </c>
      <c r="K16" s="202">
        <v>80722538</v>
      </c>
      <c r="L16" s="9" t="s">
        <v>393</v>
      </c>
      <c r="M16" s="9" t="s">
        <v>394</v>
      </c>
      <c r="N16" s="9" t="s">
        <v>131</v>
      </c>
      <c r="O16" s="203" t="str">
        <f>IF(L16&gt;0,F16,"V")</f>
        <v>PROFESIONAL</v>
      </c>
      <c r="P16" s="204" t="str">
        <f>IF(X16="VACANTE DEFINITIVA",E16,"NA")</f>
        <v>NA</v>
      </c>
      <c r="Q16" s="204" t="str">
        <f>IF(X16="VACANTE DEFINITIVA",F16,"NA")</f>
        <v>NA</v>
      </c>
      <c r="R16" s="204" t="str">
        <f>IF(X16="VACANTE TEMPORAL",E16,"NA")</f>
        <v>NA</v>
      </c>
      <c r="S16" s="204" t="str">
        <f>IF(X16="VACANTE TEMPORAL",F16,"NA")</f>
        <v>NA</v>
      </c>
      <c r="T16" s="205">
        <v>41008</v>
      </c>
      <c r="U16" s="206" t="s">
        <v>1718</v>
      </c>
      <c r="V16" s="207" t="s">
        <v>1986</v>
      </c>
      <c r="W16" s="226">
        <v>41190</v>
      </c>
      <c r="X16" s="11" t="s">
        <v>25</v>
      </c>
      <c r="Y16" s="209">
        <v>30037</v>
      </c>
      <c r="Z16" s="210" t="s">
        <v>1712</v>
      </c>
      <c r="AA16" s="204" t="str">
        <f>IF(Z16="MASCULINO",O16,"V")</f>
        <v>PROFESIONAL</v>
      </c>
      <c r="AB16" s="204" t="str">
        <f>IF(Z16="FEMENINO",O16,"V")</f>
        <v>V</v>
      </c>
      <c r="AC16" s="204" t="str">
        <f>IF(Z16="TRANSGÉNERO",O16,"V")</f>
        <v>V</v>
      </c>
      <c r="AD16" s="211" t="s">
        <v>1651</v>
      </c>
      <c r="AE16" s="211" t="s">
        <v>1651</v>
      </c>
      <c r="AF16" s="211"/>
      <c r="AG16" s="212" t="s">
        <v>1720</v>
      </c>
      <c r="AH16" s="212"/>
      <c r="AI16" s="213">
        <v>3047208</v>
      </c>
      <c r="AJ16" s="228">
        <v>0</v>
      </c>
      <c r="AK16" s="214">
        <v>0</v>
      </c>
      <c r="AL16" s="213">
        <f>+AI16*AM16</f>
        <v>1218883.2</v>
      </c>
      <c r="AM16" s="215">
        <v>0.4</v>
      </c>
      <c r="AN16" s="216" t="s">
        <v>1425</v>
      </c>
      <c r="AO16" s="217" t="s">
        <v>101</v>
      </c>
      <c r="AP16" s="217" t="s">
        <v>395</v>
      </c>
      <c r="AQ16" s="216"/>
      <c r="AR16" s="218" t="s">
        <v>1652</v>
      </c>
      <c r="AS16" s="218" t="s">
        <v>1728</v>
      </c>
      <c r="AT16" s="231">
        <v>41753</v>
      </c>
      <c r="AU16" s="218" t="s">
        <v>1651</v>
      </c>
      <c r="AV16" s="219" t="s">
        <v>1651</v>
      </c>
      <c r="AW16" s="218" t="s">
        <v>1651</v>
      </c>
      <c r="AX16" s="220">
        <f ca="1">+AX$10-Y16</f>
        <v>13689</v>
      </c>
      <c r="AY16" s="221">
        <f ca="1">+AX16/365</f>
        <v>37.504109589041093</v>
      </c>
      <c r="AZ16" s="222">
        <f ca="1">MOD(AX16,365)</f>
        <v>184</v>
      </c>
      <c r="BA16" s="221">
        <f ca="1">+AZ16/30</f>
        <v>6.1333333333333337</v>
      </c>
      <c r="BB16" s="222">
        <f ca="1">MOD(AZ16,30)</f>
        <v>4</v>
      </c>
      <c r="BD16" s="223" t="str">
        <f ca="1">IF(AY$11&gt;60,$BC$8,IF(AY16&gt;50,$BD$8,IF(AY16&gt;40,$BE$8,IF(AY16&gt;30,$BF$8,IF(AY16&gt;20,$BG$8,$BH$8)))))</f>
        <v>D</v>
      </c>
      <c r="BE16" s="204"/>
      <c r="BF16" s="223"/>
      <c r="BG16" s="223"/>
      <c r="BH16" s="223"/>
    </row>
    <row r="17" spans="1:62" s="3" customFormat="1" ht="49.5" customHeight="1" x14ac:dyDescent="0.2">
      <c r="A17" s="199">
        <v>125</v>
      </c>
      <c r="B17" s="4" t="s">
        <v>12</v>
      </c>
      <c r="C17" s="5">
        <v>219</v>
      </c>
      <c r="D17" s="6">
        <v>12</v>
      </c>
      <c r="E17" s="7" t="s">
        <v>13</v>
      </c>
      <c r="F17" s="54" t="s">
        <v>14</v>
      </c>
      <c r="G17" s="8" t="s">
        <v>72</v>
      </c>
      <c r="H17" s="8" t="s">
        <v>1973</v>
      </c>
      <c r="I17" s="200" t="s">
        <v>1722</v>
      </c>
      <c r="J17" s="201" t="s">
        <v>1717</v>
      </c>
      <c r="K17" s="202">
        <v>52449417</v>
      </c>
      <c r="L17" s="9" t="s">
        <v>373</v>
      </c>
      <c r="M17" s="9" t="s">
        <v>374</v>
      </c>
      <c r="N17" s="9"/>
      <c r="O17" s="203" t="str">
        <f>IF(L17&gt;0,F17,"V")</f>
        <v>PROFESIONAL</v>
      </c>
      <c r="P17" s="204" t="str">
        <f>IF(X17="VACANTE DEFINITIVA",E17,"NA")</f>
        <v>NA</v>
      </c>
      <c r="Q17" s="204" t="str">
        <f>IF(X17="VACANTE DEFINITIVA",F17,"NA")</f>
        <v>NA</v>
      </c>
      <c r="R17" s="204" t="str">
        <f>IF(X17="VACANTE TEMPORAL",E17,"NA")</f>
        <v>NA</v>
      </c>
      <c r="S17" s="204" t="str">
        <f>IF(X17="VACANTE TEMPORAL",F17,"NA")</f>
        <v>NA</v>
      </c>
      <c r="T17" s="205">
        <v>42758</v>
      </c>
      <c r="U17" s="206" t="s">
        <v>1718</v>
      </c>
      <c r="V17" s="207" t="s">
        <v>1974</v>
      </c>
      <c r="W17" s="226">
        <v>42751</v>
      </c>
      <c r="X17" s="11" t="s">
        <v>25</v>
      </c>
      <c r="Y17" s="209">
        <v>29439</v>
      </c>
      <c r="Z17" s="210" t="s">
        <v>1713</v>
      </c>
      <c r="AA17" s="204" t="str">
        <f>IF(Z17="MASCULINO",O17,"V")</f>
        <v>V</v>
      </c>
      <c r="AB17" s="204" t="str">
        <f>IF(Z17="FEMENINO",O17,"V")</f>
        <v>PROFESIONAL</v>
      </c>
      <c r="AC17" s="204" t="str">
        <f>IF(Z17="TRANSGÉNERO",O17,"V")</f>
        <v>V</v>
      </c>
      <c r="AD17" s="211" t="s">
        <v>1651</v>
      </c>
      <c r="AE17" s="211" t="s">
        <v>1651</v>
      </c>
      <c r="AF17" s="211"/>
      <c r="AG17" s="212" t="s">
        <v>1720</v>
      </c>
      <c r="AH17" s="212"/>
      <c r="AI17" s="213">
        <v>3047208</v>
      </c>
      <c r="AJ17" s="213">
        <v>0</v>
      </c>
      <c r="AK17" s="214">
        <v>0</v>
      </c>
      <c r="AL17" s="213">
        <f>+AI17*AM17</f>
        <v>915686.00399999996</v>
      </c>
      <c r="AM17" s="215">
        <v>0.30049999999999999</v>
      </c>
      <c r="AN17" s="216" t="s">
        <v>1436</v>
      </c>
      <c r="AO17" s="217" t="s">
        <v>145</v>
      </c>
      <c r="AP17" s="217"/>
      <c r="AQ17" s="216"/>
      <c r="AR17" s="218" t="s">
        <v>1651</v>
      </c>
      <c r="AS17" s="218" t="s">
        <v>1651</v>
      </c>
      <c r="AT17" s="218" t="s">
        <v>1651</v>
      </c>
      <c r="AU17" s="218" t="s">
        <v>1651</v>
      </c>
      <c r="AV17" s="219" t="s">
        <v>1651</v>
      </c>
      <c r="AW17" s="218" t="s">
        <v>1651</v>
      </c>
      <c r="AX17" s="220">
        <f ca="1">+AX$10-Y17</f>
        <v>14287</v>
      </c>
      <c r="AY17" s="221">
        <f ca="1">+AX17/365</f>
        <v>39.142465753424659</v>
      </c>
      <c r="AZ17" s="222">
        <f ca="1">MOD(AX17,365)</f>
        <v>52</v>
      </c>
      <c r="BA17" s="221">
        <f ca="1">+AZ17/30</f>
        <v>1.7333333333333334</v>
      </c>
      <c r="BB17" s="222">
        <f ca="1">MOD(AZ17,30)</f>
        <v>22</v>
      </c>
      <c r="BD17" s="223" t="str">
        <f ca="1">IF(AY$11&gt;60,$BC$8,IF(AY17&gt;50,$BD$8,IF(AY17&gt;40,$BE$8,IF(AY17&gt;30,$BF$8,IF(AY17&gt;20,$BG$8,$BH$8)))))</f>
        <v>D</v>
      </c>
      <c r="BE17" s="204"/>
      <c r="BF17" s="223"/>
      <c r="BG17" s="223"/>
      <c r="BH17" s="223"/>
    </row>
    <row r="18" spans="1:62" s="3" customFormat="1" ht="29.25" customHeight="1" x14ac:dyDescent="0.2">
      <c r="A18" s="199">
        <v>145</v>
      </c>
      <c r="B18" s="4" t="s">
        <v>12</v>
      </c>
      <c r="C18" s="5">
        <v>219</v>
      </c>
      <c r="D18" s="6">
        <v>12</v>
      </c>
      <c r="E18" s="7" t="s">
        <v>13</v>
      </c>
      <c r="F18" s="54" t="s">
        <v>14</v>
      </c>
      <c r="G18" s="8" t="s">
        <v>22</v>
      </c>
      <c r="H18" s="8" t="s">
        <v>270</v>
      </c>
      <c r="I18" s="200" t="s">
        <v>1722</v>
      </c>
      <c r="J18" s="201" t="s">
        <v>1717</v>
      </c>
      <c r="K18" s="202">
        <v>52485168</v>
      </c>
      <c r="L18" s="9" t="s">
        <v>373</v>
      </c>
      <c r="M18" s="9" t="s">
        <v>186</v>
      </c>
      <c r="N18" s="9" t="s">
        <v>415</v>
      </c>
      <c r="O18" s="203" t="str">
        <f>IF(L18&gt;0,F18,"V")</f>
        <v>PROFESIONAL</v>
      </c>
      <c r="P18" s="204" t="str">
        <f>IF(X18="VACANTE DEFINITIVA",E18,"NA")</f>
        <v>NA</v>
      </c>
      <c r="Q18" s="204" t="str">
        <f>IF(X18="VACANTE DEFINITIVA",F18,"NA")</f>
        <v>NA</v>
      </c>
      <c r="R18" s="204" t="str">
        <f>IF(X18="VACANTE TEMPORAL",E18,"NA")</f>
        <v>NA</v>
      </c>
      <c r="S18" s="204" t="str">
        <f>IF(X18="VACANTE TEMPORAL",F18,"NA")</f>
        <v>NA</v>
      </c>
      <c r="T18" s="205">
        <v>42958</v>
      </c>
      <c r="U18" s="206" t="s">
        <v>1718</v>
      </c>
      <c r="V18" s="207" t="s">
        <v>2012</v>
      </c>
      <c r="W18" s="226">
        <v>42942</v>
      </c>
      <c r="X18" s="11" t="s">
        <v>25</v>
      </c>
      <c r="Y18" s="209">
        <v>29219</v>
      </c>
      <c r="Z18" s="210" t="s">
        <v>1713</v>
      </c>
      <c r="AA18" s="204" t="str">
        <f>IF(Z18="MASCULINO",O18,"V")</f>
        <v>V</v>
      </c>
      <c r="AB18" s="204" t="str">
        <f>IF(Z18="FEMENINO",O18,"V")</f>
        <v>PROFESIONAL</v>
      </c>
      <c r="AC18" s="204" t="str">
        <f>IF(Z18="TRANSGÉNERO",O18,"V")</f>
        <v>V</v>
      </c>
      <c r="AD18" s="211" t="s">
        <v>1651</v>
      </c>
      <c r="AE18" s="211" t="s">
        <v>1651</v>
      </c>
      <c r="AF18" s="211"/>
      <c r="AG18" s="212" t="s">
        <v>1720</v>
      </c>
      <c r="AH18" s="212"/>
      <c r="AI18" s="213">
        <v>3047208</v>
      </c>
      <c r="AJ18" s="228">
        <v>0</v>
      </c>
      <c r="AK18" s="214">
        <v>0</v>
      </c>
      <c r="AL18" s="213">
        <f>+AI18*AM18</f>
        <v>1218883.2</v>
      </c>
      <c r="AM18" s="215">
        <v>0.4</v>
      </c>
      <c r="AN18" s="216" t="s">
        <v>1425</v>
      </c>
      <c r="AO18" s="217" t="s">
        <v>113</v>
      </c>
      <c r="AP18" s="217" t="s">
        <v>2013</v>
      </c>
      <c r="AQ18" s="216"/>
      <c r="AR18" s="218" t="s">
        <v>1651</v>
      </c>
      <c r="AS18" s="218" t="s">
        <v>1651</v>
      </c>
      <c r="AT18" s="218" t="s">
        <v>1651</v>
      </c>
      <c r="AU18" s="218" t="s">
        <v>1651</v>
      </c>
      <c r="AV18" s="219" t="s">
        <v>1651</v>
      </c>
      <c r="AW18" s="218" t="s">
        <v>1651</v>
      </c>
      <c r="AX18" s="220"/>
      <c r="AY18" s="221"/>
      <c r="AZ18" s="222"/>
      <c r="BA18" s="221"/>
      <c r="BB18" s="222"/>
      <c r="BD18" s="223"/>
      <c r="BE18" s="204"/>
      <c r="BF18" s="223"/>
      <c r="BG18" s="223"/>
      <c r="BH18" s="223"/>
    </row>
    <row r="19" spans="1:62" s="3" customFormat="1" ht="41.25" customHeight="1" x14ac:dyDescent="0.2">
      <c r="A19" s="199">
        <v>88</v>
      </c>
      <c r="B19" s="4" t="s">
        <v>12</v>
      </c>
      <c r="C19" s="5">
        <v>219</v>
      </c>
      <c r="D19" s="6">
        <v>12</v>
      </c>
      <c r="E19" s="7" t="s">
        <v>13</v>
      </c>
      <c r="F19" s="54" t="s">
        <v>14</v>
      </c>
      <c r="G19" s="8" t="s">
        <v>72</v>
      </c>
      <c r="H19" s="12" t="s">
        <v>1818</v>
      </c>
      <c r="I19" s="200" t="s">
        <v>1722</v>
      </c>
      <c r="J19" s="201" t="s">
        <v>1717</v>
      </c>
      <c r="K19" s="202">
        <v>41745219</v>
      </c>
      <c r="L19" s="9" t="s">
        <v>278</v>
      </c>
      <c r="M19" s="235" t="s">
        <v>279</v>
      </c>
      <c r="N19" s="9" t="s">
        <v>214</v>
      </c>
      <c r="O19" s="203" t="str">
        <f>IF(L19&gt;0,F19,"V")</f>
        <v>PROFESIONAL</v>
      </c>
      <c r="P19" s="204" t="str">
        <f>IF(X19="VACANTE DEFINITIVA",E19,"NA")</f>
        <v>NA</v>
      </c>
      <c r="Q19" s="204" t="str">
        <f>IF(X19="VACANTE DEFINITIVA",F19,"NA")</f>
        <v>NA</v>
      </c>
      <c r="R19" s="204" t="str">
        <f>IF(X19="VACANTE TEMPORAL",E19,"NA")</f>
        <v>NA</v>
      </c>
      <c r="S19" s="204" t="str">
        <f>IF(X19="VACANTE TEMPORAL",F19,"NA")</f>
        <v>NA</v>
      </c>
      <c r="T19" s="205">
        <v>40975</v>
      </c>
      <c r="U19" s="206" t="s">
        <v>1718</v>
      </c>
      <c r="V19" s="207" t="s">
        <v>1909</v>
      </c>
      <c r="W19" s="226">
        <v>41151</v>
      </c>
      <c r="X19" s="11" t="s">
        <v>25</v>
      </c>
      <c r="Y19" s="209">
        <v>21186</v>
      </c>
      <c r="Z19" s="210" t="s">
        <v>1713</v>
      </c>
      <c r="AA19" s="204" t="str">
        <f>IF(Z19="MASCULINO",O19,"V")</f>
        <v>V</v>
      </c>
      <c r="AB19" s="204" t="str">
        <f>IF(Z19="FEMENINO",O19,"V")</f>
        <v>PROFESIONAL</v>
      </c>
      <c r="AC19" s="204" t="str">
        <f>IF(Z19="TRANSGÉNERO",O19,"V")</f>
        <v>V</v>
      </c>
      <c r="AD19" s="211" t="s">
        <v>1651</v>
      </c>
      <c r="AE19" s="211" t="s">
        <v>1651</v>
      </c>
      <c r="AF19" s="211"/>
      <c r="AG19" s="212" t="s">
        <v>1720</v>
      </c>
      <c r="AH19" s="212"/>
      <c r="AI19" s="213">
        <v>3047208</v>
      </c>
      <c r="AJ19" s="213">
        <v>0</v>
      </c>
      <c r="AK19" s="214">
        <v>0</v>
      </c>
      <c r="AL19" s="213">
        <f>+AI19*AM19</f>
        <v>898926.36</v>
      </c>
      <c r="AM19" s="215">
        <v>0.29499999999999998</v>
      </c>
      <c r="AN19" s="216" t="s">
        <v>1436</v>
      </c>
      <c r="AO19" s="217" t="s">
        <v>145</v>
      </c>
      <c r="AP19" s="217"/>
      <c r="AQ19" s="216"/>
      <c r="AR19" s="218" t="s">
        <v>1651</v>
      </c>
      <c r="AS19" s="218" t="s">
        <v>1651</v>
      </c>
      <c r="AT19" s="218" t="s">
        <v>1651</v>
      </c>
      <c r="AU19" s="218" t="s">
        <v>1651</v>
      </c>
      <c r="AV19" s="219" t="s">
        <v>1651</v>
      </c>
      <c r="AW19" s="218" t="s">
        <v>1651</v>
      </c>
      <c r="AX19" s="220">
        <f ca="1">+AX$10-Y19</f>
        <v>22540</v>
      </c>
      <c r="AY19" s="221">
        <f ca="1">+AX19/365</f>
        <v>61.753424657534246</v>
      </c>
      <c r="AZ19" s="222">
        <f ca="1">MOD(AX19,365)</f>
        <v>275</v>
      </c>
      <c r="BA19" s="221">
        <f ca="1">+AZ19/30</f>
        <v>9.1666666666666661</v>
      </c>
      <c r="BB19" s="222">
        <f ca="1">MOD(AZ19,30)</f>
        <v>5</v>
      </c>
      <c r="BD19" s="223" t="str">
        <f ca="1">IF(AY$11&gt;60,$BC$8,IF(AY19&gt;50,$BD$8,IF(AY19&gt;40,$BE$8,IF(AY19&gt;30,$BF$8,IF(AY19&gt;20,$BG$8,$BH$8)))))</f>
        <v>B</v>
      </c>
      <c r="BE19" s="204"/>
      <c r="BF19" s="223"/>
      <c r="BG19" s="223"/>
      <c r="BH19" s="223"/>
    </row>
    <row r="20" spans="1:62" s="3" customFormat="1" ht="39.75" customHeight="1" x14ac:dyDescent="0.2">
      <c r="A20" s="199">
        <v>6</v>
      </c>
      <c r="B20" s="4" t="s">
        <v>39</v>
      </c>
      <c r="C20" s="5">
        <v>407</v>
      </c>
      <c r="D20" s="6">
        <v>8</v>
      </c>
      <c r="E20" s="7" t="s">
        <v>13</v>
      </c>
      <c r="F20" s="54" t="s">
        <v>27</v>
      </c>
      <c r="G20" s="8" t="s">
        <v>1731</v>
      </c>
      <c r="H20" s="8" t="s">
        <v>1736</v>
      </c>
      <c r="I20" s="200" t="s">
        <v>1722</v>
      </c>
      <c r="J20" s="201" t="s">
        <v>1717</v>
      </c>
      <c r="K20" s="202">
        <v>52622834</v>
      </c>
      <c r="L20" s="9" t="s">
        <v>40</v>
      </c>
      <c r="M20" s="9" t="s">
        <v>41</v>
      </c>
      <c r="N20" s="9" t="s">
        <v>42</v>
      </c>
      <c r="O20" s="203" t="str">
        <f>IF(L20&gt;0,F20,"V")</f>
        <v>ASISTENCIAL</v>
      </c>
      <c r="P20" s="204" t="str">
        <f>IF(X20="VACANTE DEFINITIVA",E20,"NA")</f>
        <v>NA</v>
      </c>
      <c r="Q20" s="204" t="str">
        <f>IF(X20="VACANTE DEFINITIVA",F20,"NA")</f>
        <v>NA</v>
      </c>
      <c r="R20" s="204" t="str">
        <f>IF(X20="VACANTE TEMPORAL",E20,"NA")</f>
        <v>NA</v>
      </c>
      <c r="S20" s="204" t="str">
        <f>IF(X20="VACANTE TEMPORAL",F20,"NA")</f>
        <v>NA</v>
      </c>
      <c r="T20" s="205">
        <v>41569</v>
      </c>
      <c r="U20" s="206" t="s">
        <v>1718</v>
      </c>
      <c r="V20" s="207" t="s">
        <v>1737</v>
      </c>
      <c r="W20" s="226">
        <v>41569</v>
      </c>
      <c r="X20" s="11" t="s">
        <v>25</v>
      </c>
      <c r="Y20" s="209">
        <v>25875</v>
      </c>
      <c r="Z20" s="210" t="s">
        <v>1713</v>
      </c>
      <c r="AA20" s="204" t="str">
        <f>IF(Z20="MASCULINO",O20,"V")</f>
        <v>V</v>
      </c>
      <c r="AB20" s="204" t="str">
        <f>IF(Z20="FEMENINO",O20,"V")</f>
        <v>ASISTENCIAL</v>
      </c>
      <c r="AC20" s="204" t="str">
        <f>IF(Z20="TRANSGÉNERO",O20,"V")</f>
        <v>V</v>
      </c>
      <c r="AD20" s="211" t="s">
        <v>1651</v>
      </c>
      <c r="AE20" s="211" t="s">
        <v>1651</v>
      </c>
      <c r="AF20" s="211"/>
      <c r="AG20" s="212" t="s">
        <v>1720</v>
      </c>
      <c r="AH20" s="212"/>
      <c r="AI20" s="213">
        <v>1541781</v>
      </c>
      <c r="AJ20" s="228">
        <v>0</v>
      </c>
      <c r="AK20" s="229">
        <v>0</v>
      </c>
      <c r="AL20" s="213">
        <f>+AI20*AM20</f>
        <v>0</v>
      </c>
      <c r="AM20" s="215">
        <v>0</v>
      </c>
      <c r="AN20" s="216" t="s">
        <v>1429</v>
      </c>
      <c r="AO20" s="217"/>
      <c r="AP20" s="217"/>
      <c r="AQ20" s="216"/>
      <c r="AR20" s="218" t="s">
        <v>1652</v>
      </c>
      <c r="AS20" s="218" t="s">
        <v>1728</v>
      </c>
      <c r="AT20" s="231">
        <v>42783</v>
      </c>
      <c r="AU20" s="218" t="s">
        <v>1729</v>
      </c>
      <c r="AV20" s="232">
        <v>1</v>
      </c>
      <c r="AW20" s="233" t="s">
        <v>1730</v>
      </c>
      <c r="AX20" s="220">
        <f ca="1">+AX$10-Y20</f>
        <v>17851</v>
      </c>
      <c r="AY20" s="221">
        <f ca="1">+AX20/365</f>
        <v>48.906849315068492</v>
      </c>
      <c r="AZ20" s="222">
        <f ca="1">MOD(AX20,365)</f>
        <v>331</v>
      </c>
      <c r="BA20" s="221">
        <f ca="1">+AZ20/30</f>
        <v>11.033333333333333</v>
      </c>
      <c r="BB20" s="222">
        <f ca="1">MOD(AZ20,30)</f>
        <v>1</v>
      </c>
      <c r="BD20" s="223" t="str">
        <f ca="1">IF(AY$11&gt;60,$BC$8,IF(AY20&gt;50,$BD$8,IF(AY20&gt;40,$BE$8,IF(AY20&gt;30,$BF$8,IF(AY20&gt;20,$BG$8,$BH$8)))))</f>
        <v>C</v>
      </c>
      <c r="BE20" s="204" t="str">
        <f ca="1">IF(AY20&gt;0,Z20,"NA")</f>
        <v>FEMENINO</v>
      </c>
      <c r="BF20" s="223" t="str">
        <f ca="1">IF($BE20="MASCULINO",BD20,"V")</f>
        <v>V</v>
      </c>
      <c r="BG20" s="223" t="str">
        <f ca="1">IF($BE20="FEMENINO",$BD20,"V")</f>
        <v>C</v>
      </c>
      <c r="BH20" s="223" t="str">
        <f ca="1">IF($BE20="TRANSGÉNERO",$BD20,"V")</f>
        <v>V</v>
      </c>
    </row>
    <row r="21" spans="1:62" s="3" customFormat="1" ht="44.25" customHeight="1" x14ac:dyDescent="0.2">
      <c r="A21" s="199">
        <v>31</v>
      </c>
      <c r="B21" s="4" t="s">
        <v>128</v>
      </c>
      <c r="C21" s="5">
        <v>6</v>
      </c>
      <c r="D21" s="6">
        <v>6</v>
      </c>
      <c r="E21" s="7" t="s">
        <v>1797</v>
      </c>
      <c r="F21" s="54" t="s">
        <v>87</v>
      </c>
      <c r="G21" s="8" t="s">
        <v>1798</v>
      </c>
      <c r="H21" s="12" t="s">
        <v>1798</v>
      </c>
      <c r="I21" s="200" t="s">
        <v>1722</v>
      </c>
      <c r="J21" s="201" t="s">
        <v>1717</v>
      </c>
      <c r="K21" s="224">
        <v>80252607</v>
      </c>
      <c r="L21" s="225" t="s">
        <v>1422</v>
      </c>
      <c r="M21" s="225" t="s">
        <v>1423</v>
      </c>
      <c r="N21" s="225" t="s">
        <v>358</v>
      </c>
      <c r="O21" s="203" t="str">
        <f>IF(L21&gt;0,F21,"V")</f>
        <v>DIRECTIVO</v>
      </c>
      <c r="P21" s="204" t="str">
        <f>IF(X21="VACANTE DEFINITIVA",E21,"NA")</f>
        <v>NA</v>
      </c>
      <c r="Q21" s="204" t="str">
        <f>IF(X21="VACANTE DEFINITIVA",F21,"NA")</f>
        <v>NA</v>
      </c>
      <c r="R21" s="204" t="str">
        <f>IF(X21="VACANTE TEMPORAL",E21,"NA")</f>
        <v>NA</v>
      </c>
      <c r="S21" s="204" t="str">
        <f>IF(X21="VACANTE TEMPORAL",F21,"NA")</f>
        <v>NA</v>
      </c>
      <c r="T21" s="205">
        <v>43102</v>
      </c>
      <c r="U21" s="206" t="s">
        <v>1799</v>
      </c>
      <c r="V21" s="207" t="s">
        <v>1800</v>
      </c>
      <c r="W21" s="226">
        <v>43096</v>
      </c>
      <c r="X21" s="11" t="s">
        <v>129</v>
      </c>
      <c r="Y21" s="209">
        <v>30315</v>
      </c>
      <c r="Z21" s="210" t="s">
        <v>1712</v>
      </c>
      <c r="AA21" s="204" t="str">
        <f>IF(Z21="MASCULINO",O21,"V")</f>
        <v>DIRECTIVO</v>
      </c>
      <c r="AB21" s="204" t="str">
        <f>IF(Z21="FEMENINO",O21,"V")</f>
        <v>V</v>
      </c>
      <c r="AC21" s="204" t="str">
        <f>IF(Z21="TRANSGÉNERO",O21,"V")</f>
        <v>V</v>
      </c>
      <c r="AD21" s="211" t="s">
        <v>1651</v>
      </c>
      <c r="AE21" s="211" t="s">
        <v>1651</v>
      </c>
      <c r="AF21" s="211"/>
      <c r="AG21" s="227" t="s">
        <v>1725</v>
      </c>
      <c r="AH21" s="212"/>
      <c r="AI21" s="213">
        <v>6106364</v>
      </c>
      <c r="AJ21" s="213">
        <v>2442546</v>
      </c>
      <c r="AK21" s="229">
        <v>0.4</v>
      </c>
      <c r="AL21" s="213">
        <f>+AI21*AM21</f>
        <v>3053182</v>
      </c>
      <c r="AM21" s="215">
        <v>0.5</v>
      </c>
      <c r="AN21" s="216" t="s">
        <v>1425</v>
      </c>
      <c r="AO21" s="217" t="s">
        <v>51</v>
      </c>
      <c r="AP21" s="217" t="s">
        <v>1437</v>
      </c>
      <c r="AQ21" s="216" t="s">
        <v>1438</v>
      </c>
      <c r="AR21" s="218" t="s">
        <v>1651</v>
      </c>
      <c r="AS21" s="218" t="s">
        <v>1651</v>
      </c>
      <c r="AT21" s="218" t="s">
        <v>1651</v>
      </c>
      <c r="AU21" s="218" t="s">
        <v>1651</v>
      </c>
      <c r="AV21" s="219" t="s">
        <v>1651</v>
      </c>
      <c r="AW21" s="218" t="s">
        <v>1651</v>
      </c>
      <c r="AX21" s="243">
        <f ca="1">+AX$10-Y21</f>
        <v>13411</v>
      </c>
      <c r="AY21" s="244">
        <f ca="1">+AX21/365</f>
        <v>36.742465753424661</v>
      </c>
      <c r="AZ21" s="245">
        <f ca="1">MOD(AX21,365)</f>
        <v>271</v>
      </c>
      <c r="BA21" s="244">
        <f ca="1">+AZ21/30</f>
        <v>9.0333333333333332</v>
      </c>
      <c r="BB21" s="245">
        <f ca="1">MOD(AZ21,30)</f>
        <v>1</v>
      </c>
      <c r="BC21" s="16"/>
      <c r="BD21" s="246" t="str">
        <f ca="1">IF(AY$11&gt;60,$BC$8,IF(AY21&gt;50,$BD$8,IF(AY21&gt;40,$BE$8,IF(AY21&gt;30,$BF$8,IF(AY21&gt;20,$BG$8,$BH$8)))))</f>
        <v>D</v>
      </c>
      <c r="BE21" s="247" t="str">
        <f ca="1">IF(AY21&gt;0,Z21,"NA")</f>
        <v>MASCULINO</v>
      </c>
      <c r="BF21" s="246" t="str">
        <f ca="1">IF($BE21="MASCULINO",BD21,"V")</f>
        <v>D</v>
      </c>
      <c r="BG21" s="246" t="str">
        <f ca="1">IF($BE21="FEMENINO",$BD21,"V")</f>
        <v>V</v>
      </c>
      <c r="BH21" s="246" t="str">
        <f ca="1">IF($BE21="TRANSGÉNERO",$BD21,"V")</f>
        <v>V</v>
      </c>
    </row>
    <row r="22" spans="1:62" s="3" customFormat="1" ht="42" customHeight="1" x14ac:dyDescent="0.2">
      <c r="A22" s="199">
        <v>96</v>
      </c>
      <c r="B22" s="7" t="s">
        <v>12</v>
      </c>
      <c r="C22" s="18">
        <v>219</v>
      </c>
      <c r="D22" s="18">
        <v>12</v>
      </c>
      <c r="E22" s="7" t="s">
        <v>13</v>
      </c>
      <c r="F22" s="7" t="s">
        <v>14</v>
      </c>
      <c r="G22" s="8" t="s">
        <v>1751</v>
      </c>
      <c r="H22" s="8" t="s">
        <v>1751</v>
      </c>
      <c r="I22" s="200" t="s">
        <v>1722</v>
      </c>
      <c r="J22" s="201" t="s">
        <v>1717</v>
      </c>
      <c r="K22" s="202">
        <v>52370324</v>
      </c>
      <c r="L22" s="9" t="s">
        <v>298</v>
      </c>
      <c r="M22" s="9" t="s">
        <v>299</v>
      </c>
      <c r="N22" s="9" t="s">
        <v>35</v>
      </c>
      <c r="O22" s="203" t="str">
        <f>IF(L22&gt;0,F22,"V")</f>
        <v>PROFESIONAL</v>
      </c>
      <c r="P22" s="204" t="str">
        <f>IF(X22="VACANTE DEFINITIVA",E22,"NA")</f>
        <v>NA</v>
      </c>
      <c r="Q22" s="204" t="str">
        <f>IF(X22="VACANTE DEFINITIVA",F22,"NA")</f>
        <v>NA</v>
      </c>
      <c r="R22" s="204" t="str">
        <f>IF(X22="VACANTE TEMPORAL",E22,"NA")</f>
        <v>NA</v>
      </c>
      <c r="S22" s="204" t="str">
        <f>IF(X22="VACANTE TEMPORAL",F22,"NA")</f>
        <v>NA</v>
      </c>
      <c r="T22" s="205">
        <v>41009</v>
      </c>
      <c r="U22" s="206" t="s">
        <v>1718</v>
      </c>
      <c r="V22" s="207" t="s">
        <v>1923</v>
      </c>
      <c r="W22" s="226">
        <v>41190</v>
      </c>
      <c r="X22" s="11" t="s">
        <v>25</v>
      </c>
      <c r="Y22" s="209">
        <v>28286</v>
      </c>
      <c r="Z22" s="210" t="s">
        <v>1713</v>
      </c>
      <c r="AA22" s="204" t="str">
        <f>IF(Z22="MASCULINO",O22,"V")</f>
        <v>V</v>
      </c>
      <c r="AB22" s="204" t="str">
        <f>IF(Z22="FEMENINO",O22,"V")</f>
        <v>PROFESIONAL</v>
      </c>
      <c r="AC22" s="204" t="str">
        <f>IF(Z22="TRANSGÉNERO",O22,"V")</f>
        <v>V</v>
      </c>
      <c r="AD22" s="211" t="s">
        <v>1651</v>
      </c>
      <c r="AE22" s="211" t="s">
        <v>1651</v>
      </c>
      <c r="AF22" s="257"/>
      <c r="AG22" s="212" t="s">
        <v>1720</v>
      </c>
      <c r="AH22" s="212"/>
      <c r="AI22" s="213">
        <v>3047208</v>
      </c>
      <c r="AJ22" s="213">
        <v>0</v>
      </c>
      <c r="AK22" s="214">
        <v>0</v>
      </c>
      <c r="AL22" s="213">
        <f>+AI22*AM22</f>
        <v>1218883.2</v>
      </c>
      <c r="AM22" s="215">
        <v>0.4</v>
      </c>
      <c r="AN22" s="216" t="s">
        <v>1425</v>
      </c>
      <c r="AO22" s="217" t="s">
        <v>101</v>
      </c>
      <c r="AP22" s="217" t="s">
        <v>1924</v>
      </c>
      <c r="AQ22" s="216"/>
      <c r="AR22" s="218" t="s">
        <v>1652</v>
      </c>
      <c r="AS22" s="218" t="s">
        <v>1728</v>
      </c>
      <c r="AT22" s="231">
        <v>42282</v>
      </c>
      <c r="AU22" s="218" t="s">
        <v>1729</v>
      </c>
      <c r="AV22" s="232">
        <v>2</v>
      </c>
      <c r="AW22" s="233" t="s">
        <v>1925</v>
      </c>
      <c r="AX22" s="220">
        <f ca="1">+AX$10-Y22</f>
        <v>15440</v>
      </c>
      <c r="AY22" s="221">
        <f ca="1">+AX22/365</f>
        <v>42.301369863013697</v>
      </c>
      <c r="AZ22" s="222">
        <f ca="1">MOD(AX22,365)</f>
        <v>110</v>
      </c>
      <c r="BA22" s="221">
        <f ca="1">+AZ22/30</f>
        <v>3.6666666666666665</v>
      </c>
      <c r="BB22" s="222">
        <f ca="1">MOD(AZ22,30)</f>
        <v>20</v>
      </c>
      <c r="BD22" s="223" t="str">
        <f ca="1">IF(AY$11&gt;60,$BC$8,IF(AY22&gt;50,$BD$8,IF(AY22&gt;40,$BE$8,IF(AY22&gt;30,$BF$8,IF(AY22&gt;20,$BG$8,$BH$8)))))</f>
        <v>C</v>
      </c>
      <c r="BE22" s="204"/>
      <c r="BF22" s="223"/>
      <c r="BG22" s="223"/>
      <c r="BH22" s="223"/>
    </row>
    <row r="23" spans="1:62" s="3" customFormat="1" ht="44.25" customHeight="1" x14ac:dyDescent="0.2">
      <c r="A23" s="199">
        <v>35</v>
      </c>
      <c r="B23" s="4" t="s">
        <v>86</v>
      </c>
      <c r="C23" s="5">
        <v>84</v>
      </c>
      <c r="D23" s="6">
        <v>7</v>
      </c>
      <c r="E23" s="7" t="s">
        <v>1744</v>
      </c>
      <c r="F23" s="54" t="s">
        <v>87</v>
      </c>
      <c r="G23" s="12" t="s">
        <v>47</v>
      </c>
      <c r="H23" s="12" t="s">
        <v>47</v>
      </c>
      <c r="I23" s="200" t="s">
        <v>1716</v>
      </c>
      <c r="J23" s="201" t="s">
        <v>1717</v>
      </c>
      <c r="K23" s="202">
        <v>1013595769</v>
      </c>
      <c r="L23" s="9" t="s">
        <v>137</v>
      </c>
      <c r="M23" s="9" t="s">
        <v>91</v>
      </c>
      <c r="N23" s="9" t="s">
        <v>138</v>
      </c>
      <c r="O23" s="203" t="str">
        <f>IF(L23&gt;0,F23,"V")</f>
        <v>DIRECTIVO</v>
      </c>
      <c r="P23" s="204" t="str">
        <f>IF(X23="VACANTE DEFINITIVA",E23,"NA")</f>
        <v>NA</v>
      </c>
      <c r="Q23" s="204" t="str">
        <f>IF(X23="VACANTE DEFINITIVA",F23,"NA")</f>
        <v>NA</v>
      </c>
      <c r="R23" s="204" t="str">
        <f>IF(X23="VACANTE TEMPORAL",E23,"NA")</f>
        <v>NA</v>
      </c>
      <c r="S23" s="204" t="str">
        <f>IF(X23="VACANTE TEMPORAL",F23,"NA")</f>
        <v>NA</v>
      </c>
      <c r="T23" s="205">
        <v>42583</v>
      </c>
      <c r="U23" s="206" t="s">
        <v>1718</v>
      </c>
      <c r="V23" s="207" t="s">
        <v>1804</v>
      </c>
      <c r="W23" s="226">
        <v>42577</v>
      </c>
      <c r="X23" s="11" t="s">
        <v>62</v>
      </c>
      <c r="Y23" s="209">
        <v>32233</v>
      </c>
      <c r="Z23" s="210" t="s">
        <v>1713</v>
      </c>
      <c r="AA23" s="204" t="str">
        <f>IF(Z23="MASCULINO",O23,"V")</f>
        <v>V</v>
      </c>
      <c r="AB23" s="204" t="str">
        <f>IF(Z23="FEMENINO",O23,"V")</f>
        <v>DIRECTIVO</v>
      </c>
      <c r="AC23" s="204" t="str">
        <f>IF(Z23="TRANSGÉNERO",O23,"V")</f>
        <v>V</v>
      </c>
      <c r="AD23" s="211" t="s">
        <v>1651</v>
      </c>
      <c r="AE23" s="211" t="s">
        <v>1651</v>
      </c>
      <c r="AF23" s="271"/>
      <c r="AG23" s="212" t="s">
        <v>1720</v>
      </c>
      <c r="AH23" s="212"/>
      <c r="AI23" s="213">
        <v>6691577</v>
      </c>
      <c r="AJ23" s="213">
        <v>2676631</v>
      </c>
      <c r="AK23" s="229">
        <v>0.4</v>
      </c>
      <c r="AL23" s="213">
        <f>+AI23*AM23</f>
        <v>3345788.5</v>
      </c>
      <c r="AM23" s="215">
        <v>0.5</v>
      </c>
      <c r="AN23" s="216" t="s">
        <v>1425</v>
      </c>
      <c r="AO23" s="217" t="s">
        <v>113</v>
      </c>
      <c r="AP23" s="217" t="s">
        <v>1805</v>
      </c>
      <c r="AQ23" s="216"/>
      <c r="AR23" s="218" t="s">
        <v>1651</v>
      </c>
      <c r="AS23" s="218" t="s">
        <v>1651</v>
      </c>
      <c r="AT23" s="218" t="s">
        <v>1651</v>
      </c>
      <c r="AU23" s="218" t="s">
        <v>1651</v>
      </c>
      <c r="AV23" s="219" t="s">
        <v>1651</v>
      </c>
      <c r="AW23" s="218" t="s">
        <v>1651</v>
      </c>
      <c r="AX23" s="220">
        <f ca="1">+AX$10-Y23</f>
        <v>11493</v>
      </c>
      <c r="AY23" s="221">
        <f ca="1">+AX23/365</f>
        <v>31.487671232876714</v>
      </c>
      <c r="AZ23" s="222">
        <f ca="1">MOD(AX23,365)</f>
        <v>178</v>
      </c>
      <c r="BA23" s="221">
        <f ca="1">+AZ23/30</f>
        <v>5.9333333333333336</v>
      </c>
      <c r="BB23" s="222">
        <f ca="1">MOD(AZ23,30)</f>
        <v>28</v>
      </c>
      <c r="BD23" s="223" t="str">
        <f ca="1">IF(AY$11&gt;60,$BC$8,IF(AY23&gt;50,$BD$8,IF(AY23&gt;40,$BE$8,IF(AY23&gt;30,$BF$8,IF(AY23&gt;20,$BG$8,$BH$8)))))</f>
        <v>D</v>
      </c>
      <c r="BE23" s="204" t="str">
        <f ca="1">IF(AY23&gt;0,Z23,"NA")</f>
        <v>FEMENINO</v>
      </c>
      <c r="BF23" s="223" t="str">
        <f ca="1">IF($BE23="MASCULINO",BD23,"V")</f>
        <v>V</v>
      </c>
      <c r="BG23" s="223" t="str">
        <f ca="1">IF($BE23="FEMENINO",$BD23,"V")</f>
        <v>D</v>
      </c>
      <c r="BH23" s="223" t="str">
        <f ca="1">IF($BE23="TRANSGÉNERO",$BD23,"V")</f>
        <v>V</v>
      </c>
    </row>
    <row r="24" spans="1:62" s="3" customFormat="1" ht="45" customHeight="1" x14ac:dyDescent="0.2">
      <c r="A24" s="199">
        <v>156</v>
      </c>
      <c r="B24" s="4" t="s">
        <v>12</v>
      </c>
      <c r="C24" s="5">
        <v>219</v>
      </c>
      <c r="D24" s="6">
        <v>12</v>
      </c>
      <c r="E24" s="7" t="s">
        <v>13</v>
      </c>
      <c r="F24" s="54" t="s">
        <v>14</v>
      </c>
      <c r="G24" s="8" t="s">
        <v>22</v>
      </c>
      <c r="H24" s="8" t="s">
        <v>1910</v>
      </c>
      <c r="I24" s="200" t="s">
        <v>1722</v>
      </c>
      <c r="J24" s="201" t="s">
        <v>1717</v>
      </c>
      <c r="K24" s="202">
        <v>1067863967</v>
      </c>
      <c r="L24" s="9" t="s">
        <v>436</v>
      </c>
      <c r="M24" s="9" t="s">
        <v>437</v>
      </c>
      <c r="N24" s="9" t="s">
        <v>198</v>
      </c>
      <c r="O24" s="203" t="str">
        <f>IF(L24&gt;0,F24,"V")</f>
        <v>PROFESIONAL</v>
      </c>
      <c r="P24" s="204" t="str">
        <f>IF(X24="VACANTE DEFINITIVA",E24,"NA")</f>
        <v>NA</v>
      </c>
      <c r="Q24" s="204" t="str">
        <f>IF(X24="VACANTE DEFINITIVA",F24,"NA")</f>
        <v>NA</v>
      </c>
      <c r="R24" s="204" t="str">
        <f>IF(X24="VACANTE TEMPORAL",E24,"NA")</f>
        <v>NA</v>
      </c>
      <c r="S24" s="204" t="str">
        <f>IF(X24="VACANTE TEMPORAL",F24,"NA")</f>
        <v>NA</v>
      </c>
      <c r="T24" s="205">
        <v>42963</v>
      </c>
      <c r="U24" s="206" t="s">
        <v>1718</v>
      </c>
      <c r="V24" s="207" t="s">
        <v>2032</v>
      </c>
      <c r="W24" s="226">
        <v>42943</v>
      </c>
      <c r="X24" s="11" t="s">
        <v>25</v>
      </c>
      <c r="Y24" s="209">
        <v>32382</v>
      </c>
      <c r="Z24" s="210" t="s">
        <v>1712</v>
      </c>
      <c r="AA24" s="204" t="str">
        <f>IF(Z24="MASCULINO",O24,"V")</f>
        <v>PROFESIONAL</v>
      </c>
      <c r="AB24" s="204" t="str">
        <f>IF(Z24="FEMENINO",O24,"V")</f>
        <v>V</v>
      </c>
      <c r="AC24" s="204" t="str">
        <f>IF(Z24="TRANSGÉNERO",O24,"V")</f>
        <v>V</v>
      </c>
      <c r="AD24" s="211" t="s">
        <v>1651</v>
      </c>
      <c r="AE24" s="211" t="s">
        <v>1651</v>
      </c>
      <c r="AF24" s="211"/>
      <c r="AG24" s="212" t="s">
        <v>1720</v>
      </c>
      <c r="AH24" s="212"/>
      <c r="AI24" s="213">
        <v>3047208</v>
      </c>
      <c r="AJ24" s="228">
        <v>0</v>
      </c>
      <c r="AK24" s="214">
        <v>0</v>
      </c>
      <c r="AL24" s="213">
        <f>+AI24*AM24</f>
        <v>1121372.544</v>
      </c>
      <c r="AM24" s="240">
        <v>0.36799999999999999</v>
      </c>
      <c r="AN24" s="216" t="s">
        <v>1425</v>
      </c>
      <c r="AO24" s="217" t="s">
        <v>113</v>
      </c>
      <c r="AP24" s="217" t="s">
        <v>430</v>
      </c>
      <c r="AQ24" s="216"/>
      <c r="AR24" s="218" t="s">
        <v>1651</v>
      </c>
      <c r="AS24" s="218" t="s">
        <v>1651</v>
      </c>
      <c r="AT24" s="231"/>
      <c r="AU24" s="218"/>
      <c r="AV24" s="219" t="s">
        <v>1651</v>
      </c>
      <c r="AW24" s="218" t="s">
        <v>1651</v>
      </c>
      <c r="AX24" s="1"/>
      <c r="AY24" s="1"/>
      <c r="AZ24" s="266"/>
      <c r="BA24" s="1"/>
      <c r="BB24" s="266"/>
      <c r="BC24" s="1"/>
      <c r="BD24" s="289"/>
      <c r="BE24" s="291"/>
      <c r="BF24" s="291"/>
      <c r="BG24" s="291"/>
      <c r="BH24" s="291"/>
    </row>
    <row r="25" spans="1:62" s="3" customFormat="1" ht="37.5" customHeight="1" x14ac:dyDescent="0.2">
      <c r="A25" s="199">
        <v>79</v>
      </c>
      <c r="B25" s="4" t="s">
        <v>258</v>
      </c>
      <c r="C25" s="5">
        <v>50</v>
      </c>
      <c r="D25" s="6">
        <v>9</v>
      </c>
      <c r="E25" s="7" t="s">
        <v>1744</v>
      </c>
      <c r="F25" s="54" t="s">
        <v>87</v>
      </c>
      <c r="G25" s="8" t="s">
        <v>60</v>
      </c>
      <c r="H25" s="8" t="s">
        <v>60</v>
      </c>
      <c r="I25" s="200" t="s">
        <v>1716</v>
      </c>
      <c r="J25" s="201" t="s">
        <v>1717</v>
      </c>
      <c r="K25" s="202">
        <v>40023752</v>
      </c>
      <c r="L25" s="9" t="s">
        <v>259</v>
      </c>
      <c r="M25" s="9" t="s">
        <v>260</v>
      </c>
      <c r="N25" s="9" t="s">
        <v>261</v>
      </c>
      <c r="O25" s="203" t="str">
        <f>IF(L25&gt;0,F25,"V")</f>
        <v>DIRECTIVO</v>
      </c>
      <c r="P25" s="204" t="str">
        <f>IF(X25="VACANTE DEFINITIVA",E25,"NA")</f>
        <v>NA</v>
      </c>
      <c r="Q25" s="204" t="str">
        <f>IF(X25="VACANTE DEFINITIVA",F25,"NA")</f>
        <v>NA</v>
      </c>
      <c r="R25" s="204" t="str">
        <f>IF(X25="VACANTE TEMPORAL",E25,"NA")</f>
        <v>NA</v>
      </c>
      <c r="S25" s="204" t="str">
        <f>IF(X25="VACANTE TEMPORAL",F25,"NA")</f>
        <v>NA</v>
      </c>
      <c r="T25" s="205">
        <v>42370</v>
      </c>
      <c r="U25" s="206" t="s">
        <v>1799</v>
      </c>
      <c r="V25" s="207" t="s">
        <v>1891</v>
      </c>
      <c r="W25" s="226">
        <v>42370</v>
      </c>
      <c r="X25" s="11" t="s">
        <v>62</v>
      </c>
      <c r="Y25" s="209">
        <v>23903</v>
      </c>
      <c r="Z25" s="210" t="s">
        <v>1713</v>
      </c>
      <c r="AA25" s="204" t="str">
        <f>IF(Z25="MASCULINO",O25,"V")</f>
        <v>V</v>
      </c>
      <c r="AB25" s="204" t="str">
        <f>IF(Z25="FEMENINO",O25,"V")</f>
        <v>DIRECTIVO</v>
      </c>
      <c r="AC25" s="204" t="str">
        <f>IF(Z25="TRANSGÉNERO",O25,"V")</f>
        <v>V</v>
      </c>
      <c r="AD25" s="211" t="s">
        <v>1651</v>
      </c>
      <c r="AE25" s="211" t="s">
        <v>1651</v>
      </c>
      <c r="AF25" s="211"/>
      <c r="AG25" s="212" t="s">
        <v>1720</v>
      </c>
      <c r="AH25" s="212"/>
      <c r="AI25" s="213">
        <v>8405796</v>
      </c>
      <c r="AJ25" s="213">
        <v>8405796</v>
      </c>
      <c r="AK25" s="229">
        <v>1</v>
      </c>
      <c r="AL25" s="213">
        <f>+AI25*AM25</f>
        <v>4202898</v>
      </c>
      <c r="AM25" s="215">
        <v>0.5</v>
      </c>
      <c r="AN25" s="216" t="s">
        <v>1431</v>
      </c>
      <c r="AO25" s="217" t="s">
        <v>113</v>
      </c>
      <c r="AP25" s="217" t="s">
        <v>1892</v>
      </c>
      <c r="AQ25" s="216"/>
      <c r="AR25" s="218" t="s">
        <v>1651</v>
      </c>
      <c r="AS25" s="218" t="s">
        <v>1651</v>
      </c>
      <c r="AT25" s="218" t="s">
        <v>1651</v>
      </c>
      <c r="AU25" s="218" t="s">
        <v>1651</v>
      </c>
      <c r="AV25" s="219" t="s">
        <v>1651</v>
      </c>
      <c r="AW25" s="218" t="s">
        <v>1651</v>
      </c>
      <c r="AX25" s="220">
        <f ca="1">+AX$10-Y25</f>
        <v>19823</v>
      </c>
      <c r="AY25" s="221">
        <f ca="1">+AX25/365</f>
        <v>54.30958904109589</v>
      </c>
      <c r="AZ25" s="222">
        <f ca="1">MOD(AX25,365)</f>
        <v>113</v>
      </c>
      <c r="BA25" s="221">
        <f ca="1">+AZ25/30</f>
        <v>3.7666666666666666</v>
      </c>
      <c r="BB25" s="222">
        <f ca="1">MOD(AZ25,30)</f>
        <v>23</v>
      </c>
      <c r="BD25" s="223" t="str">
        <f ca="1">IF(AY$11&gt;60,$BC$8,IF(AY25&gt;50,$BD$8,IF(AY25&gt;40,$BE$8,IF(AY25&gt;30,$BF$8,IF(AY25&gt;20,$BG$8,$BH$8)))))</f>
        <v>B</v>
      </c>
      <c r="BE25" s="204"/>
      <c r="BF25" s="223"/>
      <c r="BG25" s="223"/>
      <c r="BH25" s="223"/>
    </row>
    <row r="26" spans="1:62" s="3" customFormat="1" ht="38.25" customHeight="1" x14ac:dyDescent="0.2">
      <c r="A26" s="199">
        <v>65</v>
      </c>
      <c r="B26" s="4" t="s">
        <v>39</v>
      </c>
      <c r="C26" s="5">
        <v>407</v>
      </c>
      <c r="D26" s="6">
        <v>8</v>
      </c>
      <c r="E26" s="7" t="s">
        <v>13</v>
      </c>
      <c r="F26" s="54" t="s">
        <v>27</v>
      </c>
      <c r="G26" s="8" t="s">
        <v>72</v>
      </c>
      <c r="H26" s="8" t="s">
        <v>1867</v>
      </c>
      <c r="I26" s="200" t="s">
        <v>1722</v>
      </c>
      <c r="J26" s="201" t="s">
        <v>1717</v>
      </c>
      <c r="K26" s="202">
        <v>2975559</v>
      </c>
      <c r="L26" s="9" t="s">
        <v>93</v>
      </c>
      <c r="M26" s="9" t="s">
        <v>94</v>
      </c>
      <c r="N26" s="9"/>
      <c r="O26" s="203" t="str">
        <f>IF(L26&gt;0,F26,"V")</f>
        <v>ASISTENCIAL</v>
      </c>
      <c r="P26" s="204" t="str">
        <f>IF(X26="VACANTE DEFINITIVA",E26,"NA")</f>
        <v>NA</v>
      </c>
      <c r="Q26" s="204" t="str">
        <f>IF(X26="VACANTE DEFINITIVA",F26,"NA")</f>
        <v>NA</v>
      </c>
      <c r="R26" s="204" t="str">
        <f>IF(X26="VACANTE TEMPORAL",E26,"NA")</f>
        <v>NA</v>
      </c>
      <c r="S26" s="204" t="str">
        <f>IF(X26="VACANTE TEMPORAL",F26,"NA")</f>
        <v>NA</v>
      </c>
      <c r="T26" s="205">
        <v>37895</v>
      </c>
      <c r="U26" s="206" t="s">
        <v>1718</v>
      </c>
      <c r="V26" s="207" t="s">
        <v>1868</v>
      </c>
      <c r="W26" s="226">
        <v>43322</v>
      </c>
      <c r="X26" s="11" t="s">
        <v>19</v>
      </c>
      <c r="Y26" s="209">
        <v>21295</v>
      </c>
      <c r="Z26" s="210" t="s">
        <v>1712</v>
      </c>
      <c r="AA26" s="204" t="str">
        <f>IF(Z26="MASCULINO",O26,"V")</f>
        <v>ASISTENCIAL</v>
      </c>
      <c r="AB26" s="204" t="str">
        <f>IF(Z26="FEMENINO",O26,"V")</f>
        <v>V</v>
      </c>
      <c r="AC26" s="204" t="str">
        <f>IF(Z26="TRANSGÉNERO",O26,"V")</f>
        <v>V</v>
      </c>
      <c r="AD26" s="211" t="s">
        <v>1651</v>
      </c>
      <c r="AE26" s="211" t="s">
        <v>1651</v>
      </c>
      <c r="AF26" s="211"/>
      <c r="AG26" s="212" t="s">
        <v>1720</v>
      </c>
      <c r="AH26" s="212" t="s">
        <v>1735</v>
      </c>
      <c r="AI26" s="213">
        <v>1541781</v>
      </c>
      <c r="AJ26" s="213">
        <v>0</v>
      </c>
      <c r="AK26" s="214">
        <v>0</v>
      </c>
      <c r="AL26" s="213">
        <f>+AI26*AM26</f>
        <v>0</v>
      </c>
      <c r="AM26" s="215">
        <v>0</v>
      </c>
      <c r="AN26" s="216" t="s">
        <v>1434</v>
      </c>
      <c r="AO26" s="217"/>
      <c r="AP26" s="217"/>
      <c r="AQ26" s="216"/>
      <c r="AR26" s="218" t="s">
        <v>1652</v>
      </c>
      <c r="AS26" s="218" t="s">
        <v>1728</v>
      </c>
      <c r="AT26" s="231">
        <v>42392</v>
      </c>
      <c r="AU26" s="218" t="s">
        <v>1729</v>
      </c>
      <c r="AV26" s="232">
        <v>1</v>
      </c>
      <c r="AW26" s="233" t="s">
        <v>1730</v>
      </c>
      <c r="AX26" s="220">
        <f ca="1">+AX$10-Y26</f>
        <v>22431</v>
      </c>
      <c r="AY26" s="221">
        <f ca="1">+AX26/365</f>
        <v>61.454794520547942</v>
      </c>
      <c r="AZ26" s="222">
        <f ca="1">MOD(AX26,365)</f>
        <v>166</v>
      </c>
      <c r="BA26" s="221">
        <f ca="1">+AZ26/30</f>
        <v>5.5333333333333332</v>
      </c>
      <c r="BB26" s="222">
        <f ca="1">MOD(AZ26,30)</f>
        <v>16</v>
      </c>
      <c r="BD26" s="223" t="str">
        <f ca="1">IF(AY$11&gt;60,$BC$8,IF(AY26&gt;50,$BD$8,IF(AY26&gt;40,$BE$8,IF(AY26&gt;30,$BF$8,IF(AY26&gt;20,$BG$8,$BH$8)))))</f>
        <v>B</v>
      </c>
      <c r="BE26" s="204"/>
      <c r="BF26" s="223"/>
      <c r="BG26" s="223"/>
      <c r="BH26" s="223"/>
    </row>
    <row r="27" spans="1:62" s="3" customFormat="1" ht="34.5" customHeight="1" x14ac:dyDescent="0.2">
      <c r="A27" s="199">
        <v>13</v>
      </c>
      <c r="B27" s="4" t="s">
        <v>64</v>
      </c>
      <c r="C27" s="5">
        <v>222</v>
      </c>
      <c r="D27" s="6">
        <v>26</v>
      </c>
      <c r="E27" s="7" t="s">
        <v>13</v>
      </c>
      <c r="F27" s="54" t="s">
        <v>14</v>
      </c>
      <c r="G27" s="8" t="s">
        <v>72</v>
      </c>
      <c r="H27" s="8" t="s">
        <v>1733</v>
      </c>
      <c r="I27" s="200" t="s">
        <v>1722</v>
      </c>
      <c r="J27" s="201" t="s">
        <v>1717</v>
      </c>
      <c r="K27" s="202">
        <v>51956852</v>
      </c>
      <c r="L27" s="9" t="s">
        <v>69</v>
      </c>
      <c r="M27" s="9" t="s">
        <v>70</v>
      </c>
      <c r="N27" s="9" t="s">
        <v>71</v>
      </c>
      <c r="O27" s="203" t="str">
        <f>IF(L27&gt;0,F27,"V")</f>
        <v>PROFESIONAL</v>
      </c>
      <c r="P27" s="204" t="str">
        <f>IF(X27="VACANTE DEFINITIVA",E27,"NA")</f>
        <v>NA</v>
      </c>
      <c r="Q27" s="204" t="str">
        <f>IF(X27="VACANTE DEFINITIVA",F27,"NA")</f>
        <v>NA</v>
      </c>
      <c r="R27" s="204" t="str">
        <f>IF(X27="VACANTE TEMPORAL",E27,"NA")</f>
        <v>NA</v>
      </c>
      <c r="S27" s="204" t="str">
        <f>IF(X27="VACANTE TEMPORAL",F27,"NA")</f>
        <v>NA</v>
      </c>
      <c r="T27" s="205">
        <v>34967</v>
      </c>
      <c r="U27" s="206" t="s">
        <v>1718</v>
      </c>
      <c r="V27" s="207" t="s">
        <v>1762</v>
      </c>
      <c r="W27" s="226">
        <v>41794</v>
      </c>
      <c r="X27" s="11" t="s">
        <v>19</v>
      </c>
      <c r="Y27" s="209">
        <v>25694</v>
      </c>
      <c r="Z27" s="210" t="s">
        <v>1713</v>
      </c>
      <c r="AA27" s="204" t="str">
        <f>IF(Z27="MASCULINO",O27,"V")</f>
        <v>V</v>
      </c>
      <c r="AB27" s="204" t="str">
        <f>IF(Z27="FEMENINO",O27,"V")</f>
        <v>PROFESIONAL</v>
      </c>
      <c r="AC27" s="204" t="str">
        <f>IF(Z27="TRANSGÉNERO",O27,"V")</f>
        <v>V</v>
      </c>
      <c r="AD27" s="211" t="s">
        <v>1651</v>
      </c>
      <c r="AE27" s="211" t="s">
        <v>1651</v>
      </c>
      <c r="AF27" s="211"/>
      <c r="AG27" s="212" t="s">
        <v>1720</v>
      </c>
      <c r="AH27" s="212" t="s">
        <v>1735</v>
      </c>
      <c r="AI27" s="213">
        <v>4288709</v>
      </c>
      <c r="AJ27" s="213">
        <v>0</v>
      </c>
      <c r="AK27" s="214">
        <v>0</v>
      </c>
      <c r="AL27" s="213">
        <f>+AI27*AM27</f>
        <v>1715483.6</v>
      </c>
      <c r="AM27" s="215">
        <v>0.4</v>
      </c>
      <c r="AN27" s="216" t="s">
        <v>1425</v>
      </c>
      <c r="AO27" s="217" t="s">
        <v>1763</v>
      </c>
      <c r="AP27" s="217" t="s">
        <v>1764</v>
      </c>
      <c r="AQ27" s="216"/>
      <c r="AR27" s="218" t="s">
        <v>1651</v>
      </c>
      <c r="AS27" s="218" t="s">
        <v>1651</v>
      </c>
      <c r="AT27" s="218" t="s">
        <v>1651</v>
      </c>
      <c r="AU27" s="218" t="s">
        <v>1651</v>
      </c>
      <c r="AV27" s="219" t="s">
        <v>1651</v>
      </c>
      <c r="AW27" s="218" t="s">
        <v>1651</v>
      </c>
      <c r="AX27" s="220">
        <f ca="1">+AX$10-Y27</f>
        <v>18032</v>
      </c>
      <c r="AY27" s="221">
        <f ca="1">+AX27/365</f>
        <v>49.402739726027399</v>
      </c>
      <c r="AZ27" s="222">
        <f ca="1">MOD(AX27,365)</f>
        <v>147</v>
      </c>
      <c r="BA27" s="221">
        <f ca="1">+AZ27/30</f>
        <v>4.9000000000000004</v>
      </c>
      <c r="BB27" s="222">
        <f ca="1">MOD(AZ27,30)</f>
        <v>27</v>
      </c>
      <c r="BD27" s="223" t="str">
        <f ca="1">IF(AY$11&gt;60,$BC$8,IF(AY27&gt;50,$BD$8,IF(AY27&gt;40,$BE$8,IF(AY27&gt;30,$BF$8,IF(AY27&gt;20,$BG$8,$BH$8)))))</f>
        <v>C</v>
      </c>
      <c r="BE27" s="204" t="str">
        <f ca="1">IF(AY27&gt;0,Z27,"NA")</f>
        <v>FEMENINO</v>
      </c>
      <c r="BF27" s="223" t="str">
        <f ca="1">IF($BE27="MASCULINO",BD27,"V")</f>
        <v>V</v>
      </c>
      <c r="BG27" s="223" t="str">
        <f ca="1">IF($BE27="FEMENINO",$BD27,"V")</f>
        <v>C</v>
      </c>
      <c r="BH27" s="223" t="str">
        <f ca="1">IF($BE27="TRANSGÉNERO",$BD27,"V")</f>
        <v>V</v>
      </c>
    </row>
    <row r="28" spans="1:62" s="3" customFormat="1" ht="45" customHeight="1" x14ac:dyDescent="0.2">
      <c r="A28" s="199">
        <v>42</v>
      </c>
      <c r="B28" s="4" t="s">
        <v>64</v>
      </c>
      <c r="C28" s="5">
        <v>222</v>
      </c>
      <c r="D28" s="6">
        <v>26</v>
      </c>
      <c r="E28" s="7" t="s">
        <v>13</v>
      </c>
      <c r="F28" s="54" t="s">
        <v>14</v>
      </c>
      <c r="G28" s="8" t="s">
        <v>47</v>
      </c>
      <c r="H28" s="8" t="s">
        <v>47</v>
      </c>
      <c r="I28" s="200" t="s">
        <v>1716</v>
      </c>
      <c r="J28" s="201" t="s">
        <v>1717</v>
      </c>
      <c r="K28" s="202">
        <v>80012820</v>
      </c>
      <c r="L28" s="9" t="s">
        <v>158</v>
      </c>
      <c r="M28" s="9" t="s">
        <v>159</v>
      </c>
      <c r="N28" s="9" t="s">
        <v>91</v>
      </c>
      <c r="O28" s="203" t="str">
        <f>IF(L28&gt;0,F28,"V")</f>
        <v>PROFESIONAL</v>
      </c>
      <c r="P28" s="204" t="str">
        <f>IF(X28="VACANTE DEFINITIVA",E28,"NA")</f>
        <v>NA</v>
      </c>
      <c r="Q28" s="204" t="str">
        <f>IF(X28="VACANTE DEFINITIVA",F28,"NA")</f>
        <v>NA</v>
      </c>
      <c r="R28" s="204" t="str">
        <f>IF(X28="VACANTE TEMPORAL",E28,"NA")</f>
        <v>NA</v>
      </c>
      <c r="S28" s="204" t="str">
        <f>IF(X28="VACANTE TEMPORAL",F28,"NA")</f>
        <v>NA</v>
      </c>
      <c r="T28" s="205">
        <v>40988</v>
      </c>
      <c r="U28" s="206" t="s">
        <v>1718</v>
      </c>
      <c r="V28" s="207" t="s">
        <v>1821</v>
      </c>
      <c r="W28" s="208">
        <v>41908</v>
      </c>
      <c r="X28" s="11" t="s">
        <v>25</v>
      </c>
      <c r="Y28" s="209">
        <v>29465</v>
      </c>
      <c r="Z28" s="210" t="s">
        <v>1712</v>
      </c>
      <c r="AA28" s="204" t="str">
        <f>IF(Z28="MASCULINO",O28,"V")</f>
        <v>PROFESIONAL</v>
      </c>
      <c r="AB28" s="204" t="str">
        <f>IF(Z28="FEMENINO",O28,"V")</f>
        <v>V</v>
      </c>
      <c r="AC28" s="204" t="str">
        <f>IF(Z28="TRANSGÉNERO",O28,"V")</f>
        <v>V</v>
      </c>
      <c r="AD28" s="211" t="s">
        <v>1651</v>
      </c>
      <c r="AE28" s="211" t="s">
        <v>1651</v>
      </c>
      <c r="AF28" s="211"/>
      <c r="AG28" s="212" t="s">
        <v>1720</v>
      </c>
      <c r="AH28" s="212"/>
      <c r="AI28" s="213">
        <v>4288709</v>
      </c>
      <c r="AJ28" s="213">
        <v>0</v>
      </c>
      <c r="AK28" s="214">
        <v>0</v>
      </c>
      <c r="AL28" s="213">
        <f>+AI28*AM28</f>
        <v>1715483.6</v>
      </c>
      <c r="AM28" s="215">
        <v>0.4</v>
      </c>
      <c r="AN28" s="216" t="s">
        <v>1431</v>
      </c>
      <c r="AO28" s="217" t="s">
        <v>160</v>
      </c>
      <c r="AP28" s="217" t="s">
        <v>1822</v>
      </c>
      <c r="AQ28" s="216"/>
      <c r="AR28" s="218" t="s">
        <v>1652</v>
      </c>
      <c r="AS28" s="218" t="s">
        <v>1728</v>
      </c>
      <c r="AT28" s="231">
        <v>41753</v>
      </c>
      <c r="AU28" s="218" t="s">
        <v>87</v>
      </c>
      <c r="AV28" s="232">
        <v>1</v>
      </c>
      <c r="AW28" s="233" t="s">
        <v>1730</v>
      </c>
      <c r="AX28" s="220">
        <f ca="1">+AX$10-Y28</f>
        <v>14261</v>
      </c>
      <c r="AY28" s="221">
        <f ca="1">+AX28/365</f>
        <v>39.07123287671233</v>
      </c>
      <c r="AZ28" s="222">
        <f ca="1">MOD(AX28,365)</f>
        <v>26</v>
      </c>
      <c r="BA28" s="221">
        <f ca="1">+AZ28/30</f>
        <v>0.8666666666666667</v>
      </c>
      <c r="BB28" s="222">
        <f ca="1">MOD(AZ28,30)</f>
        <v>26</v>
      </c>
      <c r="BD28" s="223" t="str">
        <f ca="1">IF(AY$11&gt;60,$BC$8,IF(AY28&gt;50,$BD$8,IF(AY28&gt;40,$BE$8,IF(AY28&gt;30,$BF$8,IF(AY28&gt;20,$BG$8,$BH$8)))))</f>
        <v>D</v>
      </c>
      <c r="BE28" s="204"/>
      <c r="BF28" s="223"/>
      <c r="BG28" s="223"/>
      <c r="BH28" s="223"/>
    </row>
    <row r="29" spans="1:62" s="3" customFormat="1" ht="32.25" customHeight="1" x14ac:dyDescent="0.2">
      <c r="A29" s="199">
        <v>157</v>
      </c>
      <c r="B29" s="4" t="s">
        <v>20</v>
      </c>
      <c r="C29" s="5">
        <v>314</v>
      </c>
      <c r="D29" s="6">
        <v>18</v>
      </c>
      <c r="E29" s="7" t="s">
        <v>13</v>
      </c>
      <c r="F29" s="54" t="s">
        <v>21</v>
      </c>
      <c r="G29" s="8" t="s">
        <v>2033</v>
      </c>
      <c r="H29" s="8" t="s">
        <v>2002</v>
      </c>
      <c r="I29" s="200" t="s">
        <v>1722</v>
      </c>
      <c r="J29" s="201" t="s">
        <v>1717</v>
      </c>
      <c r="K29" s="202">
        <v>19397402</v>
      </c>
      <c r="L29" s="9" t="s">
        <v>438</v>
      </c>
      <c r="M29" s="9" t="s">
        <v>162</v>
      </c>
      <c r="N29" s="9" t="s">
        <v>439</v>
      </c>
      <c r="O29" s="203" t="str">
        <f>IF(L29&gt;0,F29,"V")</f>
        <v>TÉCNICO</v>
      </c>
      <c r="P29" s="204" t="str">
        <f>IF(X29="VACANTE DEFINITIVA",E29,"NA")</f>
        <v>NA</v>
      </c>
      <c r="Q29" s="204" t="str">
        <f>IF(X29="VACANTE DEFINITIVA",F29,"NA")</f>
        <v>NA</v>
      </c>
      <c r="R29" s="204" t="str">
        <f>IF(X29="VACANTE TEMPORAL",E29,"NA")</f>
        <v>NA</v>
      </c>
      <c r="S29" s="204" t="str">
        <f>IF(X29="VACANTE TEMPORAL",F29,"NA")</f>
        <v>NA</v>
      </c>
      <c r="T29" s="205">
        <v>41142</v>
      </c>
      <c r="U29" s="206" t="s">
        <v>1718</v>
      </c>
      <c r="V29" s="207" t="s">
        <v>2034</v>
      </c>
      <c r="W29" s="226">
        <v>41326</v>
      </c>
      <c r="X29" s="11" t="s">
        <v>25</v>
      </c>
      <c r="Y29" s="209">
        <v>21839</v>
      </c>
      <c r="Z29" s="210" t="s">
        <v>1712</v>
      </c>
      <c r="AA29" s="204" t="s">
        <v>21</v>
      </c>
      <c r="AB29" s="204" t="str">
        <f>IF(Z29="FEMENINO",O29,"V")</f>
        <v>V</v>
      </c>
      <c r="AC29" s="204" t="s">
        <v>1748</v>
      </c>
      <c r="AD29" s="211" t="s">
        <v>1651</v>
      </c>
      <c r="AE29" s="211" t="s">
        <v>1651</v>
      </c>
      <c r="AF29" s="211"/>
      <c r="AG29" s="212" t="s">
        <v>1720</v>
      </c>
      <c r="AH29" s="212"/>
      <c r="AI29" s="213">
        <v>2628066</v>
      </c>
      <c r="AJ29" s="228">
        <v>0</v>
      </c>
      <c r="AK29" s="214">
        <v>0</v>
      </c>
      <c r="AL29" s="213">
        <f>+AI29*AM29</f>
        <v>0</v>
      </c>
      <c r="AM29" s="215">
        <v>0</v>
      </c>
      <c r="AN29" s="216" t="s">
        <v>1427</v>
      </c>
      <c r="AO29" s="217"/>
      <c r="AP29" s="217"/>
      <c r="AQ29" s="216" t="s">
        <v>2035</v>
      </c>
      <c r="AR29" s="218" t="s">
        <v>1651</v>
      </c>
      <c r="AS29" s="218" t="s">
        <v>1651</v>
      </c>
      <c r="AT29" s="218" t="s">
        <v>1651</v>
      </c>
      <c r="AU29" s="218" t="s">
        <v>1651</v>
      </c>
      <c r="AV29" s="219" t="s">
        <v>1651</v>
      </c>
      <c r="AW29" s="218" t="s">
        <v>1651</v>
      </c>
      <c r="AX29" s="277" t="s">
        <v>2036</v>
      </c>
      <c r="AY29" s="277"/>
      <c r="AZ29" s="277"/>
      <c r="BA29" s="267"/>
      <c r="BB29" s="267"/>
      <c r="BC29" s="239"/>
      <c r="BD29" s="289"/>
      <c r="BE29" s="291"/>
      <c r="BF29" s="291"/>
      <c r="BG29" s="291"/>
      <c r="BH29" s="291"/>
      <c r="BI29" s="1"/>
      <c r="BJ29" s="1"/>
    </row>
    <row r="30" spans="1:62" s="3" customFormat="1" ht="34.5" customHeight="1" x14ac:dyDescent="0.2">
      <c r="A30" s="199">
        <v>121</v>
      </c>
      <c r="B30" s="4" t="s">
        <v>12</v>
      </c>
      <c r="C30" s="5">
        <v>219</v>
      </c>
      <c r="D30" s="6">
        <v>12</v>
      </c>
      <c r="E30" s="7" t="s">
        <v>13</v>
      </c>
      <c r="F30" s="54" t="s">
        <v>14</v>
      </c>
      <c r="G30" s="8" t="s">
        <v>53</v>
      </c>
      <c r="H30" s="8" t="s">
        <v>1967</v>
      </c>
      <c r="I30" s="200" t="s">
        <v>1716</v>
      </c>
      <c r="J30" s="201" t="s">
        <v>1717</v>
      </c>
      <c r="K30" s="202">
        <v>88283840</v>
      </c>
      <c r="L30" s="9" t="s">
        <v>361</v>
      </c>
      <c r="M30" s="9" t="s">
        <v>362</v>
      </c>
      <c r="N30" s="9" t="s">
        <v>90</v>
      </c>
      <c r="O30" s="203" t="str">
        <f>IF(L30&gt;0,F30,"V")</f>
        <v>PROFESIONAL</v>
      </c>
      <c r="P30" s="204" t="str">
        <f>IF(X30="VACANTE DEFINITIVA",E30,"NA")</f>
        <v>NA</v>
      </c>
      <c r="Q30" s="204" t="str">
        <f>IF(X30="VACANTE DEFINITIVA",F30,"NA")</f>
        <v>NA</v>
      </c>
      <c r="R30" s="204" t="str">
        <f>IF(X30="VACANTE TEMPORAL",E30,"NA")</f>
        <v>NA</v>
      </c>
      <c r="S30" s="204" t="str">
        <f>IF(X30="VACANTE TEMPORAL",F30,"NA")</f>
        <v>NA</v>
      </c>
      <c r="T30" s="205">
        <v>41008</v>
      </c>
      <c r="U30" s="206" t="s">
        <v>1718</v>
      </c>
      <c r="V30" s="207" t="s">
        <v>1968</v>
      </c>
      <c r="W30" s="226">
        <v>41190</v>
      </c>
      <c r="X30" s="11" t="s">
        <v>25</v>
      </c>
      <c r="Y30" s="209">
        <v>28440</v>
      </c>
      <c r="Z30" s="210" t="s">
        <v>1712</v>
      </c>
      <c r="AA30" s="204" t="str">
        <f>IF(Z30="MASCULINO",O30,"V")</f>
        <v>PROFESIONAL</v>
      </c>
      <c r="AB30" s="204" t="str">
        <f>IF(Z30="FEMENINO",O30,"V")</f>
        <v>V</v>
      </c>
      <c r="AC30" s="204" t="str">
        <f>IF(Z30="TRANSGÉNERO",O30,"V")</f>
        <v>V</v>
      </c>
      <c r="AD30" s="211" t="s">
        <v>1651</v>
      </c>
      <c r="AE30" s="211" t="s">
        <v>1651</v>
      </c>
      <c r="AF30" s="211"/>
      <c r="AG30" s="212" t="s">
        <v>1720</v>
      </c>
      <c r="AH30" s="212"/>
      <c r="AI30" s="213">
        <v>3047208</v>
      </c>
      <c r="AJ30" s="213">
        <v>0</v>
      </c>
      <c r="AK30" s="214">
        <v>0</v>
      </c>
      <c r="AL30" s="213">
        <f>+AI30*AM30</f>
        <v>1218883.2</v>
      </c>
      <c r="AM30" s="215">
        <v>0.4</v>
      </c>
      <c r="AN30" s="216" t="s">
        <v>1425</v>
      </c>
      <c r="AO30" s="217" t="s">
        <v>363</v>
      </c>
      <c r="AP30" s="217" t="s">
        <v>257</v>
      </c>
      <c r="AQ30" s="216"/>
      <c r="AR30" s="218" t="s">
        <v>1652</v>
      </c>
      <c r="AS30" s="218" t="s">
        <v>1728</v>
      </c>
      <c r="AT30" s="231">
        <v>41753</v>
      </c>
      <c r="AU30" s="218" t="s">
        <v>1729</v>
      </c>
      <c r="AV30" s="232">
        <v>1</v>
      </c>
      <c r="AW30" s="233" t="s">
        <v>1730</v>
      </c>
      <c r="AX30" s="220">
        <f ca="1">+AX$10-Y30</f>
        <v>15286</v>
      </c>
      <c r="AY30" s="221">
        <f ca="1">+AX30/365</f>
        <v>41.87945205479452</v>
      </c>
      <c r="AZ30" s="222">
        <f ca="1">MOD(AX30,365)</f>
        <v>321</v>
      </c>
      <c r="BA30" s="221">
        <f ca="1">+AZ30/30</f>
        <v>10.7</v>
      </c>
      <c r="BB30" s="222">
        <f ca="1">MOD(AZ30,30)</f>
        <v>21</v>
      </c>
      <c r="BD30" s="223" t="str">
        <f ca="1">IF(AY$11&gt;60,$BC$8,IF(AY30&gt;50,$BD$8,IF(AY30&gt;40,$BE$8,IF(AY30&gt;30,$BF$8,IF(AY30&gt;20,$BG$8,$BH$8)))))</f>
        <v>C</v>
      </c>
      <c r="BE30" s="204"/>
      <c r="BF30" s="223"/>
      <c r="BG30" s="223"/>
      <c r="BH30" s="223"/>
    </row>
    <row r="31" spans="1:62" s="3" customFormat="1" ht="38.25" customHeight="1" x14ac:dyDescent="0.2">
      <c r="A31" s="199">
        <v>5</v>
      </c>
      <c r="B31" s="4" t="s">
        <v>20</v>
      </c>
      <c r="C31" s="5">
        <v>314</v>
      </c>
      <c r="D31" s="6">
        <v>18</v>
      </c>
      <c r="E31" s="7" t="s">
        <v>13</v>
      </c>
      <c r="F31" s="54" t="s">
        <v>21</v>
      </c>
      <c r="G31" s="8" t="s">
        <v>1731</v>
      </c>
      <c r="H31" s="12" t="s">
        <v>1733</v>
      </c>
      <c r="I31" s="200" t="s">
        <v>1722</v>
      </c>
      <c r="J31" s="201" t="s">
        <v>1717</v>
      </c>
      <c r="K31" s="202">
        <v>28893533</v>
      </c>
      <c r="L31" s="9" t="s">
        <v>36</v>
      </c>
      <c r="M31" s="9" t="s">
        <v>37</v>
      </c>
      <c r="N31" s="9" t="s">
        <v>38</v>
      </c>
      <c r="O31" s="203" t="str">
        <f>IF(L31&gt;0,F31,"V")</f>
        <v>TÉCNICO</v>
      </c>
      <c r="P31" s="204" t="str">
        <f>IF(X31="VACANTE DEFINITIVA",E31,"NA")</f>
        <v>NA</v>
      </c>
      <c r="Q31" s="204" t="str">
        <f>IF(X31="VACANTE DEFINITIVA",F31,"NA")</f>
        <v>NA</v>
      </c>
      <c r="R31" s="204" t="str">
        <f>IF(X31="VACANTE TEMPORAL",E31,"NA")</f>
        <v>NA</v>
      </c>
      <c r="S31" s="204" t="str">
        <f>IF(X31="VACANTE TEMPORAL",F31,"NA")</f>
        <v>NA</v>
      </c>
      <c r="T31" s="205">
        <v>34785</v>
      </c>
      <c r="U31" s="206" t="s">
        <v>1718</v>
      </c>
      <c r="V31" s="207" t="s">
        <v>1734</v>
      </c>
      <c r="W31" s="226">
        <v>41243</v>
      </c>
      <c r="X31" s="11" t="s">
        <v>19</v>
      </c>
      <c r="Y31" s="209">
        <v>23040</v>
      </c>
      <c r="Z31" s="210" t="s">
        <v>1713</v>
      </c>
      <c r="AA31" s="204" t="str">
        <f>IF(Z31="MASCULINO",O31,"V")</f>
        <v>V</v>
      </c>
      <c r="AB31" s="204" t="str">
        <f>IF(Z31="FEMENINO",O31,"V")</f>
        <v>TÉCNICO</v>
      </c>
      <c r="AC31" s="204" t="str">
        <f>IF(Z31="TRANSGÉNERO",O31,"V")</f>
        <v>V</v>
      </c>
      <c r="AD31" s="211" t="s">
        <v>1651</v>
      </c>
      <c r="AE31" s="211" t="s">
        <v>1651</v>
      </c>
      <c r="AF31" s="211"/>
      <c r="AG31" s="212" t="s">
        <v>1720</v>
      </c>
      <c r="AH31" s="212" t="s">
        <v>1735</v>
      </c>
      <c r="AI31" s="213">
        <v>2628066</v>
      </c>
      <c r="AJ31" s="228">
        <v>0</v>
      </c>
      <c r="AK31" s="229">
        <v>0</v>
      </c>
      <c r="AL31" s="213">
        <f>+AI31*AM31</f>
        <v>0</v>
      </c>
      <c r="AM31" s="215">
        <v>0</v>
      </c>
      <c r="AN31" s="216" t="s">
        <v>1429</v>
      </c>
      <c r="AO31" s="217"/>
      <c r="AP31" s="217"/>
      <c r="AQ31" s="216"/>
      <c r="AR31" s="218" t="s">
        <v>1651</v>
      </c>
      <c r="AS31" s="218" t="s">
        <v>1651</v>
      </c>
      <c r="AT31" s="218" t="s">
        <v>1651</v>
      </c>
      <c r="AU31" s="218" t="s">
        <v>1651</v>
      </c>
      <c r="AV31" s="219" t="s">
        <v>1651</v>
      </c>
      <c r="AW31" s="218" t="s">
        <v>1651</v>
      </c>
      <c r="AX31" s="220">
        <f ca="1">+AX$10-Y31</f>
        <v>20686</v>
      </c>
      <c r="AY31" s="221">
        <f ca="1">+AX31/365</f>
        <v>56.673972602739724</v>
      </c>
      <c r="AZ31" s="222">
        <f ca="1">MOD(AX31,365)</f>
        <v>246</v>
      </c>
      <c r="BA31" s="221">
        <f ca="1">+AZ31/30</f>
        <v>8.1999999999999993</v>
      </c>
      <c r="BB31" s="222">
        <f ca="1">MOD(AZ31,30)</f>
        <v>6</v>
      </c>
      <c r="BD31" s="223" t="str">
        <f ca="1">IF(AY$11&gt;60,$BC$8,IF(AY31&gt;50,$BD$8,IF(AY31&gt;40,$BE$8,IF(AY31&gt;30,$BF$8,IF(AY31&gt;20,$BG$8,$BH$8)))))</f>
        <v>B</v>
      </c>
      <c r="BE31" s="204" t="str">
        <f ca="1">IF(AY31&gt;0,Z31,"NA")</f>
        <v>FEMENINO</v>
      </c>
      <c r="BF31" s="223" t="str">
        <f ca="1">IF($BE31="MASCULINO",BD31,"V")</f>
        <v>V</v>
      </c>
      <c r="BG31" s="223" t="str">
        <f ca="1">IF($BE31="FEMENINO",$BD31,"V")</f>
        <v>B</v>
      </c>
      <c r="BH31" s="223" t="str">
        <f ca="1">IF($BE31="TRANSGÉNERO",$BD31,"V")</f>
        <v>V</v>
      </c>
    </row>
    <row r="32" spans="1:62" s="3" customFormat="1" ht="26.25" customHeight="1" x14ac:dyDescent="0.2">
      <c r="A32" s="199">
        <v>107</v>
      </c>
      <c r="B32" s="4" t="s">
        <v>12</v>
      </c>
      <c r="C32" s="5">
        <v>219</v>
      </c>
      <c r="D32" s="6">
        <v>12</v>
      </c>
      <c r="E32" s="7" t="s">
        <v>13</v>
      </c>
      <c r="F32" s="54" t="s">
        <v>14</v>
      </c>
      <c r="G32" s="8" t="s">
        <v>88</v>
      </c>
      <c r="H32" s="8" t="s">
        <v>88</v>
      </c>
      <c r="I32" s="200" t="s">
        <v>1716</v>
      </c>
      <c r="J32" s="201" t="s">
        <v>1717</v>
      </c>
      <c r="K32" s="202">
        <v>53038045</v>
      </c>
      <c r="L32" s="9" t="s">
        <v>324</v>
      </c>
      <c r="M32" s="9" t="s">
        <v>166</v>
      </c>
      <c r="N32" s="9" t="s">
        <v>108</v>
      </c>
      <c r="O32" s="203" t="str">
        <f>IF(L32&gt;0,F32,"V")</f>
        <v>PROFESIONAL</v>
      </c>
      <c r="P32" s="204" t="str">
        <f>IF(X32="VACANTE DEFINITIVA",E32,"NA")</f>
        <v>NA</v>
      </c>
      <c r="Q32" s="204" t="str">
        <f>IF(X32="VACANTE DEFINITIVA",F32,"NA")</f>
        <v>NA</v>
      </c>
      <c r="R32" s="204" t="str">
        <f>IF(X32="VACANTE TEMPORAL",E32,"NA")</f>
        <v>NA</v>
      </c>
      <c r="S32" s="204" t="str">
        <f>IF(X32="VACANTE TEMPORAL",F32,"NA")</f>
        <v>NA</v>
      </c>
      <c r="T32" s="205">
        <v>41011</v>
      </c>
      <c r="U32" s="206" t="s">
        <v>1718</v>
      </c>
      <c r="V32" s="207" t="s">
        <v>1947</v>
      </c>
      <c r="W32" s="226">
        <v>41192</v>
      </c>
      <c r="X32" s="11" t="s">
        <v>25</v>
      </c>
      <c r="Y32" s="209">
        <v>30726</v>
      </c>
      <c r="Z32" s="210" t="s">
        <v>1713</v>
      </c>
      <c r="AA32" s="204" t="str">
        <f>IF(Z32="MASCULINO",O32,"V")</f>
        <v>V</v>
      </c>
      <c r="AB32" s="204" t="str">
        <f>IF(Z32="FEMENINO",O32,"V")</f>
        <v>PROFESIONAL</v>
      </c>
      <c r="AC32" s="204" t="str">
        <f>IF(Z32="TRANSGÉNERO",O32,"V")</f>
        <v>V</v>
      </c>
      <c r="AD32" s="211" t="s">
        <v>1651</v>
      </c>
      <c r="AE32" s="211" t="s">
        <v>1651</v>
      </c>
      <c r="AF32" s="211"/>
      <c r="AG32" s="212" t="s">
        <v>1720</v>
      </c>
      <c r="AH32" s="212"/>
      <c r="AI32" s="213">
        <v>3047208</v>
      </c>
      <c r="AJ32" s="213">
        <v>0</v>
      </c>
      <c r="AK32" s="214">
        <v>0</v>
      </c>
      <c r="AL32" s="213">
        <f>+AI32*AM32</f>
        <v>1218883.2</v>
      </c>
      <c r="AM32" s="240">
        <v>0.4</v>
      </c>
      <c r="AN32" s="216" t="s">
        <v>1425</v>
      </c>
      <c r="AO32" s="217" t="s">
        <v>266</v>
      </c>
      <c r="AP32" s="217" t="s">
        <v>1948</v>
      </c>
      <c r="AQ32" s="216"/>
      <c r="AR32" s="218" t="s">
        <v>1652</v>
      </c>
      <c r="AS32" s="218" t="s">
        <v>1728</v>
      </c>
      <c r="AT32" s="231"/>
      <c r="AU32" s="218" t="s">
        <v>1651</v>
      </c>
      <c r="AV32" s="219" t="s">
        <v>1651</v>
      </c>
      <c r="AW32" s="218" t="s">
        <v>1651</v>
      </c>
      <c r="AX32" s="220">
        <f ca="1">+AX$10-Y32</f>
        <v>13000</v>
      </c>
      <c r="AY32" s="221">
        <f ca="1">+AX32/365</f>
        <v>35.61643835616438</v>
      </c>
      <c r="AZ32" s="222">
        <f ca="1">MOD(AX32,365)</f>
        <v>225</v>
      </c>
      <c r="BA32" s="221">
        <f ca="1">+AZ32/30</f>
        <v>7.5</v>
      </c>
      <c r="BB32" s="222">
        <f ca="1">MOD(AZ32,30)</f>
        <v>15</v>
      </c>
      <c r="BD32" s="223" t="str">
        <f ca="1">IF(AY$11&gt;60,$BC$8,IF(AY32&gt;50,$BD$8,IF(AY32&gt;40,$BE$8,IF(AY32&gt;30,$BF$8,IF(AY32&gt;20,$BG$8,$BH$8)))))</f>
        <v>D</v>
      </c>
      <c r="BE32" s="204"/>
      <c r="BF32" s="223"/>
      <c r="BG32" s="223"/>
      <c r="BH32" s="223"/>
    </row>
    <row r="33" spans="1:62" s="3" customFormat="1" ht="40.5" customHeight="1" x14ac:dyDescent="0.2">
      <c r="A33" s="199">
        <v>45</v>
      </c>
      <c r="B33" s="4" t="s">
        <v>1825</v>
      </c>
      <c r="C33" s="5">
        <v>115</v>
      </c>
      <c r="D33" s="6">
        <v>5</v>
      </c>
      <c r="E33" s="7" t="s">
        <v>1744</v>
      </c>
      <c r="F33" s="54" t="s">
        <v>59</v>
      </c>
      <c r="G33" s="8" t="s">
        <v>81</v>
      </c>
      <c r="H33" s="8" t="s">
        <v>81</v>
      </c>
      <c r="I33" s="200" t="s">
        <v>1722</v>
      </c>
      <c r="J33" s="201" t="s">
        <v>1717</v>
      </c>
      <c r="K33" s="202">
        <v>52768733</v>
      </c>
      <c r="L33" s="9" t="s">
        <v>1826</v>
      </c>
      <c r="M33" s="9" t="s">
        <v>242</v>
      </c>
      <c r="N33" s="9" t="s">
        <v>1827</v>
      </c>
      <c r="O33" s="203" t="str">
        <f>IF(L33&gt;0,F33,"V")</f>
        <v>ASESOR</v>
      </c>
      <c r="P33" s="204" t="str">
        <f>IF(X33="VACANTE DEFINITIVA",E33,"NA")</f>
        <v>NA</v>
      </c>
      <c r="Q33" s="204" t="str">
        <f>IF(X33="VACANTE DEFINITIVA",F33,"NA")</f>
        <v>NA</v>
      </c>
      <c r="R33" s="204" t="str">
        <f>IF(X33="VACANTE TEMPORAL",E33,"NA")</f>
        <v>NA</v>
      </c>
      <c r="S33" s="204" t="str">
        <f>IF(X33="VACANTE TEMPORAL",F33,"NA")</f>
        <v>NA</v>
      </c>
      <c r="T33" s="205">
        <v>43241</v>
      </c>
      <c r="U33" s="206" t="s">
        <v>1718</v>
      </c>
      <c r="V33" s="207" t="s">
        <v>1828</v>
      </c>
      <c r="W33" s="226">
        <v>43237</v>
      </c>
      <c r="X33" s="11" t="s">
        <v>62</v>
      </c>
      <c r="Y33" s="209">
        <v>29061</v>
      </c>
      <c r="Z33" s="210" t="s">
        <v>1713</v>
      </c>
      <c r="AA33" s="204" t="str">
        <f>IF(Z33="MASCULINO",O33,"V")</f>
        <v>V</v>
      </c>
      <c r="AB33" s="204" t="str">
        <f>IF(Z33="FEMENINO",O33,"V")</f>
        <v>ASESOR</v>
      </c>
      <c r="AC33" s="204" t="str">
        <f>IF(Z33="TRANSGÉNERO",#REF!,"V")</f>
        <v>V</v>
      </c>
      <c r="AD33" s="211" t="s">
        <v>1651</v>
      </c>
      <c r="AE33" s="211" t="s">
        <v>1651</v>
      </c>
      <c r="AF33" s="211"/>
      <c r="AG33" s="212" t="s">
        <v>1720</v>
      </c>
      <c r="AH33" s="212"/>
      <c r="AI33" s="213">
        <v>5476137</v>
      </c>
      <c r="AJ33" s="213">
        <f>+AI33*AK33</f>
        <v>1642841.0999999999</v>
      </c>
      <c r="AK33" s="229">
        <v>0.3</v>
      </c>
      <c r="AL33" s="213">
        <f>+AI33*AM33</f>
        <v>1642841.0999999999</v>
      </c>
      <c r="AM33" s="215">
        <v>0.3</v>
      </c>
      <c r="AN33" s="216" t="s">
        <v>1436</v>
      </c>
      <c r="AO33" s="217" t="s">
        <v>177</v>
      </c>
      <c r="AP33" s="217"/>
      <c r="AQ33" s="216"/>
      <c r="AR33" s="218" t="s">
        <v>1651</v>
      </c>
      <c r="AS33" s="218"/>
      <c r="AT33" s="218"/>
      <c r="AU33" s="218"/>
      <c r="AV33" s="219" t="s">
        <v>1651</v>
      </c>
      <c r="AW33" s="218" t="s">
        <v>1651</v>
      </c>
      <c r="AX33" s="220">
        <f ca="1">+AX$10-Y33</f>
        <v>14665</v>
      </c>
      <c r="AY33" s="221">
        <f ca="1">+AX33/365</f>
        <v>40.178082191780824</v>
      </c>
      <c r="AZ33" s="222">
        <f ca="1">MOD(AX33,365)</f>
        <v>65</v>
      </c>
      <c r="BA33" s="221">
        <f ca="1">+AZ33/30</f>
        <v>2.1666666666666665</v>
      </c>
      <c r="BB33" s="222">
        <f ca="1">MOD(AZ33,30)</f>
        <v>5</v>
      </c>
      <c r="BD33" s="223" t="str">
        <f ca="1">IF(AY$11&gt;60,$BC$8,IF(AY33&gt;50,$BD$8,IF(AY33&gt;40,$BE$8,IF(AY33&gt;30,$BF$8,IF(AY33&gt;20,$BG$8,$BH$8)))))</f>
        <v>C</v>
      </c>
      <c r="BE33" s="204" t="str">
        <f ca="1">IF(AY33&gt;0,Z33,"NA")</f>
        <v>FEMENINO</v>
      </c>
      <c r="BF33" s="223" t="str">
        <f ca="1">IF($BE33="MASCULINO",BD33,"V")</f>
        <v>V</v>
      </c>
      <c r="BG33" s="223" t="str">
        <f ca="1">IF($BE33="FEMENINO",$BD33,"V")</f>
        <v>C</v>
      </c>
      <c r="BH33" s="223" t="str">
        <f ca="1">IF($BE33="TRANSGÉNERO",$BD33,"V")</f>
        <v>V</v>
      </c>
    </row>
    <row r="34" spans="1:62" s="3" customFormat="1" ht="32.25" customHeight="1" x14ac:dyDescent="0.2">
      <c r="A34" s="199">
        <v>61</v>
      </c>
      <c r="B34" s="4" t="s">
        <v>20</v>
      </c>
      <c r="C34" s="5">
        <v>314</v>
      </c>
      <c r="D34" s="6">
        <v>18</v>
      </c>
      <c r="E34" s="7" t="s">
        <v>13</v>
      </c>
      <c r="F34" s="54" t="s">
        <v>21</v>
      </c>
      <c r="G34" s="8" t="s">
        <v>76</v>
      </c>
      <c r="H34" s="8" t="s">
        <v>76</v>
      </c>
      <c r="I34" s="200" t="s">
        <v>1716</v>
      </c>
      <c r="J34" s="201" t="s">
        <v>1717</v>
      </c>
      <c r="K34" s="224">
        <v>51995579</v>
      </c>
      <c r="L34" s="225" t="s">
        <v>212</v>
      </c>
      <c r="M34" s="225" t="s">
        <v>213</v>
      </c>
      <c r="N34" s="225" t="s">
        <v>214</v>
      </c>
      <c r="O34" s="203" t="str">
        <f>IF(L34&gt;0,F34,"V")</f>
        <v>TÉCNICO</v>
      </c>
      <c r="P34" s="204" t="str">
        <f>IF(X34="VACANTE DEFINITIVA",E34,"NA")</f>
        <v>NA</v>
      </c>
      <c r="Q34" s="204" t="str">
        <f>IF(X34="VACANTE DEFINITIVA",F34,"NA")</f>
        <v>NA</v>
      </c>
      <c r="R34" s="204" t="str">
        <f>IF(X34="VACANTE TEMPORAL",E34,"NA")</f>
        <v>NA</v>
      </c>
      <c r="S34" s="204" t="str">
        <f>IF(X34="VACANTE TEMPORAL",F34,"NA")</f>
        <v>NA</v>
      </c>
      <c r="T34" s="205">
        <v>40970</v>
      </c>
      <c r="U34" s="206" t="s">
        <v>1718</v>
      </c>
      <c r="V34" s="207" t="s">
        <v>1862</v>
      </c>
      <c r="W34" s="226">
        <v>41151</v>
      </c>
      <c r="X34" s="11" t="s">
        <v>25</v>
      </c>
      <c r="Y34" s="209">
        <v>25605</v>
      </c>
      <c r="Z34" s="210" t="s">
        <v>1713</v>
      </c>
      <c r="AA34" s="204" t="s">
        <v>1748</v>
      </c>
      <c r="AB34" s="204" t="str">
        <f>IF(Z34="FEMENINO",O34,"V")</f>
        <v>TÉCNICO</v>
      </c>
      <c r="AC34" s="204" t="str">
        <f>IF(Z34="TRANSGÉNERO",O34,"V")</f>
        <v>V</v>
      </c>
      <c r="AD34" s="211" t="s">
        <v>1651</v>
      </c>
      <c r="AE34" s="211" t="s">
        <v>1651</v>
      </c>
      <c r="AF34" s="211"/>
      <c r="AG34" s="227" t="s">
        <v>1863</v>
      </c>
      <c r="AH34" s="212"/>
      <c r="AI34" s="213">
        <v>2628066</v>
      </c>
      <c r="AJ34" s="213">
        <v>0</v>
      </c>
      <c r="AK34" s="214">
        <v>0</v>
      </c>
      <c r="AL34" s="213">
        <f>+AI34*AM34</f>
        <v>0</v>
      </c>
      <c r="AM34" s="215">
        <v>0</v>
      </c>
      <c r="AN34" s="216" t="s">
        <v>1427</v>
      </c>
      <c r="AO34" s="217" t="s">
        <v>215</v>
      </c>
      <c r="AP34" s="217"/>
      <c r="AQ34" s="216"/>
      <c r="AR34" s="218" t="s">
        <v>1652</v>
      </c>
      <c r="AS34" s="218" t="s">
        <v>1864</v>
      </c>
      <c r="AT34" s="231">
        <v>41753</v>
      </c>
      <c r="AU34" s="218" t="s">
        <v>1729</v>
      </c>
      <c r="AV34" s="232">
        <v>1</v>
      </c>
      <c r="AW34" s="233" t="s">
        <v>1730</v>
      </c>
      <c r="AX34" s="220">
        <f ca="1">+AX$10-Y34</f>
        <v>18121</v>
      </c>
      <c r="AY34" s="221">
        <f ca="1">+AX34/365</f>
        <v>49.646575342465752</v>
      </c>
      <c r="AZ34" s="222">
        <f ca="1">MOD(AX34,365)</f>
        <v>236</v>
      </c>
      <c r="BA34" s="221">
        <f ca="1">+AZ34/30</f>
        <v>7.8666666666666663</v>
      </c>
      <c r="BB34" s="222">
        <f ca="1">MOD(AZ34,30)</f>
        <v>26</v>
      </c>
      <c r="BD34" s="223" t="str">
        <f ca="1">IF(AY$11&gt;60,$BC$8,IF(AY34&gt;50,$BD$8,IF(AY34&gt;40,$BE$8,IF(AY34&gt;30,$BF$8,IF(AY34&gt;20,$BG$8,$BH$8)))))</f>
        <v>C</v>
      </c>
      <c r="BE34" s="204"/>
      <c r="BF34" s="223"/>
      <c r="BG34" s="223"/>
      <c r="BH34" s="223"/>
    </row>
    <row r="35" spans="1:62" s="3" customFormat="1" ht="28.5" customHeight="1" x14ac:dyDescent="0.2">
      <c r="A35" s="199">
        <v>30</v>
      </c>
      <c r="B35" s="4" t="s">
        <v>58</v>
      </c>
      <c r="C35" s="5">
        <v>105</v>
      </c>
      <c r="D35" s="6">
        <v>5</v>
      </c>
      <c r="E35" s="7" t="s">
        <v>1744</v>
      </c>
      <c r="F35" s="54" t="s">
        <v>59</v>
      </c>
      <c r="G35" s="8" t="s">
        <v>60</v>
      </c>
      <c r="H35" s="8" t="s">
        <v>60</v>
      </c>
      <c r="I35" s="200" t="s">
        <v>1722</v>
      </c>
      <c r="J35" s="201" t="s">
        <v>1717</v>
      </c>
      <c r="K35" s="202">
        <v>63515976</v>
      </c>
      <c r="L35" s="9" t="s">
        <v>1793</v>
      </c>
      <c r="M35" s="9" t="s">
        <v>1794</v>
      </c>
      <c r="N35" s="9" t="s">
        <v>321</v>
      </c>
      <c r="O35" s="203" t="str">
        <f>IF(L35&gt;0,F35,"V")</f>
        <v>ASESOR</v>
      </c>
      <c r="P35" s="204" t="str">
        <f>IF(X35="VACANTE DEFINITIVA",E35,"NA")</f>
        <v>NA</v>
      </c>
      <c r="Q35" s="204" t="str">
        <f>IF(X35="VACANTE DEFINITIVA",F35,"NA")</f>
        <v>NA</v>
      </c>
      <c r="R35" s="204" t="str">
        <f>IF(X35="VACANTE TEMPORAL",E35,"NA")</f>
        <v>NA</v>
      </c>
      <c r="S35" s="204" t="str">
        <f>IF(X35="VACANTE TEMPORAL",F35,"NA")</f>
        <v>NA</v>
      </c>
      <c r="T35" s="205">
        <v>43405</v>
      </c>
      <c r="U35" s="206" t="s">
        <v>1718</v>
      </c>
      <c r="V35" s="207" t="s">
        <v>1795</v>
      </c>
      <c r="W35" s="226">
        <v>43403</v>
      </c>
      <c r="X35" s="11" t="s">
        <v>62</v>
      </c>
      <c r="Y35" s="209">
        <v>27960</v>
      </c>
      <c r="Z35" s="210" t="s">
        <v>1713</v>
      </c>
      <c r="AA35" s="204" t="str">
        <f>IF(Z35="MASCULINO",O35,"V")</f>
        <v>V</v>
      </c>
      <c r="AB35" s="204" t="str">
        <f>IF(Z35="FEMENINO",O35,"V")</f>
        <v>ASESOR</v>
      </c>
      <c r="AC35" s="204" t="str">
        <f>IF(Z35="TRANSGÉNERO",O35,"V")</f>
        <v>V</v>
      </c>
      <c r="AD35" s="211" t="s">
        <v>1651</v>
      </c>
      <c r="AE35" s="211" t="s">
        <v>1651</v>
      </c>
      <c r="AF35" s="211"/>
      <c r="AG35" s="212" t="s">
        <v>1720</v>
      </c>
      <c r="AH35" s="212"/>
      <c r="AI35" s="213">
        <v>5476137</v>
      </c>
      <c r="AJ35" s="213">
        <f>+AI35*AK35</f>
        <v>1642841.0999999999</v>
      </c>
      <c r="AK35" s="229">
        <v>0.3</v>
      </c>
      <c r="AL35" s="213">
        <f>+AI35*AM35</f>
        <v>2738068.5</v>
      </c>
      <c r="AM35" s="215">
        <v>0.5</v>
      </c>
      <c r="AN35" s="216" t="s">
        <v>1425</v>
      </c>
      <c r="AO35" s="217" t="s">
        <v>113</v>
      </c>
      <c r="AP35" s="217" t="s">
        <v>1796</v>
      </c>
      <c r="AQ35" s="216"/>
      <c r="AR35" s="218" t="s">
        <v>1651</v>
      </c>
      <c r="AS35" s="218" t="s">
        <v>1651</v>
      </c>
      <c r="AT35" s="218" t="s">
        <v>1651</v>
      </c>
      <c r="AU35" s="218" t="s">
        <v>1651</v>
      </c>
      <c r="AV35" s="219" t="s">
        <v>1651</v>
      </c>
      <c r="AW35" s="218" t="s">
        <v>1651</v>
      </c>
      <c r="AX35" s="220">
        <f ca="1">+AX$10-Y35</f>
        <v>15766</v>
      </c>
      <c r="AY35" s="221">
        <f ca="1">+AX35/365</f>
        <v>43.194520547945203</v>
      </c>
      <c r="AZ35" s="222">
        <f ca="1">MOD(AX35,365)</f>
        <v>71</v>
      </c>
      <c r="BA35" s="221">
        <f ca="1">+AZ35/30</f>
        <v>2.3666666666666667</v>
      </c>
      <c r="BB35" s="222">
        <f ca="1">MOD(AZ35,30)</f>
        <v>11</v>
      </c>
      <c r="BD35" s="223" t="str">
        <f ca="1">IF(AY$11&gt;60,$BC$8,IF(AY35&gt;50,$BD$8,IF(AY35&gt;40,$BE$8,IF(AY35&gt;30,$BF$8,IF(AY35&gt;20,$BG$8,$BH$8)))))</f>
        <v>C</v>
      </c>
      <c r="BE35" s="204" t="str">
        <f ca="1">IF(AY35&gt;0,Z35,"NA")</f>
        <v>FEMENINO</v>
      </c>
      <c r="BF35" s="223" t="str">
        <f ca="1">IF($BE35="MASCULINO",BD35,"V")</f>
        <v>V</v>
      </c>
      <c r="BG35" s="223" t="str">
        <f ca="1">IF($BE35="FEMENINO",$BD35,"V")</f>
        <v>C</v>
      </c>
      <c r="BH35" s="223" t="str">
        <f ca="1">IF($BE35="TRANSGÉNERO",$BD35,"V")</f>
        <v>V</v>
      </c>
    </row>
    <row r="36" spans="1:62" s="3" customFormat="1" ht="48" customHeight="1" x14ac:dyDescent="0.2">
      <c r="A36" s="199">
        <v>33</v>
      </c>
      <c r="B36" s="4" t="s">
        <v>12</v>
      </c>
      <c r="C36" s="5">
        <v>219</v>
      </c>
      <c r="D36" s="6">
        <v>12</v>
      </c>
      <c r="E36" s="7" t="s">
        <v>13</v>
      </c>
      <c r="F36" s="54" t="s">
        <v>14</v>
      </c>
      <c r="G36" s="8" t="s">
        <v>76</v>
      </c>
      <c r="H36" s="8" t="s">
        <v>76</v>
      </c>
      <c r="I36" s="200" t="s">
        <v>1716</v>
      </c>
      <c r="J36" s="201" t="s">
        <v>1717</v>
      </c>
      <c r="K36" s="202">
        <v>52886302</v>
      </c>
      <c r="L36" s="9" t="s">
        <v>133</v>
      </c>
      <c r="M36" s="9" t="s">
        <v>61</v>
      </c>
      <c r="N36" s="9" t="s">
        <v>134</v>
      </c>
      <c r="O36" s="203" t="str">
        <f>IF(L36&gt;0,F36,"V")</f>
        <v>PROFESIONAL</v>
      </c>
      <c r="P36" s="204" t="str">
        <f>IF(X36="VACANTE DEFINITIVA",E36,"NA")</f>
        <v>NA</v>
      </c>
      <c r="Q36" s="204" t="str">
        <f>IF(X36="VACANTE DEFINITIVA",F36,"NA")</f>
        <v>NA</v>
      </c>
      <c r="R36" s="204" t="str">
        <f>IF(X36="VACANTE TEMPORAL",E36,"NA")</f>
        <v>NA</v>
      </c>
      <c r="S36" s="204" t="str">
        <f>IF(X36="VACANTE TEMPORAL",F36,"NA")</f>
        <v>NA</v>
      </c>
      <c r="T36" s="205">
        <v>41096</v>
      </c>
      <c r="U36" s="206" t="s">
        <v>1718</v>
      </c>
      <c r="V36" s="207" t="s">
        <v>1801</v>
      </c>
      <c r="W36" s="226">
        <v>41278</v>
      </c>
      <c r="X36" s="11" t="s">
        <v>25</v>
      </c>
      <c r="Y36" s="209">
        <v>30049</v>
      </c>
      <c r="Z36" s="210" t="s">
        <v>1713</v>
      </c>
      <c r="AA36" s="204" t="str">
        <f>IF(Z36="MASCULINO",O36,"V")</f>
        <v>V</v>
      </c>
      <c r="AB36" s="204" t="str">
        <f>IF(Z36="FEMENINO",O36,"V")</f>
        <v>PROFESIONAL</v>
      </c>
      <c r="AC36" s="204" t="str">
        <f>IF(Z36="TRANSGÉNERO",O36,"V")</f>
        <v>V</v>
      </c>
      <c r="AD36" s="211" t="s">
        <v>1651</v>
      </c>
      <c r="AE36" s="211" t="s">
        <v>1651</v>
      </c>
      <c r="AF36" s="211"/>
      <c r="AG36" s="212" t="s">
        <v>1720</v>
      </c>
      <c r="AH36" s="212"/>
      <c r="AI36" s="213">
        <v>3047208</v>
      </c>
      <c r="AJ36" s="213">
        <v>0</v>
      </c>
      <c r="AK36" s="214">
        <v>0</v>
      </c>
      <c r="AL36" s="213">
        <f>+AI36*AM36</f>
        <v>959870.52</v>
      </c>
      <c r="AM36" s="215">
        <v>0.315</v>
      </c>
      <c r="AN36" s="216" t="s">
        <v>1436</v>
      </c>
      <c r="AO36" s="217" t="s">
        <v>65</v>
      </c>
      <c r="AP36" s="217"/>
      <c r="AQ36" s="216"/>
      <c r="AR36" s="218" t="s">
        <v>1652</v>
      </c>
      <c r="AS36" s="218" t="s">
        <v>1728</v>
      </c>
      <c r="AT36" s="231">
        <v>41892</v>
      </c>
      <c r="AU36" s="218" t="s">
        <v>87</v>
      </c>
      <c r="AV36" s="232">
        <v>1</v>
      </c>
      <c r="AW36" s="233" t="s">
        <v>1730</v>
      </c>
      <c r="AX36" s="220">
        <f ca="1">+AX$10-Y36</f>
        <v>13677</v>
      </c>
      <c r="AY36" s="221">
        <f ca="1">+AX36/365</f>
        <v>37.471232876712328</v>
      </c>
      <c r="AZ36" s="222">
        <f ca="1">MOD(AX36,365)</f>
        <v>172</v>
      </c>
      <c r="BA36" s="221">
        <f ca="1">+AZ36/30</f>
        <v>5.7333333333333334</v>
      </c>
      <c r="BB36" s="222">
        <f ca="1">MOD(AZ36,30)</f>
        <v>22</v>
      </c>
      <c r="BD36" s="223" t="str">
        <f ca="1">IF(AY$11&gt;60,$BC$8,IF(AY36&gt;50,$BD$8,IF(AY36&gt;40,$BE$8,IF(AY36&gt;30,$BF$8,IF(AY36&gt;20,$BG$8,$BH$8)))))</f>
        <v>D</v>
      </c>
      <c r="BE36" s="204"/>
      <c r="BF36" s="223"/>
      <c r="BG36" s="223"/>
      <c r="BH36" s="223"/>
    </row>
    <row r="37" spans="1:62" s="16" customFormat="1" ht="38.25" customHeight="1" x14ac:dyDescent="0.2">
      <c r="A37" s="199">
        <v>160</v>
      </c>
      <c r="B37" s="4" t="s">
        <v>39</v>
      </c>
      <c r="C37" s="5">
        <v>407</v>
      </c>
      <c r="D37" s="6">
        <v>8</v>
      </c>
      <c r="E37" s="7" t="s">
        <v>13</v>
      </c>
      <c r="F37" s="54" t="s">
        <v>27</v>
      </c>
      <c r="G37" s="8" t="s">
        <v>72</v>
      </c>
      <c r="H37" s="8" t="s">
        <v>1736</v>
      </c>
      <c r="I37" s="200" t="s">
        <v>1722</v>
      </c>
      <c r="J37" s="201" t="s">
        <v>1717</v>
      </c>
      <c r="K37" s="202">
        <v>33366923</v>
      </c>
      <c r="L37" s="9" t="s">
        <v>444</v>
      </c>
      <c r="M37" s="9" t="s">
        <v>445</v>
      </c>
      <c r="N37" s="9" t="s">
        <v>446</v>
      </c>
      <c r="O37" s="203" t="str">
        <f>IF(L37&gt;0,F37,"V")</f>
        <v>ASISTENCIAL</v>
      </c>
      <c r="P37" s="204" t="str">
        <f>IF(X37="VACANTE DEFINITIVA",E37,"NA")</f>
        <v>NA</v>
      </c>
      <c r="Q37" s="204" t="str">
        <f>IF(X37="VACANTE DEFINITIVA",F37,"NA")</f>
        <v>NA</v>
      </c>
      <c r="R37" s="204" t="str">
        <f>IF(X37="VACANTE TEMPORAL",E37,"NA")</f>
        <v>NA</v>
      </c>
      <c r="S37" s="204" t="str">
        <f>IF(X37="VACANTE TEMPORAL",F37,"NA")</f>
        <v>NA</v>
      </c>
      <c r="T37" s="205">
        <v>41227</v>
      </c>
      <c r="U37" s="206" t="s">
        <v>1718</v>
      </c>
      <c r="V37" s="207" t="s">
        <v>2040</v>
      </c>
      <c r="W37" s="226">
        <v>41227</v>
      </c>
      <c r="X37" s="11" t="s">
        <v>85</v>
      </c>
      <c r="Y37" s="209">
        <v>29955</v>
      </c>
      <c r="Z37" s="210" t="s">
        <v>1713</v>
      </c>
      <c r="AA37" s="204" t="str">
        <f>IF(Z37="MASCULINO",O37,"V")</f>
        <v>V</v>
      </c>
      <c r="AB37" s="204" t="str">
        <f>IF(Z37="FEMENINO",O37,"V")</f>
        <v>ASISTENCIAL</v>
      </c>
      <c r="AC37" s="204" t="str">
        <f>IF(Z37="TRANSGÉNERO",O37,"V")</f>
        <v>V</v>
      </c>
      <c r="AD37" s="211" t="s">
        <v>1651</v>
      </c>
      <c r="AE37" s="211" t="s">
        <v>1651</v>
      </c>
      <c r="AF37" s="211"/>
      <c r="AG37" s="212" t="s">
        <v>1720</v>
      </c>
      <c r="AH37" s="212"/>
      <c r="AI37" s="213">
        <v>1541781</v>
      </c>
      <c r="AJ37" s="228">
        <v>0</v>
      </c>
      <c r="AK37" s="214">
        <v>0</v>
      </c>
      <c r="AL37" s="213">
        <f>+AI37*AM37</f>
        <v>0</v>
      </c>
      <c r="AM37" s="215">
        <v>0</v>
      </c>
      <c r="AN37" s="216" t="s">
        <v>1427</v>
      </c>
      <c r="AO37" s="217"/>
      <c r="AP37" s="217"/>
      <c r="AQ37" s="216"/>
      <c r="AR37" s="218" t="s">
        <v>1652</v>
      </c>
      <c r="AS37" s="218" t="s">
        <v>1728</v>
      </c>
      <c r="AT37" s="231">
        <v>42243</v>
      </c>
      <c r="AU37" s="218" t="s">
        <v>1729</v>
      </c>
      <c r="AV37" s="232">
        <v>1</v>
      </c>
      <c r="AW37" s="233" t="s">
        <v>1730</v>
      </c>
      <c r="AX37" s="267"/>
      <c r="AY37" s="267"/>
      <c r="AZ37" s="267"/>
      <c r="BA37" s="267"/>
      <c r="BB37" s="267"/>
      <c r="BC37" s="239"/>
      <c r="BD37" s="289"/>
      <c r="BE37" s="291"/>
      <c r="BF37" s="291"/>
      <c r="BG37" s="291"/>
      <c r="BH37" s="291"/>
      <c r="BI37" s="1"/>
      <c r="BJ37" s="1"/>
    </row>
    <row r="38" spans="1:62" s="3" customFormat="1" ht="41.25" customHeight="1" x14ac:dyDescent="0.2">
      <c r="A38" s="199">
        <v>49</v>
      </c>
      <c r="B38" s="4" t="s">
        <v>64</v>
      </c>
      <c r="C38" s="5">
        <v>222</v>
      </c>
      <c r="D38" s="6">
        <v>24</v>
      </c>
      <c r="E38" s="7" t="s">
        <v>13</v>
      </c>
      <c r="F38" s="54" t="s">
        <v>14</v>
      </c>
      <c r="G38" s="8" t="s">
        <v>1836</v>
      </c>
      <c r="H38" s="12" t="s">
        <v>1837</v>
      </c>
      <c r="I38" s="200" t="s">
        <v>1716</v>
      </c>
      <c r="J38" s="201" t="s">
        <v>1717</v>
      </c>
      <c r="K38" s="202">
        <v>10294564</v>
      </c>
      <c r="L38" s="9" t="s">
        <v>178</v>
      </c>
      <c r="M38" s="9" t="s">
        <v>38</v>
      </c>
      <c r="N38" s="235" t="s">
        <v>179</v>
      </c>
      <c r="O38" s="203" t="str">
        <f>IF(L38&gt;0,F38,"V")</f>
        <v>PROFESIONAL</v>
      </c>
      <c r="P38" s="204" t="str">
        <f>IF(X38="VACANTE DEFINITIVA",E38,"NA")</f>
        <v>NA</v>
      </c>
      <c r="Q38" s="204" t="str">
        <f>IF(X38="VACANTE DEFINITIVA",F38,"NA")</f>
        <v>NA</v>
      </c>
      <c r="R38" s="204" t="str">
        <f>IF(X38="VACANTE TEMPORAL",E38,"NA")</f>
        <v>NA</v>
      </c>
      <c r="S38" s="204" t="str">
        <f>IF(X38="VACANTE TEMPORAL",F38,"NA")</f>
        <v>NA</v>
      </c>
      <c r="T38" s="205">
        <v>40966</v>
      </c>
      <c r="U38" s="206" t="s">
        <v>1718</v>
      </c>
      <c r="V38" s="207" t="s">
        <v>1838</v>
      </c>
      <c r="W38" s="226">
        <v>41137</v>
      </c>
      <c r="X38" s="11" t="s">
        <v>25</v>
      </c>
      <c r="Y38" s="209">
        <v>30049</v>
      </c>
      <c r="Z38" s="210" t="s">
        <v>1712</v>
      </c>
      <c r="AA38" s="204" t="str">
        <f>IF(Z38="MASCULINO",O38,"V")</f>
        <v>PROFESIONAL</v>
      </c>
      <c r="AB38" s="204" t="str">
        <f>IF(Z38="FEMENINO",O38,"V")</f>
        <v>V</v>
      </c>
      <c r="AC38" s="204" t="str">
        <f>IF(Z38="TRANSGÉNERO",O38,"V")</f>
        <v>V</v>
      </c>
      <c r="AD38" s="211" t="s">
        <v>1651</v>
      </c>
      <c r="AE38" s="211" t="s">
        <v>1651</v>
      </c>
      <c r="AF38" s="211"/>
      <c r="AG38" s="212" t="s">
        <v>1720</v>
      </c>
      <c r="AH38" s="212"/>
      <c r="AI38" s="213">
        <v>4002525</v>
      </c>
      <c r="AJ38" s="213">
        <v>0</v>
      </c>
      <c r="AK38" s="214">
        <v>0</v>
      </c>
      <c r="AL38" s="213">
        <f>+AI38*AM38</f>
        <v>1601010</v>
      </c>
      <c r="AM38" s="240">
        <v>0.4</v>
      </c>
      <c r="AN38" s="216" t="s">
        <v>1425</v>
      </c>
      <c r="AO38" s="217" t="s">
        <v>180</v>
      </c>
      <c r="AP38" s="217" t="s">
        <v>1839</v>
      </c>
      <c r="AQ38" s="216"/>
      <c r="AR38" s="218" t="s">
        <v>1651</v>
      </c>
      <c r="AS38" s="218" t="s">
        <v>1651</v>
      </c>
      <c r="AT38" s="218" t="s">
        <v>1651</v>
      </c>
      <c r="AU38" s="218" t="s">
        <v>1651</v>
      </c>
      <c r="AV38" s="219" t="s">
        <v>1651</v>
      </c>
      <c r="AW38" s="218" t="s">
        <v>1651</v>
      </c>
      <c r="AX38" s="220">
        <f ca="1">+AX$10-Y38</f>
        <v>13677</v>
      </c>
      <c r="AY38" s="221">
        <f ca="1">+AX38/365</f>
        <v>37.471232876712328</v>
      </c>
      <c r="AZ38" s="222">
        <f ca="1">MOD(AX38,365)</f>
        <v>172</v>
      </c>
      <c r="BA38" s="221">
        <f ca="1">+AZ38/30</f>
        <v>5.7333333333333334</v>
      </c>
      <c r="BB38" s="222">
        <f ca="1">MOD(AZ38,30)</f>
        <v>22</v>
      </c>
      <c r="BD38" s="223" t="str">
        <f ca="1">IF(AY$11&gt;60,$BC$8,IF(AY38&gt;50,$BD$8,IF(AY38&gt;40,$BE$8,IF(AY38&gt;30,$BF$8,IF(AY38&gt;20,$BG$8,$BH$8)))))</f>
        <v>D</v>
      </c>
      <c r="BE38" s="204" t="str">
        <f ca="1">IF(AY38&gt;0,Z38,"NA")</f>
        <v>MASCULINO</v>
      </c>
      <c r="BF38" s="223" t="str">
        <f ca="1">IF($BE38="MASCULINO",BD38,"V")</f>
        <v>D</v>
      </c>
      <c r="BG38" s="223" t="str">
        <f ca="1">IF($BE38="FEMENINO",$BD38,"V")</f>
        <v>V</v>
      </c>
      <c r="BH38" s="223" t="str">
        <f ca="1">IF($BE38="TRANSGÉNERO",$BD38,"V")</f>
        <v>V</v>
      </c>
    </row>
    <row r="39" spans="1:62" s="3" customFormat="1" ht="27" customHeight="1" x14ac:dyDescent="0.2">
      <c r="A39" s="199">
        <v>113</v>
      </c>
      <c r="B39" s="236" t="s">
        <v>64</v>
      </c>
      <c r="C39" s="253">
        <v>222</v>
      </c>
      <c r="D39" s="238">
        <v>26</v>
      </c>
      <c r="E39" s="7" t="s">
        <v>13</v>
      </c>
      <c r="F39" s="7" t="s">
        <v>14</v>
      </c>
      <c r="G39" s="8" t="s">
        <v>1954</v>
      </c>
      <c r="H39" s="8" t="s">
        <v>1954</v>
      </c>
      <c r="I39" s="200" t="s">
        <v>1716</v>
      </c>
      <c r="J39" s="201" t="s">
        <v>1717</v>
      </c>
      <c r="K39" s="202">
        <v>52884694</v>
      </c>
      <c r="L39" s="9" t="s">
        <v>1955</v>
      </c>
      <c r="M39" s="9" t="s">
        <v>1956</v>
      </c>
      <c r="N39" s="9" t="s">
        <v>227</v>
      </c>
      <c r="O39" s="203" t="str">
        <f>IF(L39&gt;0,F39,"V")</f>
        <v>PROFESIONAL</v>
      </c>
      <c r="P39" s="204" t="str">
        <f>IF(X39="VACANTE DEFINITIVA",E39,"NA")</f>
        <v>NA</v>
      </c>
      <c r="Q39" s="204" t="str">
        <f>IF(X39="VACANTE DEFINITIVA",F39,"NA")</f>
        <v>NA</v>
      </c>
      <c r="R39" s="204" t="str">
        <f>IF(X39="VACANTE TEMPORAL",E39,"NA")</f>
        <v>NA</v>
      </c>
      <c r="S39" s="204" t="str">
        <f>IF(X39="VACANTE TEMPORAL",F39,"NA")</f>
        <v>NA</v>
      </c>
      <c r="T39" s="263">
        <v>43637</v>
      </c>
      <c r="U39" s="206" t="s">
        <v>1718</v>
      </c>
      <c r="V39" s="207" t="s">
        <v>1957</v>
      </c>
      <c r="W39" s="226">
        <v>43630</v>
      </c>
      <c r="X39" s="250" t="s">
        <v>25</v>
      </c>
      <c r="Y39" s="209">
        <v>29299</v>
      </c>
      <c r="Z39" s="210" t="s">
        <v>1713</v>
      </c>
      <c r="AA39" s="204" t="str">
        <f>IF(Z39="MASCULINO",O39,"V")</f>
        <v>V</v>
      </c>
      <c r="AB39" s="204" t="str">
        <f>IF(Z39="FEMENINO",O39,"V")</f>
        <v>PROFESIONAL</v>
      </c>
      <c r="AC39" s="204" t="str">
        <f>IF(Z39="TRANSGÉNERO",O39,"V")</f>
        <v>V</v>
      </c>
      <c r="AD39" s="211" t="s">
        <v>1651</v>
      </c>
      <c r="AE39" s="211" t="s">
        <v>1651</v>
      </c>
      <c r="AF39" s="211"/>
      <c r="AG39" s="212" t="s">
        <v>1720</v>
      </c>
      <c r="AH39" s="212"/>
      <c r="AI39" s="213">
        <v>4288709</v>
      </c>
      <c r="AJ39" s="213">
        <v>0</v>
      </c>
      <c r="AK39" s="214">
        <v>0</v>
      </c>
      <c r="AL39" s="213">
        <f>+AI39*AM39</f>
        <v>0</v>
      </c>
      <c r="AM39" s="215"/>
      <c r="AN39" s="216" t="s">
        <v>1425</v>
      </c>
      <c r="AO39" s="217" t="s">
        <v>772</v>
      </c>
      <c r="AP39" s="217" t="s">
        <v>1958</v>
      </c>
      <c r="AQ39" s="216"/>
      <c r="AR39" s="218" t="s">
        <v>1651</v>
      </c>
      <c r="AS39" s="218" t="s">
        <v>1651</v>
      </c>
      <c r="AT39" s="218" t="s">
        <v>1651</v>
      </c>
      <c r="AU39" s="218" t="s">
        <v>1651</v>
      </c>
      <c r="AV39" s="219" t="s">
        <v>1651</v>
      </c>
      <c r="AW39" s="218" t="s">
        <v>1651</v>
      </c>
      <c r="AX39" s="220">
        <f ca="1">+AX$10-Y39</f>
        <v>14427</v>
      </c>
      <c r="AY39" s="221">
        <f ca="1">+AX39/365</f>
        <v>39.526027397260272</v>
      </c>
      <c r="AZ39" s="222">
        <f ca="1">MOD(AX39,365)</f>
        <v>192</v>
      </c>
      <c r="BA39" s="221">
        <f ca="1">+AZ39/30</f>
        <v>6.4</v>
      </c>
      <c r="BB39" s="222">
        <f ca="1">MOD(AZ39,30)</f>
        <v>12</v>
      </c>
      <c r="BD39" s="223" t="str">
        <f ca="1">IF(AY$11&gt;60,$BC$8,IF(AY39&gt;50,$BD$8,IF(AY39&gt;40,$BE$8,IF(AY39&gt;30,$BF$8,IF(AY39&gt;20,$BG$8,$BH$8)))))</f>
        <v>D</v>
      </c>
      <c r="BE39" s="204"/>
      <c r="BF39" s="223"/>
      <c r="BG39" s="223"/>
      <c r="BH39" s="223"/>
    </row>
    <row r="40" spans="1:62" s="3" customFormat="1" ht="37.5" customHeight="1" x14ac:dyDescent="0.2">
      <c r="A40" s="199">
        <v>16</v>
      </c>
      <c r="B40" s="4" t="s">
        <v>39</v>
      </c>
      <c r="C40" s="15">
        <v>407</v>
      </c>
      <c r="D40" s="6">
        <v>8</v>
      </c>
      <c r="E40" s="7" t="s">
        <v>13</v>
      </c>
      <c r="F40" s="54" t="s">
        <v>27</v>
      </c>
      <c r="G40" s="8" t="s">
        <v>81</v>
      </c>
      <c r="H40" s="8" t="s">
        <v>81</v>
      </c>
      <c r="I40" s="200" t="s">
        <v>1722</v>
      </c>
      <c r="J40" s="201" t="s">
        <v>1717</v>
      </c>
      <c r="K40" s="202">
        <v>1026278917</v>
      </c>
      <c r="L40" s="9" t="s">
        <v>82</v>
      </c>
      <c r="M40" s="9" t="s">
        <v>83</v>
      </c>
      <c r="N40" s="9" t="s">
        <v>84</v>
      </c>
      <c r="O40" s="203" t="str">
        <f>IF(L40&gt;0,F40,"V")</f>
        <v>ASISTENCIAL</v>
      </c>
      <c r="P40" s="204" t="str">
        <f>IF(X40="VACANTE DEFINITIVA",E40,"NA")</f>
        <v>NA</v>
      </c>
      <c r="Q40" s="204" t="str">
        <f>IF(X40="VACANTE DEFINITIVA",F40,"NA")</f>
        <v>NA</v>
      </c>
      <c r="R40" s="204" t="str">
        <f>IF(X40="VACANTE TEMPORAL",E40,"NA")</f>
        <v>NA</v>
      </c>
      <c r="S40" s="204" t="str">
        <f>IF(X40="VACANTE TEMPORAL",F40,"NA")</f>
        <v>NA</v>
      </c>
      <c r="T40" s="205">
        <v>41691</v>
      </c>
      <c r="U40" s="206" t="s">
        <v>1718</v>
      </c>
      <c r="V40" s="207" t="s">
        <v>1766</v>
      </c>
      <c r="W40" s="226">
        <v>41690</v>
      </c>
      <c r="X40" s="11" t="s">
        <v>85</v>
      </c>
      <c r="Y40" s="209">
        <v>33650</v>
      </c>
      <c r="Z40" s="210" t="s">
        <v>1713</v>
      </c>
      <c r="AA40" s="204" t="str">
        <f>IF(Z40="MASCULINO",O40,"V")</f>
        <v>V</v>
      </c>
      <c r="AB40" s="204" t="str">
        <f>IF(Z40="FEMENINO",O40,"V")</f>
        <v>ASISTENCIAL</v>
      </c>
      <c r="AC40" s="204" t="str">
        <f>IF(Z40="TRANSGÉNERO",O40,"V")</f>
        <v>V</v>
      </c>
      <c r="AD40" s="211" t="s">
        <v>1651</v>
      </c>
      <c r="AE40" s="211" t="s">
        <v>1651</v>
      </c>
      <c r="AF40" s="211"/>
      <c r="AG40" s="212" t="s">
        <v>1720</v>
      </c>
      <c r="AH40" s="212"/>
      <c r="AI40" s="213">
        <v>1541781</v>
      </c>
      <c r="AJ40" s="213">
        <v>0</v>
      </c>
      <c r="AK40" s="214">
        <v>0</v>
      </c>
      <c r="AL40" s="213">
        <f>+AI40*AM40</f>
        <v>0</v>
      </c>
      <c r="AM40" s="215">
        <v>0</v>
      </c>
      <c r="AN40" s="216" t="s">
        <v>1433</v>
      </c>
      <c r="AO40" s="217"/>
      <c r="AP40" s="217"/>
      <c r="AQ40" s="216"/>
      <c r="AR40" s="218" t="s">
        <v>1652</v>
      </c>
      <c r="AS40" s="218" t="s">
        <v>1728</v>
      </c>
      <c r="AT40" s="231">
        <v>42754</v>
      </c>
      <c r="AU40" s="218" t="s">
        <v>1729</v>
      </c>
      <c r="AV40" s="232">
        <v>1</v>
      </c>
      <c r="AW40" s="233" t="s">
        <v>1730</v>
      </c>
      <c r="AX40" s="220"/>
      <c r="AY40" s="221"/>
      <c r="AZ40" s="222"/>
      <c r="BA40" s="221"/>
      <c r="BB40" s="222"/>
      <c r="BD40" s="223"/>
      <c r="BE40" s="204"/>
      <c r="BF40" s="223"/>
      <c r="BG40" s="223"/>
      <c r="BH40" s="223"/>
    </row>
    <row r="41" spans="1:62" s="3" customFormat="1" ht="58.5" customHeight="1" x14ac:dyDescent="0.2">
      <c r="A41" s="199">
        <v>21</v>
      </c>
      <c r="B41" s="4" t="s">
        <v>12</v>
      </c>
      <c r="C41" s="5">
        <v>219</v>
      </c>
      <c r="D41" s="6">
        <v>10</v>
      </c>
      <c r="E41" s="7" t="s">
        <v>13</v>
      </c>
      <c r="F41" s="54" t="s">
        <v>14</v>
      </c>
      <c r="G41" s="8" t="s">
        <v>88</v>
      </c>
      <c r="H41" s="8" t="s">
        <v>88</v>
      </c>
      <c r="I41" s="200" t="s">
        <v>1716</v>
      </c>
      <c r="J41" s="201" t="s">
        <v>1717</v>
      </c>
      <c r="K41" s="202">
        <v>1020726172</v>
      </c>
      <c r="L41" s="9" t="s">
        <v>98</v>
      </c>
      <c r="M41" s="9" t="s">
        <v>99</v>
      </c>
      <c r="N41" s="9" t="s">
        <v>100</v>
      </c>
      <c r="O41" s="203" t="str">
        <f>IF(L41&gt;0,F41,"V")</f>
        <v>PROFESIONAL</v>
      </c>
      <c r="P41" s="204" t="str">
        <f>IF(X41="VACANTE DEFINITIVA",E41,"NA")</f>
        <v>NA</v>
      </c>
      <c r="Q41" s="204" t="str">
        <f>IF(X41="VACANTE DEFINITIVA",F41,"NA")</f>
        <v>NA</v>
      </c>
      <c r="R41" s="204" t="str">
        <f>IF(X41="VACANTE TEMPORAL",E41,"NA")</f>
        <v>NA</v>
      </c>
      <c r="S41" s="204" t="str">
        <f>IF(X41="VACANTE TEMPORAL",F41,"NA")</f>
        <v>NA</v>
      </c>
      <c r="T41" s="205">
        <v>40963</v>
      </c>
      <c r="U41" s="206" t="s">
        <v>1718</v>
      </c>
      <c r="V41" s="207" t="s">
        <v>1773</v>
      </c>
      <c r="W41" s="226">
        <v>41137</v>
      </c>
      <c r="X41" s="11" t="s">
        <v>25</v>
      </c>
      <c r="Y41" s="209">
        <v>31923</v>
      </c>
      <c r="Z41" s="210" t="s">
        <v>1713</v>
      </c>
      <c r="AA41" s="204" t="str">
        <f>IF(Z41="MASCULINO",O41,"V")</f>
        <v>V</v>
      </c>
      <c r="AB41" s="204" t="str">
        <f>IF(Z41="FEMENINO",O41,"V")</f>
        <v>PROFESIONAL</v>
      </c>
      <c r="AC41" s="204" t="str">
        <f>IF(Z41="TRANSGÉNERO",O41,"V")</f>
        <v>V</v>
      </c>
      <c r="AD41" s="211" t="s">
        <v>1651</v>
      </c>
      <c r="AE41" s="211" t="s">
        <v>1651</v>
      </c>
      <c r="AF41" s="211"/>
      <c r="AG41" s="212" t="s">
        <v>1720</v>
      </c>
      <c r="AH41" s="212"/>
      <c r="AI41" s="213">
        <v>2878465</v>
      </c>
      <c r="AJ41" s="213">
        <v>0</v>
      </c>
      <c r="AK41" s="229">
        <v>0</v>
      </c>
      <c r="AL41" s="213">
        <f>+AI41*AM41</f>
        <v>1151386</v>
      </c>
      <c r="AM41" s="215">
        <v>0.4</v>
      </c>
      <c r="AN41" s="216" t="s">
        <v>1425</v>
      </c>
      <c r="AO41" s="217" t="s">
        <v>101</v>
      </c>
      <c r="AP41" s="217" t="s">
        <v>1774</v>
      </c>
      <c r="AQ41" s="216"/>
      <c r="AR41" s="218" t="s">
        <v>1651</v>
      </c>
      <c r="AS41" s="218" t="s">
        <v>1651</v>
      </c>
      <c r="AT41" s="218" t="s">
        <v>1651</v>
      </c>
      <c r="AU41" s="218" t="s">
        <v>1651</v>
      </c>
      <c r="AV41" s="219" t="s">
        <v>1651</v>
      </c>
      <c r="AW41" s="218" t="s">
        <v>1651</v>
      </c>
      <c r="AX41" s="220">
        <f ca="1">+AX$10-Y41</f>
        <v>11803</v>
      </c>
      <c r="AY41" s="221">
        <f ca="1">+AX41/365</f>
        <v>32.336986301369862</v>
      </c>
      <c r="AZ41" s="222">
        <f ca="1">MOD(AX41,365)</f>
        <v>123</v>
      </c>
      <c r="BA41" s="221">
        <f ca="1">+AZ41/30</f>
        <v>4.0999999999999996</v>
      </c>
      <c r="BB41" s="222">
        <f ca="1">MOD(AZ41,30)</f>
        <v>3</v>
      </c>
      <c r="BD41" s="223" t="str">
        <f ca="1">IF(AY$11&gt;60,$BC$8,IF(AY41&gt;50,$BD$8,IF(AY41&gt;40,$BE$8,IF(AY41&gt;30,$BF$8,IF(AY41&gt;20,$BG$8,$BH$8)))))</f>
        <v>D</v>
      </c>
      <c r="BE41" s="204" t="str">
        <f ca="1">IF(AY41&gt;0,Z41,"NA")</f>
        <v>FEMENINO</v>
      </c>
      <c r="BF41" s="223" t="str">
        <f ca="1">IF($BE41="MASCULINO",BD41,"V")</f>
        <v>V</v>
      </c>
      <c r="BG41" s="223" t="str">
        <f ca="1">IF($BE41="FEMENINO",$BD41,"V")</f>
        <v>D</v>
      </c>
      <c r="BH41" s="223" t="str">
        <f ca="1">IF($BE41="TRANSGÉNERO",$BD41,"V")</f>
        <v>V</v>
      </c>
    </row>
    <row r="42" spans="1:62" s="3" customFormat="1" ht="44.25" customHeight="1" x14ac:dyDescent="0.2">
      <c r="A42" s="199">
        <v>135</v>
      </c>
      <c r="B42" s="4" t="s">
        <v>64</v>
      </c>
      <c r="C42" s="5">
        <v>222</v>
      </c>
      <c r="D42" s="6">
        <v>24</v>
      </c>
      <c r="E42" s="7" t="s">
        <v>13</v>
      </c>
      <c r="F42" s="54" t="s">
        <v>14</v>
      </c>
      <c r="G42" s="8" t="s">
        <v>1988</v>
      </c>
      <c r="H42" s="8" t="s">
        <v>1988</v>
      </c>
      <c r="I42" s="200" t="s">
        <v>1716</v>
      </c>
      <c r="J42" s="201" t="s">
        <v>1717</v>
      </c>
      <c r="K42" s="224">
        <v>79513726</v>
      </c>
      <c r="L42" s="225" t="s">
        <v>401</v>
      </c>
      <c r="M42" s="225" t="s">
        <v>31</v>
      </c>
      <c r="N42" s="225" t="s">
        <v>402</v>
      </c>
      <c r="O42" s="203" t="str">
        <f>IF(L42&gt;0,F42,"V")</f>
        <v>PROFESIONAL</v>
      </c>
      <c r="P42" s="204" t="str">
        <f>IF(X42="VACANTE DEFINITIVA",E42,"NA")</f>
        <v>NA</v>
      </c>
      <c r="Q42" s="204" t="str">
        <f>IF(X42="VACANTE DEFINITIVA",F42,"NA")</f>
        <v>NA</v>
      </c>
      <c r="R42" s="204" t="str">
        <f>IF(X42="VACANTE TEMPORAL",E42,"NA")</f>
        <v>NA</v>
      </c>
      <c r="S42" s="204" t="str">
        <f>IF(X42="VACANTE TEMPORAL",F42,"NA")</f>
        <v>NA</v>
      </c>
      <c r="T42" s="205">
        <v>41934</v>
      </c>
      <c r="U42" s="206" t="s">
        <v>1718</v>
      </c>
      <c r="V42" s="207" t="s">
        <v>1989</v>
      </c>
      <c r="W42" s="226">
        <v>41929</v>
      </c>
      <c r="X42" s="11" t="s">
        <v>25</v>
      </c>
      <c r="Y42" s="209">
        <v>25370</v>
      </c>
      <c r="Z42" s="210" t="s">
        <v>1712</v>
      </c>
      <c r="AA42" s="204" t="str">
        <f>IF(Z42="MASCULINO",O42,"V")</f>
        <v>PROFESIONAL</v>
      </c>
      <c r="AB42" s="204" t="str">
        <f>IF(Z42="FEMENINO",O42,"V")</f>
        <v>V</v>
      </c>
      <c r="AC42" s="204" t="str">
        <f>IF(Z42="TRANSGÉNERO",O42,"V")</f>
        <v>V</v>
      </c>
      <c r="AD42" s="211" t="s">
        <v>1651</v>
      </c>
      <c r="AE42" s="211" t="s">
        <v>1694</v>
      </c>
      <c r="AF42" s="211"/>
      <c r="AG42" s="227" t="s">
        <v>1725</v>
      </c>
      <c r="AH42" s="212"/>
      <c r="AI42" s="213">
        <v>4002525</v>
      </c>
      <c r="AJ42" s="228">
        <v>0</v>
      </c>
      <c r="AK42" s="214">
        <v>0</v>
      </c>
      <c r="AL42" s="213">
        <f>+AI42*AM42</f>
        <v>1601010</v>
      </c>
      <c r="AM42" s="215">
        <v>0.4</v>
      </c>
      <c r="AN42" s="216" t="s">
        <v>1425</v>
      </c>
      <c r="AO42" s="217" t="s">
        <v>236</v>
      </c>
      <c r="AP42" s="217" t="s">
        <v>1990</v>
      </c>
      <c r="AQ42" s="216"/>
      <c r="AR42" s="218" t="s">
        <v>1652</v>
      </c>
      <c r="AS42" s="218" t="s">
        <v>1728</v>
      </c>
      <c r="AT42" s="231">
        <v>42060</v>
      </c>
      <c r="AU42" s="218" t="s">
        <v>1651</v>
      </c>
      <c r="AV42" s="219" t="s">
        <v>1651</v>
      </c>
      <c r="AW42" s="218" t="s">
        <v>1651</v>
      </c>
      <c r="AX42" s="220">
        <f ca="1">+AX$10-Y42</f>
        <v>18356</v>
      </c>
      <c r="AY42" s="221">
        <f ca="1">+AX42/365</f>
        <v>50.290410958904111</v>
      </c>
      <c r="AZ42" s="222">
        <f ca="1">MOD(AX42,365)</f>
        <v>106</v>
      </c>
      <c r="BA42" s="221">
        <f ca="1">+AZ42/30</f>
        <v>3.5333333333333332</v>
      </c>
      <c r="BB42" s="222">
        <f ca="1">MOD(AZ42,30)</f>
        <v>16</v>
      </c>
      <c r="BD42" s="223" t="str">
        <f ca="1">IF(AY$11&gt;60,$BC$8,IF(AY42&gt;50,$BD$8,IF(AY42&gt;40,$BE$8,IF(AY42&gt;30,$BF$8,IF(AY42&gt;20,$BG$8,$BH$8)))))</f>
        <v>B</v>
      </c>
      <c r="BE42" s="204"/>
      <c r="BF42" s="223"/>
      <c r="BG42" s="223"/>
      <c r="BH42" s="223"/>
    </row>
    <row r="43" spans="1:62" s="3" customFormat="1" ht="34.5" customHeight="1" x14ac:dyDescent="0.2">
      <c r="A43" s="199">
        <v>41</v>
      </c>
      <c r="B43" s="4" t="s">
        <v>64</v>
      </c>
      <c r="C43" s="5">
        <v>222</v>
      </c>
      <c r="D43" s="6">
        <v>26</v>
      </c>
      <c r="E43" s="7" t="s">
        <v>1744</v>
      </c>
      <c r="F43" s="54" t="s">
        <v>14</v>
      </c>
      <c r="G43" s="8" t="s">
        <v>72</v>
      </c>
      <c r="H43" s="12" t="s">
        <v>1818</v>
      </c>
      <c r="I43" s="200" t="s">
        <v>1722</v>
      </c>
      <c r="J43" s="201" t="s">
        <v>1717</v>
      </c>
      <c r="K43" s="202">
        <v>79502468</v>
      </c>
      <c r="L43" s="9" t="s">
        <v>154</v>
      </c>
      <c r="M43" s="9" t="s">
        <v>155</v>
      </c>
      <c r="N43" s="9" t="s">
        <v>70</v>
      </c>
      <c r="O43" s="203" t="str">
        <f>IF(L43&gt;0,F43,"V")</f>
        <v>PROFESIONAL</v>
      </c>
      <c r="P43" s="204" t="str">
        <f>IF(X43="VACANTE DEFINITIVA",E43,"NA")</f>
        <v>NA</v>
      </c>
      <c r="Q43" s="204" t="str">
        <f>IF(X43="VACANTE DEFINITIVA",F43,"NA")</f>
        <v>NA</v>
      </c>
      <c r="R43" s="204" t="str">
        <f>IF(X43="VACANTE TEMPORAL",E43,"NA")</f>
        <v>NA</v>
      </c>
      <c r="S43" s="204" t="str">
        <f>IF(X43="VACANTE TEMPORAL",F43,"NA")</f>
        <v>NA</v>
      </c>
      <c r="T43" s="205">
        <v>42377</v>
      </c>
      <c r="U43" s="206" t="s">
        <v>1718</v>
      </c>
      <c r="V43" s="207" t="s">
        <v>1819</v>
      </c>
      <c r="W43" s="226">
        <v>42374</v>
      </c>
      <c r="X43" s="11" t="s">
        <v>62</v>
      </c>
      <c r="Y43" s="241" t="s">
        <v>1820</v>
      </c>
      <c r="Z43" s="210" t="s">
        <v>1712</v>
      </c>
      <c r="AA43" s="204" t="str">
        <f>IF(Z43="MASCULINO",O43,"V")</f>
        <v>PROFESIONAL</v>
      </c>
      <c r="AB43" s="204" t="str">
        <f>IF(Z43="FEMENINO",O43,"V")</f>
        <v>V</v>
      </c>
      <c r="AC43" s="204" t="str">
        <f>IF(Z43="TRANSGÉNERO",O43,"V")</f>
        <v>V</v>
      </c>
      <c r="AD43" s="211" t="s">
        <v>1651</v>
      </c>
      <c r="AE43" s="211" t="s">
        <v>1651</v>
      </c>
      <c r="AF43" s="211"/>
      <c r="AG43" s="212" t="s">
        <v>1720</v>
      </c>
      <c r="AH43" s="212"/>
      <c r="AI43" s="213">
        <v>4288709</v>
      </c>
      <c r="AJ43" s="228">
        <v>0</v>
      </c>
      <c r="AK43" s="229">
        <v>0</v>
      </c>
      <c r="AL43" s="213">
        <f>+AI43*AM43</f>
        <v>1715483.6</v>
      </c>
      <c r="AM43" s="215">
        <v>0.4</v>
      </c>
      <c r="AN43" s="216" t="s">
        <v>1425</v>
      </c>
      <c r="AO43" s="217" t="s">
        <v>156</v>
      </c>
      <c r="AP43" s="217" t="s">
        <v>157</v>
      </c>
      <c r="AQ43" s="216"/>
      <c r="AR43" s="218" t="s">
        <v>1651</v>
      </c>
      <c r="AS43" s="218" t="s">
        <v>1651</v>
      </c>
      <c r="AT43" s="218" t="s">
        <v>1651</v>
      </c>
      <c r="AU43" s="218" t="s">
        <v>1651</v>
      </c>
      <c r="AV43" s="219" t="s">
        <v>1651</v>
      </c>
      <c r="AW43" s="218" t="s">
        <v>1651</v>
      </c>
      <c r="AX43" s="220"/>
      <c r="AY43" s="221"/>
      <c r="AZ43" s="222"/>
      <c r="BA43" s="221"/>
      <c r="BB43" s="222"/>
      <c r="BD43" s="223"/>
      <c r="BE43" s="204"/>
      <c r="BF43" s="223"/>
      <c r="BG43" s="223"/>
      <c r="BH43" s="223"/>
    </row>
    <row r="44" spans="1:62" s="3" customFormat="1" ht="38.25" customHeight="1" x14ac:dyDescent="0.2">
      <c r="A44" s="199">
        <v>87</v>
      </c>
      <c r="B44" s="4" t="s">
        <v>64</v>
      </c>
      <c r="C44" s="5">
        <v>222</v>
      </c>
      <c r="D44" s="6">
        <v>24</v>
      </c>
      <c r="E44" s="7" t="s">
        <v>13</v>
      </c>
      <c r="F44" s="54" t="s">
        <v>14</v>
      </c>
      <c r="G44" s="8" t="s">
        <v>47</v>
      </c>
      <c r="H44" s="8" t="s">
        <v>47</v>
      </c>
      <c r="I44" s="200" t="s">
        <v>1716</v>
      </c>
      <c r="J44" s="201" t="s">
        <v>1717</v>
      </c>
      <c r="K44" s="224">
        <v>80224179</v>
      </c>
      <c r="L44" s="225" t="s">
        <v>274</v>
      </c>
      <c r="M44" s="225" t="s">
        <v>275</v>
      </c>
      <c r="N44" s="225" t="s">
        <v>276</v>
      </c>
      <c r="O44" s="203" t="str">
        <f>IF(L44&gt;0,F44,"V")</f>
        <v>PROFESIONAL</v>
      </c>
      <c r="P44" s="204" t="str">
        <f>IF(X44="VACANTE DEFINITIVA",E44,"NA")</f>
        <v>NA</v>
      </c>
      <c r="Q44" s="204" t="str">
        <f>IF(X44="VACANTE DEFINITIVA",F44,"NA")</f>
        <v>NA</v>
      </c>
      <c r="R44" s="204" t="str">
        <f>IF(X44="VACANTE TEMPORAL",E44,"NA")</f>
        <v>NA</v>
      </c>
      <c r="S44" s="204" t="str">
        <f>IF(X44="VACANTE TEMPORAL",F44,"NA")</f>
        <v>NA</v>
      </c>
      <c r="T44" s="205">
        <v>40970</v>
      </c>
      <c r="U44" s="206" t="s">
        <v>1718</v>
      </c>
      <c r="V44" s="207" t="s">
        <v>1907</v>
      </c>
      <c r="W44" s="226">
        <v>41151</v>
      </c>
      <c r="X44" s="11" t="s">
        <v>25</v>
      </c>
      <c r="Y44" s="209">
        <v>30480</v>
      </c>
      <c r="Z44" s="210" t="s">
        <v>1712</v>
      </c>
      <c r="AA44" s="204" t="str">
        <f>IF(Z44="MASCULINO",O44,"V")</f>
        <v>PROFESIONAL</v>
      </c>
      <c r="AB44" s="204" t="str">
        <f>IF(Z44="FEMENINO",O44,"V")</f>
        <v>V</v>
      </c>
      <c r="AC44" s="204" t="str">
        <f>IF(Z44="TRANSGÉNERO",O44,"V")</f>
        <v>V</v>
      </c>
      <c r="AD44" s="211" t="s">
        <v>1651</v>
      </c>
      <c r="AE44" s="211" t="s">
        <v>1651</v>
      </c>
      <c r="AF44" s="211"/>
      <c r="AG44" s="227" t="s">
        <v>1900</v>
      </c>
      <c r="AH44" s="212"/>
      <c r="AI44" s="213">
        <v>4002525</v>
      </c>
      <c r="AJ44" s="213">
        <v>0</v>
      </c>
      <c r="AK44" s="214">
        <v>0</v>
      </c>
      <c r="AL44" s="213">
        <f>+AI44*AM44</f>
        <v>1601010</v>
      </c>
      <c r="AM44" s="215">
        <v>0.4</v>
      </c>
      <c r="AN44" s="216" t="s">
        <v>1431</v>
      </c>
      <c r="AO44" s="217" t="s">
        <v>145</v>
      </c>
      <c r="AP44" s="217" t="s">
        <v>1908</v>
      </c>
      <c r="AQ44" s="216"/>
      <c r="AR44" s="218" t="s">
        <v>1651</v>
      </c>
      <c r="AS44" s="218" t="s">
        <v>1651</v>
      </c>
      <c r="AT44" s="218" t="s">
        <v>1651</v>
      </c>
      <c r="AU44" s="218" t="s">
        <v>1651</v>
      </c>
      <c r="AV44" s="219" t="s">
        <v>1651</v>
      </c>
      <c r="AW44" s="218" t="s">
        <v>1651</v>
      </c>
      <c r="AX44" s="220">
        <f ca="1">+AX$10-Y44</f>
        <v>13246</v>
      </c>
      <c r="AY44" s="221">
        <f ca="1">+AX44/365</f>
        <v>36.290410958904111</v>
      </c>
      <c r="AZ44" s="222">
        <f ca="1">MOD(AX44,365)</f>
        <v>106</v>
      </c>
      <c r="BA44" s="221">
        <f ca="1">+AZ44/30</f>
        <v>3.5333333333333332</v>
      </c>
      <c r="BB44" s="222">
        <f ca="1">MOD(AZ44,30)</f>
        <v>16</v>
      </c>
      <c r="BD44" s="223" t="str">
        <f ca="1">IF(AY$11&gt;60,$BC$8,IF(AY44&gt;50,$BD$8,IF(AY44&gt;40,$BE$8,IF(AY44&gt;30,$BF$8,IF(AY44&gt;20,$BG$8,$BH$8)))))</f>
        <v>D</v>
      </c>
      <c r="BE44" s="204"/>
      <c r="BF44" s="223"/>
      <c r="BG44" s="223"/>
      <c r="BH44" s="223"/>
    </row>
    <row r="45" spans="1:62" s="3" customFormat="1" ht="42" customHeight="1" x14ac:dyDescent="0.2">
      <c r="A45" s="199">
        <v>36</v>
      </c>
      <c r="B45" s="4" t="s">
        <v>86</v>
      </c>
      <c r="C45" s="5">
        <v>84</v>
      </c>
      <c r="D45" s="6">
        <v>7</v>
      </c>
      <c r="E45" s="7" t="s">
        <v>1744</v>
      </c>
      <c r="F45" s="54" t="s">
        <v>87</v>
      </c>
      <c r="G45" s="8" t="s">
        <v>22</v>
      </c>
      <c r="H45" s="8" t="s">
        <v>22</v>
      </c>
      <c r="I45" s="200" t="s">
        <v>1722</v>
      </c>
      <c r="J45" s="201" t="s">
        <v>1717</v>
      </c>
      <c r="K45" s="202">
        <v>80096267</v>
      </c>
      <c r="L45" s="9" t="s">
        <v>139</v>
      </c>
      <c r="M45" s="9" t="s">
        <v>140</v>
      </c>
      <c r="N45" s="9" t="s">
        <v>141</v>
      </c>
      <c r="O45" s="203" t="str">
        <f>IF(L45&gt;0,F45,"V")</f>
        <v>DIRECTIVO</v>
      </c>
      <c r="P45" s="204" t="str">
        <f>IF(X45="VACANTE DEFINITIVA",E45,"NA")</f>
        <v>NA</v>
      </c>
      <c r="Q45" s="204" t="str">
        <f>IF(X45="VACANTE DEFINITIVA",F45,"NA")</f>
        <v>NA</v>
      </c>
      <c r="R45" s="204" t="str">
        <f>IF(X45="VACANTE TEMPORAL",E45,"NA")</f>
        <v>NA</v>
      </c>
      <c r="S45" s="204" t="str">
        <f>IF(X45="VACANTE TEMPORAL",F45,"NA")</f>
        <v>NA</v>
      </c>
      <c r="T45" s="205">
        <v>42690</v>
      </c>
      <c r="U45" s="206" t="s">
        <v>1718</v>
      </c>
      <c r="V45" s="207" t="s">
        <v>1806</v>
      </c>
      <c r="W45" s="226">
        <v>42689</v>
      </c>
      <c r="X45" s="11" t="s">
        <v>62</v>
      </c>
      <c r="Y45" s="209">
        <v>30188</v>
      </c>
      <c r="Z45" s="210" t="s">
        <v>1712</v>
      </c>
      <c r="AA45" s="204" t="str">
        <f>IF(Z45="MASCULINO",O45,"V")</f>
        <v>DIRECTIVO</v>
      </c>
      <c r="AB45" s="204" t="str">
        <f>IF(Z45="FEMENINO",O45,"V")</f>
        <v>V</v>
      </c>
      <c r="AC45" s="204" t="str">
        <f>IF(Z45="TRANSGÉNERO",O45,"V")</f>
        <v>V</v>
      </c>
      <c r="AD45" s="211" t="s">
        <v>1651</v>
      </c>
      <c r="AE45" s="211" t="s">
        <v>1651</v>
      </c>
      <c r="AF45" s="211"/>
      <c r="AG45" s="212" t="s">
        <v>1720</v>
      </c>
      <c r="AH45" s="212"/>
      <c r="AI45" s="213">
        <v>6691577</v>
      </c>
      <c r="AJ45" s="213">
        <v>2676631</v>
      </c>
      <c r="AK45" s="229">
        <v>0.4</v>
      </c>
      <c r="AL45" s="213">
        <f>+AI45*AM45</f>
        <v>3345788.5</v>
      </c>
      <c r="AM45" s="215">
        <v>0.5</v>
      </c>
      <c r="AN45" s="216" t="s">
        <v>1431</v>
      </c>
      <c r="AO45" s="217" t="s">
        <v>113</v>
      </c>
      <c r="AP45" s="217" t="s">
        <v>1807</v>
      </c>
      <c r="AQ45" s="216"/>
      <c r="AR45" s="218" t="s">
        <v>1651</v>
      </c>
      <c r="AS45" s="218" t="s">
        <v>1651</v>
      </c>
      <c r="AT45" s="218" t="s">
        <v>1651</v>
      </c>
      <c r="AU45" s="218" t="s">
        <v>1651</v>
      </c>
      <c r="AV45" s="219" t="s">
        <v>1651</v>
      </c>
      <c r="AW45" s="218" t="s">
        <v>1651</v>
      </c>
      <c r="AX45" s="220">
        <f ca="1">+AX$10-Y45</f>
        <v>13538</v>
      </c>
      <c r="AY45" s="221">
        <f ca="1">+AX45/365</f>
        <v>37.090410958904108</v>
      </c>
      <c r="AZ45" s="222">
        <f ca="1">MOD(AX45,365)</f>
        <v>33</v>
      </c>
      <c r="BA45" s="221">
        <f ca="1">+AZ45/30</f>
        <v>1.1000000000000001</v>
      </c>
      <c r="BB45" s="222">
        <f ca="1">MOD(AZ45,30)</f>
        <v>3</v>
      </c>
      <c r="BD45" s="223" t="str">
        <f ca="1">IF(AY$11&gt;60,$BC$8,IF(AY45&gt;50,$BD$8,IF(AY45&gt;40,$BE$8,IF(AY45&gt;30,$BF$8,IF(AY45&gt;20,$BG$8,$BH$8)))))</f>
        <v>D</v>
      </c>
      <c r="BE45" s="204"/>
      <c r="BF45" s="223"/>
      <c r="BG45" s="223"/>
      <c r="BH45" s="223"/>
    </row>
    <row r="46" spans="1:62" s="3" customFormat="1" ht="34.5" customHeight="1" x14ac:dyDescent="0.2">
      <c r="A46" s="199">
        <v>91</v>
      </c>
      <c r="B46" s="4" t="s">
        <v>39</v>
      </c>
      <c r="C46" s="5">
        <v>407</v>
      </c>
      <c r="D46" s="6">
        <v>8</v>
      </c>
      <c r="E46" s="7" t="s">
        <v>13</v>
      </c>
      <c r="F46" s="54" t="s">
        <v>27</v>
      </c>
      <c r="G46" s="8" t="s">
        <v>72</v>
      </c>
      <c r="H46" s="8" t="s">
        <v>1898</v>
      </c>
      <c r="I46" s="200" t="s">
        <v>1722</v>
      </c>
      <c r="J46" s="201" t="s">
        <v>1717</v>
      </c>
      <c r="K46" s="202">
        <v>1010175598</v>
      </c>
      <c r="L46" s="9" t="s">
        <v>285</v>
      </c>
      <c r="M46" s="9" t="s">
        <v>286</v>
      </c>
      <c r="N46" s="9" t="s">
        <v>287</v>
      </c>
      <c r="O46" s="203" t="str">
        <f>IF(L46&gt;0,F46,"V")</f>
        <v>ASISTENCIAL</v>
      </c>
      <c r="P46" s="204" t="str">
        <f>IF(X46="VACANTE DEFINITIVA",E46,"NA")</f>
        <v>NA</v>
      </c>
      <c r="Q46" s="204" t="str">
        <f>IF(X46="VACANTE DEFINITIVA",F46,"NA")</f>
        <v>NA</v>
      </c>
      <c r="R46" s="204" t="str">
        <f>IF(X46="VACANTE TEMPORAL",E46,"NA")</f>
        <v>NA</v>
      </c>
      <c r="S46" s="204" t="str">
        <f>IF(X46="VACANTE TEMPORAL",F46,"NA")</f>
        <v>NA</v>
      </c>
      <c r="T46" s="205">
        <v>40970</v>
      </c>
      <c r="U46" s="206" t="s">
        <v>1718</v>
      </c>
      <c r="V46" s="207" t="s">
        <v>1913</v>
      </c>
      <c r="W46" s="226">
        <v>41151</v>
      </c>
      <c r="X46" s="11" t="s">
        <v>25</v>
      </c>
      <c r="Y46" s="209">
        <v>32226</v>
      </c>
      <c r="Z46" s="210" t="s">
        <v>1713</v>
      </c>
      <c r="AA46" s="204" t="str">
        <f>IF(Z46="MASCULINO",O46,"V")</f>
        <v>V</v>
      </c>
      <c r="AB46" s="204" t="str">
        <f>IF(Z46="FEMENINO",O46,"V")</f>
        <v>ASISTENCIAL</v>
      </c>
      <c r="AC46" s="204" t="str">
        <f>IF(Z46="TRANSGÉNERO",O46,"V")</f>
        <v>V</v>
      </c>
      <c r="AD46" s="211" t="s">
        <v>1651</v>
      </c>
      <c r="AE46" s="211" t="s">
        <v>1651</v>
      </c>
      <c r="AF46" s="211"/>
      <c r="AG46" s="212" t="s">
        <v>1720</v>
      </c>
      <c r="AH46" s="212"/>
      <c r="AI46" s="213">
        <v>1541781</v>
      </c>
      <c r="AJ46" s="213">
        <v>0</v>
      </c>
      <c r="AK46" s="214">
        <v>0</v>
      </c>
      <c r="AL46" s="213">
        <f>+AI46*AM46</f>
        <v>0</v>
      </c>
      <c r="AM46" s="215">
        <v>0</v>
      </c>
      <c r="AN46" s="216" t="s">
        <v>1429</v>
      </c>
      <c r="AO46" s="217"/>
      <c r="AP46" s="217"/>
      <c r="AQ46" s="216"/>
      <c r="AR46" s="218" t="s">
        <v>1652</v>
      </c>
      <c r="AS46" s="256" t="s">
        <v>1651</v>
      </c>
      <c r="AT46" s="218" t="s">
        <v>1651</v>
      </c>
      <c r="AU46" s="218" t="s">
        <v>1729</v>
      </c>
      <c r="AV46" s="232">
        <v>1</v>
      </c>
      <c r="AW46" s="233" t="s">
        <v>1730</v>
      </c>
      <c r="AX46" s="220">
        <f ca="1">+AX$10-Y46</f>
        <v>11500</v>
      </c>
      <c r="AY46" s="221">
        <f ca="1">+AX46/365</f>
        <v>31.506849315068493</v>
      </c>
      <c r="AZ46" s="222">
        <f ca="1">MOD(AX46,365)</f>
        <v>185</v>
      </c>
      <c r="BA46" s="221">
        <f ca="1">+AZ46/30</f>
        <v>6.166666666666667</v>
      </c>
      <c r="BB46" s="222">
        <f ca="1">MOD(AZ46,30)</f>
        <v>5</v>
      </c>
      <c r="BC46" s="3">
        <v>9</v>
      </c>
      <c r="BD46" s="223" t="str">
        <f ca="1">IF(AY$11&gt;60,$BC$8,IF(AY46&gt;50,$BD$8,IF(AY46&gt;40,$BE$8,IF(AY46&gt;30,$BF$8,IF(AY46&gt;20,$BG$8,$BH$8)))))</f>
        <v>D</v>
      </c>
      <c r="BE46" s="204"/>
      <c r="BF46" s="223"/>
      <c r="BG46" s="223"/>
      <c r="BH46" s="223"/>
    </row>
    <row r="47" spans="1:62" s="3" customFormat="1" ht="40.5" customHeight="1" x14ac:dyDescent="0.2">
      <c r="A47" s="199">
        <v>68</v>
      </c>
      <c r="B47" s="4" t="s">
        <v>39</v>
      </c>
      <c r="C47" s="5">
        <v>407</v>
      </c>
      <c r="D47" s="6">
        <v>8</v>
      </c>
      <c r="E47" s="7" t="s">
        <v>13</v>
      </c>
      <c r="F47" s="54" t="s">
        <v>27</v>
      </c>
      <c r="G47" s="8" t="s">
        <v>1776</v>
      </c>
      <c r="H47" s="8" t="s">
        <v>1776</v>
      </c>
      <c r="I47" s="200" t="s">
        <v>1722</v>
      </c>
      <c r="J47" s="201" t="s">
        <v>1717</v>
      </c>
      <c r="K47" s="202">
        <v>79881311</v>
      </c>
      <c r="L47" s="9" t="s">
        <v>228</v>
      </c>
      <c r="M47" s="9" t="s">
        <v>229</v>
      </c>
      <c r="N47" s="9" t="s">
        <v>50</v>
      </c>
      <c r="O47" s="203" t="str">
        <f>IF(L47&gt;0,F47,"V")</f>
        <v>ASISTENCIAL</v>
      </c>
      <c r="P47" s="204" t="str">
        <f>IF(X47="VACANTE DEFINITIVA",E47,"NA")</f>
        <v>NA</v>
      </c>
      <c r="Q47" s="204" t="str">
        <f>IF(X47="VACANTE DEFINITIVA",F47,"NA")</f>
        <v>NA</v>
      </c>
      <c r="R47" s="204" t="str">
        <f>IF(X47="VACANTE TEMPORAL",E47,"NA")</f>
        <v>NA</v>
      </c>
      <c r="S47" s="204" t="str">
        <f>IF(X47="VACANTE TEMPORAL",F47,"NA")</f>
        <v>NA</v>
      </c>
      <c r="T47" s="205">
        <v>42100</v>
      </c>
      <c r="U47" s="206" t="s">
        <v>1718</v>
      </c>
      <c r="V47" s="207" t="s">
        <v>1873</v>
      </c>
      <c r="W47" s="226">
        <v>42100</v>
      </c>
      <c r="X47" s="11" t="s">
        <v>25</v>
      </c>
      <c r="Y47" s="209">
        <v>29178</v>
      </c>
      <c r="Z47" s="210" t="s">
        <v>1712</v>
      </c>
      <c r="AA47" s="204" t="str">
        <f>IF(Z47="MASCULINO",O47,"V")</f>
        <v>ASISTENCIAL</v>
      </c>
      <c r="AB47" s="204" t="str">
        <f>IF(Z47="FEMENINO",O47,"V")</f>
        <v>V</v>
      </c>
      <c r="AC47" s="204" t="str">
        <f>IF(Z47="TRANSGÉNERO",O47,"V")</f>
        <v>V</v>
      </c>
      <c r="AD47" s="211" t="s">
        <v>1651</v>
      </c>
      <c r="AE47" s="211" t="s">
        <v>1651</v>
      </c>
      <c r="AF47" s="211"/>
      <c r="AG47" s="212" t="s">
        <v>1720</v>
      </c>
      <c r="AH47" s="212"/>
      <c r="AI47" s="213">
        <v>1541781</v>
      </c>
      <c r="AJ47" s="213">
        <v>0</v>
      </c>
      <c r="AK47" s="214">
        <v>0</v>
      </c>
      <c r="AL47" s="213">
        <f>+AI47*AM47</f>
        <v>0</v>
      </c>
      <c r="AM47" s="215">
        <v>0</v>
      </c>
      <c r="AN47" s="216" t="s">
        <v>1429</v>
      </c>
      <c r="AO47" s="217"/>
      <c r="AP47" s="217"/>
      <c r="AQ47" s="216"/>
      <c r="AR47" s="218" t="s">
        <v>1651</v>
      </c>
      <c r="AS47" s="218" t="s">
        <v>1651</v>
      </c>
      <c r="AT47" s="218" t="s">
        <v>1651</v>
      </c>
      <c r="AU47" s="218" t="s">
        <v>1651</v>
      </c>
      <c r="AV47" s="219" t="s">
        <v>1651</v>
      </c>
      <c r="AW47" s="218" t="s">
        <v>1651</v>
      </c>
      <c r="AX47" s="220">
        <f ca="1">+AX$10-Y47</f>
        <v>14548</v>
      </c>
      <c r="AY47" s="221">
        <f ca="1">+AX47/365</f>
        <v>39.857534246575341</v>
      </c>
      <c r="AZ47" s="222">
        <f ca="1">MOD(AX47,365)</f>
        <v>313</v>
      </c>
      <c r="BA47" s="221">
        <f ca="1">+AZ47/30</f>
        <v>10.433333333333334</v>
      </c>
      <c r="BB47" s="222">
        <f ca="1">MOD(AZ47,30)</f>
        <v>13</v>
      </c>
      <c r="BD47" s="223" t="str">
        <f ca="1">IF(AY$11&gt;60,$BC$8,IF(AY47&gt;50,$BD$8,IF(AY47&gt;40,$BE$8,IF(AY47&gt;30,$BF$8,IF(AY47&gt;20,$BG$8,$BH$8)))))</f>
        <v>D</v>
      </c>
      <c r="BE47" s="204"/>
      <c r="BF47" s="223"/>
      <c r="BG47" s="223"/>
      <c r="BH47" s="223"/>
    </row>
    <row r="48" spans="1:62" s="3" customFormat="1" ht="30.75" customHeight="1" x14ac:dyDescent="0.2">
      <c r="A48" s="199">
        <v>106</v>
      </c>
      <c r="B48" s="4" t="s">
        <v>12</v>
      </c>
      <c r="C48" s="15">
        <v>219</v>
      </c>
      <c r="D48" s="15">
        <v>12</v>
      </c>
      <c r="E48" s="7" t="s">
        <v>13</v>
      </c>
      <c r="F48" s="7" t="s">
        <v>14</v>
      </c>
      <c r="G48" s="8" t="s">
        <v>1798</v>
      </c>
      <c r="H48" s="8" t="s">
        <v>1798</v>
      </c>
      <c r="I48" s="200" t="s">
        <v>1722</v>
      </c>
      <c r="J48" s="201" t="s">
        <v>1717</v>
      </c>
      <c r="K48" s="202">
        <v>80121497</v>
      </c>
      <c r="L48" s="9" t="s">
        <v>1944</v>
      </c>
      <c r="M48" s="9" t="s">
        <v>316</v>
      </c>
      <c r="N48" s="9" t="s">
        <v>1945</v>
      </c>
      <c r="O48" s="203" t="str">
        <f>IF(L48&gt;0,F48,"V")</f>
        <v>PROFESIONAL</v>
      </c>
      <c r="P48" s="204" t="str">
        <f>IF(X48="VACANTE DEFINITIVA",E48,"NA")</f>
        <v>NA</v>
      </c>
      <c r="Q48" s="204" t="str">
        <f>IF(X48="VACANTE DEFINITIVA",F48,"NA")</f>
        <v>NA</v>
      </c>
      <c r="R48" s="204" t="str">
        <f>IF(X48="VACANTE TEMPORAL",E48,"NA")</f>
        <v>NA</v>
      </c>
      <c r="S48" s="204" t="str">
        <f>IF(X48="VACANTE TEMPORAL",F48,"NA")</f>
        <v>NA</v>
      </c>
      <c r="T48" s="205">
        <v>43539</v>
      </c>
      <c r="U48" s="206" t="s">
        <v>1718</v>
      </c>
      <c r="V48" s="207" t="s">
        <v>1946</v>
      </c>
      <c r="W48" s="226">
        <v>43528</v>
      </c>
      <c r="X48" s="11" t="s">
        <v>25</v>
      </c>
      <c r="Y48" s="209">
        <v>30681</v>
      </c>
      <c r="Z48" s="251" t="s">
        <v>1712</v>
      </c>
      <c r="AA48" s="204" t="str">
        <f>IF(Z48="MASCULINO",O48,"V")</f>
        <v>PROFESIONAL</v>
      </c>
      <c r="AB48" s="204" t="str">
        <f>IF(Z48="FEMENINO",O48,"V")</f>
        <v>V</v>
      </c>
      <c r="AC48" s="204" t="str">
        <f>IF(Z48="TRANSGÉNERO",O48,"V")</f>
        <v>V</v>
      </c>
      <c r="AD48" s="211" t="s">
        <v>1651</v>
      </c>
      <c r="AE48" s="211" t="s">
        <v>1651</v>
      </c>
      <c r="AF48" s="211"/>
      <c r="AG48" s="212" t="s">
        <v>1720</v>
      </c>
      <c r="AH48" s="212"/>
      <c r="AI48" s="213">
        <v>3047208</v>
      </c>
      <c r="AJ48" s="213">
        <v>0</v>
      </c>
      <c r="AK48" s="214">
        <v>0</v>
      </c>
      <c r="AL48" s="213">
        <f>+AI48*AM48</f>
        <v>1218883.2</v>
      </c>
      <c r="AM48" s="215">
        <v>0.4</v>
      </c>
      <c r="AN48" s="216" t="s">
        <v>1425</v>
      </c>
      <c r="AO48" s="217" t="s">
        <v>92</v>
      </c>
      <c r="AP48" s="217" t="s">
        <v>1875</v>
      </c>
      <c r="AQ48" s="216"/>
      <c r="AR48" s="218" t="s">
        <v>1651</v>
      </c>
      <c r="AS48" s="218" t="s">
        <v>1651</v>
      </c>
      <c r="AT48" s="218" t="s">
        <v>1651</v>
      </c>
      <c r="AU48" s="218" t="s">
        <v>1651</v>
      </c>
      <c r="AV48" s="219" t="s">
        <v>1651</v>
      </c>
      <c r="AW48" s="218" t="s">
        <v>1651</v>
      </c>
      <c r="AX48" s="220">
        <f ca="1">+AX$10-Y48</f>
        <v>13045</v>
      </c>
      <c r="AY48" s="221">
        <f ca="1">+AX48/365</f>
        <v>35.739726027397261</v>
      </c>
      <c r="AZ48" s="222">
        <f ca="1">MOD(AX48,365)</f>
        <v>270</v>
      </c>
      <c r="BA48" s="221">
        <f ca="1">+AZ48/30</f>
        <v>9</v>
      </c>
      <c r="BB48" s="222">
        <f ca="1">MOD(AZ48,30)</f>
        <v>0</v>
      </c>
      <c r="BD48" s="223" t="str">
        <f ca="1">IF(AY$11&gt;60,$BC$8,IF(AY48&gt;50,$BD$8,IF(AY48&gt;40,$BE$8,IF(AY48&gt;30,$BF$8,IF(AY48&gt;20,$BG$8,$BH$8)))))</f>
        <v>D</v>
      </c>
      <c r="BE48" s="204"/>
      <c r="BF48" s="223"/>
      <c r="BG48" s="223"/>
      <c r="BH48" s="223"/>
    </row>
    <row r="49" spans="1:62" s="3" customFormat="1" ht="45" customHeight="1" x14ac:dyDescent="0.2">
      <c r="A49" s="199">
        <v>95</v>
      </c>
      <c r="B49" s="7" t="s">
        <v>43</v>
      </c>
      <c r="C49" s="18">
        <v>480</v>
      </c>
      <c r="D49" s="18">
        <v>14</v>
      </c>
      <c r="E49" s="7" t="s">
        <v>13</v>
      </c>
      <c r="F49" s="7" t="s">
        <v>27</v>
      </c>
      <c r="G49" s="8" t="s">
        <v>72</v>
      </c>
      <c r="H49" s="8" t="s">
        <v>294</v>
      </c>
      <c r="I49" s="200" t="s">
        <v>1722</v>
      </c>
      <c r="J49" s="201" t="s">
        <v>1717</v>
      </c>
      <c r="K49" s="202">
        <v>2971967</v>
      </c>
      <c r="L49" s="9" t="s">
        <v>295</v>
      </c>
      <c r="M49" s="9" t="s">
        <v>217</v>
      </c>
      <c r="N49" s="9" t="s">
        <v>296</v>
      </c>
      <c r="O49" s="203" t="str">
        <f>IF(L49&gt;0,F49,"V")</f>
        <v>ASISTENCIAL</v>
      </c>
      <c r="P49" s="204" t="str">
        <f>IF(X49="VACANTE DEFINITIVA",E49,"NA")</f>
        <v>NA</v>
      </c>
      <c r="Q49" s="204" t="str">
        <f>IF(X49="VACANTE DEFINITIVA",F49,"NA")</f>
        <v>NA</v>
      </c>
      <c r="R49" s="204" t="str">
        <f>IF(X49="VACANTE TEMPORAL",E49,"NA")</f>
        <v>NA</v>
      </c>
      <c r="S49" s="204" t="str">
        <f>IF(X49="VACANTE TEMPORAL",F49,"NA")</f>
        <v>NA</v>
      </c>
      <c r="T49" s="205">
        <v>41015</v>
      </c>
      <c r="U49" s="206" t="s">
        <v>1718</v>
      </c>
      <c r="V49" s="207" t="s">
        <v>1921</v>
      </c>
      <c r="W49" s="226">
        <v>41192</v>
      </c>
      <c r="X49" s="11" t="s">
        <v>25</v>
      </c>
      <c r="Y49" s="209">
        <v>21780</v>
      </c>
      <c r="Z49" s="210" t="s">
        <v>1712</v>
      </c>
      <c r="AA49" s="204" t="str">
        <f>IF(Z49="MASCULINO",O49,"V")</f>
        <v>ASISTENCIAL</v>
      </c>
      <c r="AB49" s="204" t="str">
        <f>IF(Z49="FEMENINO",O49,"V")</f>
        <v>V</v>
      </c>
      <c r="AC49" s="204" t="str">
        <f>IF(Z49="TRANSGÉNERO",O49,"V")</f>
        <v>V</v>
      </c>
      <c r="AD49" s="211" t="s">
        <v>1651</v>
      </c>
      <c r="AE49" s="211" t="s">
        <v>1651</v>
      </c>
      <c r="AF49" s="211"/>
      <c r="AG49" s="212" t="s">
        <v>1720</v>
      </c>
      <c r="AH49" s="212"/>
      <c r="AI49" s="213">
        <v>1773375</v>
      </c>
      <c r="AJ49" s="213">
        <v>0</v>
      </c>
      <c r="AK49" s="214">
        <v>0</v>
      </c>
      <c r="AL49" s="213">
        <f>+AI49*AM49</f>
        <v>0</v>
      </c>
      <c r="AM49" s="215">
        <v>0</v>
      </c>
      <c r="AN49" s="216" t="s">
        <v>1434</v>
      </c>
      <c r="AO49" s="217"/>
      <c r="AP49" s="217"/>
      <c r="AQ49" s="216"/>
      <c r="AR49" s="218" t="s">
        <v>1651</v>
      </c>
      <c r="AS49" s="218" t="s">
        <v>1651</v>
      </c>
      <c r="AT49" s="218" t="s">
        <v>1651</v>
      </c>
      <c r="AU49" s="231" t="s">
        <v>1922</v>
      </c>
      <c r="AV49" s="219" t="s">
        <v>1651</v>
      </c>
      <c r="AW49" s="218" t="s">
        <v>1651</v>
      </c>
      <c r="AX49" s="220">
        <f ca="1">+AX$10-Y49</f>
        <v>21946</v>
      </c>
      <c r="AY49" s="221">
        <f ca="1">+AX49/365</f>
        <v>60.126027397260273</v>
      </c>
      <c r="AZ49" s="222">
        <f ca="1">MOD(AX49,365)</f>
        <v>46</v>
      </c>
      <c r="BA49" s="221">
        <f ca="1">+AZ49/30</f>
        <v>1.5333333333333334</v>
      </c>
      <c r="BB49" s="222">
        <f ca="1">MOD(AZ49,30)</f>
        <v>16</v>
      </c>
      <c r="BD49" s="223" t="str">
        <f ca="1">IF(AY$11&gt;60,$BC$8,IF(AY49&gt;50,$BD$8,IF(AY49&gt;40,$BE$8,IF(AY49&gt;30,$BF$8,IF(AY49&gt;20,$BG$8,$BH$8)))))</f>
        <v>B</v>
      </c>
      <c r="BE49" s="204"/>
      <c r="BF49" s="223"/>
      <c r="BG49" s="223"/>
      <c r="BH49" s="223"/>
    </row>
    <row r="50" spans="1:62" s="3" customFormat="1" ht="45" customHeight="1" x14ac:dyDescent="0.2">
      <c r="A50" s="199">
        <v>134</v>
      </c>
      <c r="B50" s="4" t="s">
        <v>12</v>
      </c>
      <c r="C50" s="5">
        <v>219</v>
      </c>
      <c r="D50" s="6">
        <v>12</v>
      </c>
      <c r="E50" s="7" t="s">
        <v>13</v>
      </c>
      <c r="F50" s="54" t="s">
        <v>14</v>
      </c>
      <c r="G50" s="8" t="s">
        <v>76</v>
      </c>
      <c r="H50" s="8" t="s">
        <v>76</v>
      </c>
      <c r="I50" s="200" t="s">
        <v>1716</v>
      </c>
      <c r="J50" s="201" t="s">
        <v>1717</v>
      </c>
      <c r="K50" s="202">
        <v>52211335</v>
      </c>
      <c r="L50" s="9" t="s">
        <v>396</v>
      </c>
      <c r="M50" s="9" t="s">
        <v>397</v>
      </c>
      <c r="N50" s="9" t="s">
        <v>398</v>
      </c>
      <c r="O50" s="203" t="str">
        <f>IF(L50&gt;0,F50,"V")</f>
        <v>PROFESIONAL</v>
      </c>
      <c r="P50" s="204" t="str">
        <f>IF(X50="VACANTE DEFINITIVA",E50,"NA")</f>
        <v>NA</v>
      </c>
      <c r="Q50" s="204" t="str">
        <f>IF(X50="VACANTE DEFINITIVA",F50,"NA")</f>
        <v>NA</v>
      </c>
      <c r="R50" s="204" t="str">
        <f>IF(X50="VACANTE TEMPORAL",E50,"NA")</f>
        <v>NA</v>
      </c>
      <c r="S50" s="204" t="str">
        <f>IF(X50="VACANTE TEMPORAL",F50,"NA")</f>
        <v>NA</v>
      </c>
      <c r="T50" s="205">
        <v>41011</v>
      </c>
      <c r="U50" s="206" t="s">
        <v>1718</v>
      </c>
      <c r="V50" s="207" t="s">
        <v>1987</v>
      </c>
      <c r="W50" s="226">
        <v>41192</v>
      </c>
      <c r="X50" s="11" t="s">
        <v>25</v>
      </c>
      <c r="Y50" s="209">
        <v>27586</v>
      </c>
      <c r="Z50" s="210" t="s">
        <v>1713</v>
      </c>
      <c r="AA50" s="204" t="str">
        <f>IF(Z50="MASCULINO",O50,"V")</f>
        <v>V</v>
      </c>
      <c r="AB50" s="204" t="str">
        <f>IF(Z50="FEMENINO",O50,"V")</f>
        <v>PROFESIONAL</v>
      </c>
      <c r="AC50" s="204" t="str">
        <f>IF(Z50="TRANSGÉNERO",O50,"V")</f>
        <v>V</v>
      </c>
      <c r="AD50" s="211" t="s">
        <v>1651</v>
      </c>
      <c r="AE50" s="211" t="s">
        <v>1651</v>
      </c>
      <c r="AF50" s="211"/>
      <c r="AG50" s="212" t="s">
        <v>1720</v>
      </c>
      <c r="AH50" s="212"/>
      <c r="AI50" s="213">
        <v>3047208</v>
      </c>
      <c r="AJ50" s="228">
        <v>0</v>
      </c>
      <c r="AK50" s="214">
        <v>0</v>
      </c>
      <c r="AL50" s="213">
        <f>+AI50*AM50</f>
        <v>1218883.2</v>
      </c>
      <c r="AM50" s="215">
        <v>0.4</v>
      </c>
      <c r="AN50" s="216" t="s">
        <v>1425</v>
      </c>
      <c r="AO50" s="217" t="s">
        <v>399</v>
      </c>
      <c r="AP50" s="217" t="s">
        <v>400</v>
      </c>
      <c r="AQ50" s="216"/>
      <c r="AR50" s="218" t="s">
        <v>1652</v>
      </c>
      <c r="AS50" s="218" t="s">
        <v>1728</v>
      </c>
      <c r="AT50" s="231">
        <v>41753</v>
      </c>
      <c r="AU50" s="218" t="s">
        <v>1651</v>
      </c>
      <c r="AV50" s="219" t="s">
        <v>1651</v>
      </c>
      <c r="AW50" s="218" t="s">
        <v>1651</v>
      </c>
      <c r="AX50" s="220">
        <f ca="1">+AX$10-Y50</f>
        <v>16140</v>
      </c>
      <c r="AY50" s="221">
        <f ca="1">+AX50/365</f>
        <v>44.219178082191782</v>
      </c>
      <c r="AZ50" s="222">
        <f ca="1">MOD(AX50,365)</f>
        <v>80</v>
      </c>
      <c r="BA50" s="221">
        <f ca="1">+AZ50/30</f>
        <v>2.6666666666666665</v>
      </c>
      <c r="BB50" s="222">
        <f ca="1">MOD(AZ50,30)</f>
        <v>20</v>
      </c>
      <c r="BD50" s="223" t="str">
        <f ca="1">IF(AY$11&gt;60,$BC$8,IF(AY50&gt;50,$BD$8,IF(AY50&gt;40,$BE$8,IF(AY50&gt;30,$BF$8,IF(AY50&gt;20,$BG$8,$BH$8)))))</f>
        <v>C</v>
      </c>
      <c r="BE50" s="204"/>
      <c r="BF50" s="223"/>
      <c r="BG50" s="223"/>
      <c r="BH50" s="223"/>
    </row>
    <row r="51" spans="1:62" s="3" customFormat="1" ht="35.25" customHeight="1" x14ac:dyDescent="0.2">
      <c r="A51" s="199">
        <v>122</v>
      </c>
      <c r="B51" s="4" t="s">
        <v>64</v>
      </c>
      <c r="C51" s="5">
        <v>222</v>
      </c>
      <c r="D51" s="6">
        <v>24</v>
      </c>
      <c r="E51" s="7" t="s">
        <v>13</v>
      </c>
      <c r="F51" s="54" t="s">
        <v>14</v>
      </c>
      <c r="G51" s="8" t="s">
        <v>1776</v>
      </c>
      <c r="H51" s="8" t="s">
        <v>1776</v>
      </c>
      <c r="I51" s="200" t="s">
        <v>1722</v>
      </c>
      <c r="J51" s="201" t="s">
        <v>1717</v>
      </c>
      <c r="K51" s="202">
        <v>13074246</v>
      </c>
      <c r="L51" s="9" t="s">
        <v>364</v>
      </c>
      <c r="M51" s="9" t="s">
        <v>365</v>
      </c>
      <c r="N51" s="9" t="s">
        <v>366</v>
      </c>
      <c r="O51" s="203" t="str">
        <f>IF(L51&gt;0,F51,"V")</f>
        <v>PROFESIONAL</v>
      </c>
      <c r="P51" s="204" t="str">
        <f>IF(X51="VACANTE DEFINITIVA",E51,"NA")</f>
        <v>NA</v>
      </c>
      <c r="Q51" s="204" t="str">
        <f>IF(X51="VACANTE DEFINITIVA",F51,"NA")</f>
        <v>NA</v>
      </c>
      <c r="R51" s="204" t="str">
        <f>IF(X51="VACANTE TEMPORAL",E51,"NA")</f>
        <v>NA</v>
      </c>
      <c r="S51" s="204" t="str">
        <f>IF(X51="VACANTE TEMPORAL",F51,"NA")</f>
        <v>NA</v>
      </c>
      <c r="T51" s="205">
        <v>41001</v>
      </c>
      <c r="U51" s="206" t="s">
        <v>1718</v>
      </c>
      <c r="V51" s="207" t="s">
        <v>1969</v>
      </c>
      <c r="W51" s="226">
        <v>41184</v>
      </c>
      <c r="X51" s="11" t="s">
        <v>25</v>
      </c>
      <c r="Y51" s="209">
        <v>28866</v>
      </c>
      <c r="Z51" s="210" t="s">
        <v>1712</v>
      </c>
      <c r="AA51" s="204" t="str">
        <f>IF(Z51="MASCULINO",O51,"V")</f>
        <v>PROFESIONAL</v>
      </c>
      <c r="AB51" s="204" t="str">
        <f>IF(Z51="FEMENINO",O51,"V")</f>
        <v>V</v>
      </c>
      <c r="AC51" s="204" t="str">
        <f>IF(Z51="TRANSGÉNERO",O51,"V")</f>
        <v>V</v>
      </c>
      <c r="AD51" s="211" t="s">
        <v>1651</v>
      </c>
      <c r="AE51" s="211" t="s">
        <v>1651</v>
      </c>
      <c r="AF51" s="211"/>
      <c r="AG51" s="212" t="s">
        <v>1720</v>
      </c>
      <c r="AH51" s="212"/>
      <c r="AI51" s="213">
        <v>4002525</v>
      </c>
      <c r="AJ51" s="213">
        <v>0</v>
      </c>
      <c r="AK51" s="214">
        <v>0</v>
      </c>
      <c r="AL51" s="213">
        <f>+AI51*AM51</f>
        <v>1601010</v>
      </c>
      <c r="AM51" s="215">
        <v>0.4</v>
      </c>
      <c r="AN51" s="216" t="s">
        <v>1431</v>
      </c>
      <c r="AO51" s="217" t="s">
        <v>367</v>
      </c>
      <c r="AP51" s="217" t="s">
        <v>368</v>
      </c>
      <c r="AQ51" s="216"/>
      <c r="AR51" s="218" t="s">
        <v>1651</v>
      </c>
      <c r="AS51" s="218" t="s">
        <v>1651</v>
      </c>
      <c r="AT51" s="218" t="s">
        <v>1651</v>
      </c>
      <c r="AU51" s="218" t="s">
        <v>1651</v>
      </c>
      <c r="AV51" s="219" t="s">
        <v>1651</v>
      </c>
      <c r="AW51" s="218" t="s">
        <v>1651</v>
      </c>
      <c r="AX51" s="220">
        <f ca="1">+AX$10-Y51</f>
        <v>14860</v>
      </c>
      <c r="AY51" s="221">
        <f ca="1">+AX51/365</f>
        <v>40.712328767123289</v>
      </c>
      <c r="AZ51" s="222">
        <f ca="1">MOD(AX51,365)</f>
        <v>260</v>
      </c>
      <c r="BA51" s="221">
        <f ca="1">+AZ51/30</f>
        <v>8.6666666666666661</v>
      </c>
      <c r="BB51" s="222">
        <f ca="1">MOD(AZ51,30)</f>
        <v>20</v>
      </c>
      <c r="BD51" s="223" t="str">
        <f ca="1">IF(AY$11&gt;60,$BC$8,IF(AY51&gt;50,$BD$8,IF(AY51&gt;40,$BE$8,IF(AY51&gt;30,$BF$8,IF(AY51&gt;20,$BG$8,$BH$8)))))</f>
        <v>C</v>
      </c>
      <c r="BE51" s="204"/>
      <c r="BF51" s="223"/>
      <c r="BG51" s="223"/>
      <c r="BH51" s="223"/>
    </row>
    <row r="52" spans="1:62" s="17" customFormat="1" ht="46.5" customHeight="1" x14ac:dyDescent="0.2">
      <c r="A52" s="199">
        <v>22</v>
      </c>
      <c r="B52" s="4" t="s">
        <v>64</v>
      </c>
      <c r="C52" s="5">
        <v>222</v>
      </c>
      <c r="D52" s="6">
        <v>26</v>
      </c>
      <c r="E52" s="7" t="s">
        <v>13</v>
      </c>
      <c r="F52" s="54" t="s">
        <v>14</v>
      </c>
      <c r="G52" s="8" t="s">
        <v>53</v>
      </c>
      <c r="H52" s="8" t="s">
        <v>53</v>
      </c>
      <c r="I52" s="200" t="s">
        <v>1722</v>
      </c>
      <c r="J52" s="201" t="s">
        <v>1717</v>
      </c>
      <c r="K52" s="202">
        <v>6616758</v>
      </c>
      <c r="L52" s="9" t="s">
        <v>102</v>
      </c>
      <c r="M52" s="9" t="s">
        <v>103</v>
      </c>
      <c r="N52" s="9" t="s">
        <v>45</v>
      </c>
      <c r="O52" s="203" t="str">
        <f>IF(L52&gt;0,F52,"V")</f>
        <v>PROFESIONAL</v>
      </c>
      <c r="P52" s="204" t="str">
        <f>IF(X52="VACANTE DEFINITIVA",E52,"NA")</f>
        <v>NA</v>
      </c>
      <c r="Q52" s="204" t="str">
        <f>IF(X52="VACANTE DEFINITIVA",F52,"NA")</f>
        <v>NA</v>
      </c>
      <c r="R52" s="204" t="str">
        <f>IF(X52="VACANTE TEMPORAL",E52,"NA")</f>
        <v>NA</v>
      </c>
      <c r="S52" s="204" t="str">
        <f>IF(X52="VACANTE TEMPORAL",F52,"NA")</f>
        <v>NA</v>
      </c>
      <c r="T52" s="205">
        <v>34982</v>
      </c>
      <c r="U52" s="206" t="s">
        <v>1718</v>
      </c>
      <c r="V52" s="207" t="s">
        <v>1775</v>
      </c>
      <c r="W52" s="226">
        <v>41977</v>
      </c>
      <c r="X52" s="11" t="s">
        <v>19</v>
      </c>
      <c r="Y52" s="209">
        <v>19624</v>
      </c>
      <c r="Z52" s="210" t="s">
        <v>1712</v>
      </c>
      <c r="AA52" s="204" t="str">
        <f>IF(Z52="MASCULINO",O52,"V")</f>
        <v>PROFESIONAL</v>
      </c>
      <c r="AB52" s="204" t="str">
        <f>IF(Z52="FEMENINO",O52,"V")</f>
        <v>V</v>
      </c>
      <c r="AC52" s="204" t="str">
        <f>IF(Z52="TRANSGÉNERO",O52,"V")</f>
        <v>V</v>
      </c>
      <c r="AD52" s="211" t="s">
        <v>1651</v>
      </c>
      <c r="AE52" s="211" t="s">
        <v>1651</v>
      </c>
      <c r="AF52" s="211"/>
      <c r="AG52" s="212" t="s">
        <v>1720</v>
      </c>
      <c r="AH52" s="212" t="s">
        <v>1735</v>
      </c>
      <c r="AI52" s="213">
        <v>4288709</v>
      </c>
      <c r="AJ52" s="213">
        <v>0</v>
      </c>
      <c r="AK52" s="229">
        <v>0</v>
      </c>
      <c r="AL52" s="213">
        <f>+AI52*AM52</f>
        <v>1372386.8800000001</v>
      </c>
      <c r="AM52" s="240">
        <v>0.32</v>
      </c>
      <c r="AN52" s="216" t="s">
        <v>1436</v>
      </c>
      <c r="AO52" s="217" t="s">
        <v>104</v>
      </c>
      <c r="AP52" s="217"/>
      <c r="AQ52" s="216"/>
      <c r="AR52" s="218" t="s">
        <v>1651</v>
      </c>
      <c r="AS52" s="218" t="s">
        <v>1651</v>
      </c>
      <c r="AT52" s="218" t="s">
        <v>1651</v>
      </c>
      <c r="AU52" s="218" t="s">
        <v>1651</v>
      </c>
      <c r="AV52" s="219" t="s">
        <v>1651</v>
      </c>
      <c r="AW52" s="218" t="s">
        <v>1651</v>
      </c>
      <c r="AX52" s="220">
        <f ca="1">+AX$10-Y52</f>
        <v>24102</v>
      </c>
      <c r="AY52" s="221">
        <f ca="1">+AX52/365</f>
        <v>66.032876712328772</v>
      </c>
      <c r="AZ52" s="222">
        <f ca="1">MOD(AX52,365)</f>
        <v>12</v>
      </c>
      <c r="BA52" s="221">
        <f ca="1">+AZ52/30</f>
        <v>0.4</v>
      </c>
      <c r="BB52" s="222">
        <f ca="1">MOD(AZ52,30)</f>
        <v>12</v>
      </c>
      <c r="BC52" s="3"/>
      <c r="BD52" s="223" t="str">
        <f ca="1">IF(AY$11&gt;60,$BC$8,IF(AY52&gt;50,$BD$8,IF(AY52&gt;40,$BE$8,IF(AY52&gt;30,$BF$8,IF(AY52&gt;20,$BG$8,$BH$8)))))</f>
        <v>B</v>
      </c>
      <c r="BE52" s="204" t="str">
        <f ca="1">IF(AY52&gt;0,Z52,"NA")</f>
        <v>MASCULINO</v>
      </c>
      <c r="BF52" s="223" t="str">
        <f ca="1">IF($BE52="MASCULINO",BD52,"V")</f>
        <v>B</v>
      </c>
      <c r="BG52" s="223" t="str">
        <f ca="1">IF($BE52="FEMENINO",$BD52,"V")</f>
        <v>V</v>
      </c>
      <c r="BH52" s="223" t="str">
        <f ca="1">IF($BE52="TRANSGÉNERO",$BD52,"V")</f>
        <v>V</v>
      </c>
      <c r="BI52" s="3"/>
      <c r="BJ52" s="3"/>
    </row>
    <row r="53" spans="1:62" s="3" customFormat="1" ht="43.5" customHeight="1" x14ac:dyDescent="0.2">
      <c r="A53" s="199">
        <v>55</v>
      </c>
      <c r="B53" s="4" t="s">
        <v>12</v>
      </c>
      <c r="C53" s="5">
        <v>219</v>
      </c>
      <c r="D53" s="6">
        <v>10</v>
      </c>
      <c r="E53" s="7" t="s">
        <v>13</v>
      </c>
      <c r="F53" s="54" t="s">
        <v>14</v>
      </c>
      <c r="G53" s="8" t="s">
        <v>28</v>
      </c>
      <c r="H53" s="8" t="s">
        <v>28</v>
      </c>
      <c r="I53" s="200" t="s">
        <v>1716</v>
      </c>
      <c r="J53" s="201" t="s">
        <v>1717</v>
      </c>
      <c r="K53" s="202">
        <v>37332210</v>
      </c>
      <c r="L53" s="9" t="s">
        <v>1849</v>
      </c>
      <c r="M53" s="9" t="s">
        <v>1850</v>
      </c>
      <c r="N53" s="9" t="s">
        <v>1851</v>
      </c>
      <c r="O53" s="203" t="str">
        <f>IF(L53&gt;0,F53,"V")</f>
        <v>PROFESIONAL</v>
      </c>
      <c r="P53" s="204" t="str">
        <f>IF(X53="VACANTE DEFINITIVA",E53,"NA")</f>
        <v>NA</v>
      </c>
      <c r="Q53" s="204" t="str">
        <f>IF(X53="VACANTE DEFINITIVA",F53,"NA")</f>
        <v>NA</v>
      </c>
      <c r="R53" s="204" t="str">
        <f>IF(X53="VACANTE TEMPORAL",E53,"NA")</f>
        <v>NA</v>
      </c>
      <c r="S53" s="204" t="str">
        <f>IF(X53="VACANTE TEMPORAL",F53,"NA")</f>
        <v>NA</v>
      </c>
      <c r="T53" s="205">
        <v>43542</v>
      </c>
      <c r="U53" s="206" t="s">
        <v>1718</v>
      </c>
      <c r="V53" s="207" t="s">
        <v>1852</v>
      </c>
      <c r="W53" s="226">
        <v>43528</v>
      </c>
      <c r="X53" s="250" t="s">
        <v>25</v>
      </c>
      <c r="Y53" s="209">
        <v>28708</v>
      </c>
      <c r="Z53" s="251" t="s">
        <v>1713</v>
      </c>
      <c r="AA53" s="204" t="str">
        <f>IF(Z53="MASCULINO",O53,"V")</f>
        <v>V</v>
      </c>
      <c r="AB53" s="204" t="str">
        <f>IF(Z53="FEMENINO",O53,"V")</f>
        <v>PROFESIONAL</v>
      </c>
      <c r="AC53" s="204" t="str">
        <f>IF(Z53="TRANSGÉNERO",O53,"V")</f>
        <v>V</v>
      </c>
      <c r="AD53" s="211" t="s">
        <v>1651</v>
      </c>
      <c r="AE53" s="211" t="s">
        <v>1651</v>
      </c>
      <c r="AF53" s="211"/>
      <c r="AG53" s="212" t="s">
        <v>1720</v>
      </c>
      <c r="AH53" s="212"/>
      <c r="AI53" s="252">
        <v>2878465</v>
      </c>
      <c r="AJ53" s="213">
        <v>0</v>
      </c>
      <c r="AK53" s="229">
        <v>0</v>
      </c>
      <c r="AL53" s="213">
        <f>+AI53*AM53</f>
        <v>1151386</v>
      </c>
      <c r="AM53" s="215">
        <v>0.4</v>
      </c>
      <c r="AN53" s="216" t="s">
        <v>1425</v>
      </c>
      <c r="AO53" s="217" t="s">
        <v>266</v>
      </c>
      <c r="AP53" s="217" t="s">
        <v>1853</v>
      </c>
      <c r="AQ53" s="216" t="s">
        <v>1854</v>
      </c>
      <c r="AR53" s="218" t="s">
        <v>1651</v>
      </c>
      <c r="AS53" s="218" t="s">
        <v>1651</v>
      </c>
      <c r="AT53" s="218" t="s">
        <v>1651</v>
      </c>
      <c r="AU53" s="218" t="s">
        <v>1651</v>
      </c>
      <c r="AV53" s="219" t="s">
        <v>1651</v>
      </c>
      <c r="AW53" s="218" t="s">
        <v>1651</v>
      </c>
      <c r="AX53" s="220">
        <f ca="1">+AX$10-Y53</f>
        <v>15018</v>
      </c>
      <c r="AY53" s="221">
        <f ca="1">+AX53/365</f>
        <v>41.145205479452052</v>
      </c>
      <c r="AZ53" s="222">
        <f ca="1">MOD(AX53,365)</f>
        <v>53</v>
      </c>
      <c r="BA53" s="221">
        <f ca="1">+AZ53/30</f>
        <v>1.7666666666666666</v>
      </c>
      <c r="BB53" s="222">
        <f ca="1">MOD(AZ53,30)</f>
        <v>23</v>
      </c>
      <c r="BD53" s="223" t="str">
        <f ca="1">IF(AY$11&gt;60,$BC$8,IF(AY53&gt;50,$BD$8,IF(AY53&gt;40,$BE$8,IF(AY53&gt;30,$BF$8,IF(AY53&gt;20,$BG$8,$BH$8)))))</f>
        <v>C</v>
      </c>
      <c r="BE53" s="204"/>
      <c r="BF53" s="223"/>
      <c r="BG53" s="223"/>
      <c r="BH53" s="223"/>
    </row>
    <row r="54" spans="1:62" s="3" customFormat="1" ht="33.75" customHeight="1" x14ac:dyDescent="0.2">
      <c r="A54" s="199">
        <v>67</v>
      </c>
      <c r="B54" s="4" t="s">
        <v>39</v>
      </c>
      <c r="C54" s="5">
        <v>407</v>
      </c>
      <c r="D54" s="6">
        <v>8</v>
      </c>
      <c r="E54" s="7" t="s">
        <v>13</v>
      </c>
      <c r="F54" s="54" t="s">
        <v>27</v>
      </c>
      <c r="G54" s="8" t="s">
        <v>1731</v>
      </c>
      <c r="H54" s="8" t="s">
        <v>1731</v>
      </c>
      <c r="I54" s="200" t="s">
        <v>1722</v>
      </c>
      <c r="J54" s="201" t="s">
        <v>1717</v>
      </c>
      <c r="K54" s="202">
        <v>52234522</v>
      </c>
      <c r="L54" s="9" t="s">
        <v>1871</v>
      </c>
      <c r="M54" s="9" t="s">
        <v>1483</v>
      </c>
      <c r="N54" s="9" t="s">
        <v>217</v>
      </c>
      <c r="O54" s="203" t="str">
        <f>IF(L54&gt;0,F54,"V")</f>
        <v>ASISTENCIAL</v>
      </c>
      <c r="P54" s="204" t="str">
        <f>IF(X54="VACANTE DEFINITIVA",E54,"NA")</f>
        <v>NA</v>
      </c>
      <c r="Q54" s="204" t="str">
        <f>IF(X54="VACANTE DEFINITIVA",F54,"NA")</f>
        <v>NA</v>
      </c>
      <c r="R54" s="204" t="str">
        <f>IF(X54="VACANTE TEMPORAL",E54,"NA")</f>
        <v>NA</v>
      </c>
      <c r="S54" s="204" t="str">
        <f>IF(X54="VACANTE TEMPORAL",F54,"NA")</f>
        <v>NA</v>
      </c>
      <c r="T54" s="205">
        <v>43349</v>
      </c>
      <c r="U54" s="206" t="s">
        <v>1718</v>
      </c>
      <c r="V54" s="207" t="s">
        <v>1872</v>
      </c>
      <c r="W54" s="226">
        <v>43336</v>
      </c>
      <c r="X54" s="11" t="s">
        <v>25</v>
      </c>
      <c r="Y54" s="209">
        <v>28814</v>
      </c>
      <c r="Z54" s="210" t="s">
        <v>1713</v>
      </c>
      <c r="AA54" s="204" t="str">
        <f>IF(Z54="MASCULINO",O54,"V")</f>
        <v>V</v>
      </c>
      <c r="AB54" s="204" t="str">
        <f>IF(Z54="FEMENINO",O54,"V")</f>
        <v>ASISTENCIAL</v>
      </c>
      <c r="AC54" s="204" t="str">
        <f>IF(Z54="TRANSGÉNERO",O54,"V")</f>
        <v>V</v>
      </c>
      <c r="AD54" s="211" t="s">
        <v>1651</v>
      </c>
      <c r="AE54" s="211" t="s">
        <v>1651</v>
      </c>
      <c r="AF54" s="211"/>
      <c r="AG54" s="212" t="s">
        <v>1720</v>
      </c>
      <c r="AH54" s="212"/>
      <c r="AI54" s="213">
        <v>1541781</v>
      </c>
      <c r="AJ54" s="213">
        <v>0</v>
      </c>
      <c r="AK54" s="214"/>
      <c r="AL54" s="213">
        <f>+AI54*AM54</f>
        <v>0</v>
      </c>
      <c r="AM54" s="215"/>
      <c r="AN54" s="216"/>
      <c r="AO54" s="217"/>
      <c r="AP54" s="217"/>
      <c r="AQ54" s="216"/>
      <c r="AR54" s="218" t="s">
        <v>1651</v>
      </c>
      <c r="AS54" s="218" t="s">
        <v>1651</v>
      </c>
      <c r="AT54" s="218" t="s">
        <v>1651</v>
      </c>
      <c r="AU54" s="218" t="s">
        <v>1651</v>
      </c>
      <c r="AV54" s="219" t="s">
        <v>1651</v>
      </c>
      <c r="AW54" s="218" t="s">
        <v>1651</v>
      </c>
      <c r="AX54" s="220">
        <f ca="1">+AX$10-Y54</f>
        <v>14912</v>
      </c>
      <c r="AY54" s="221">
        <f ca="1">+AX54/365</f>
        <v>40.854794520547948</v>
      </c>
      <c r="AZ54" s="222">
        <f ca="1">MOD(AX54,365)</f>
        <v>312</v>
      </c>
      <c r="BA54" s="221">
        <f ca="1">+AZ54/30</f>
        <v>10.4</v>
      </c>
      <c r="BB54" s="222">
        <f ca="1">MOD(AZ54,30)</f>
        <v>12</v>
      </c>
      <c r="BD54" s="223" t="str">
        <f ca="1">IF(AY$11&gt;60,$BC$8,IF(AY54&gt;50,$BD$8,IF(AY54&gt;40,$BE$8,IF(AY54&gt;30,$BF$8,IF(AY54&gt;20,$BG$8,$BH$8)))))</f>
        <v>C</v>
      </c>
      <c r="BE54" s="204"/>
      <c r="BF54" s="223"/>
      <c r="BG54" s="223"/>
      <c r="BH54" s="223"/>
    </row>
    <row r="55" spans="1:62" s="3" customFormat="1" ht="36" customHeight="1" x14ac:dyDescent="0.2">
      <c r="A55" s="199">
        <v>78</v>
      </c>
      <c r="B55" s="4" t="s">
        <v>12</v>
      </c>
      <c r="C55" s="5">
        <v>219</v>
      </c>
      <c r="D55" s="6">
        <v>12</v>
      </c>
      <c r="E55" s="7" t="s">
        <v>13</v>
      </c>
      <c r="F55" s="54" t="s">
        <v>14</v>
      </c>
      <c r="G55" s="8" t="s">
        <v>1889</v>
      </c>
      <c r="H55" s="8" t="s">
        <v>1889</v>
      </c>
      <c r="I55" s="200" t="s">
        <v>1716</v>
      </c>
      <c r="J55" s="201" t="s">
        <v>1717</v>
      </c>
      <c r="K55" s="202">
        <v>86004560</v>
      </c>
      <c r="L55" s="9" t="s">
        <v>253</v>
      </c>
      <c r="M55" s="9" t="s">
        <v>254</v>
      </c>
      <c r="N55" s="9" t="s">
        <v>255</v>
      </c>
      <c r="O55" s="203" t="str">
        <f>IF(L55&gt;0,F55,"V")</f>
        <v>PROFESIONAL</v>
      </c>
      <c r="P55" s="204" t="str">
        <f>IF(X55="VACANTE DEFINITIVA",E55,"NA")</f>
        <v>NA</v>
      </c>
      <c r="Q55" s="204" t="str">
        <f>IF(X55="VACANTE DEFINITIVA",F55,"NA")</f>
        <v>NA</v>
      </c>
      <c r="R55" s="204" t="str">
        <f>IF(X55="VACANTE TEMPORAL",E55,"NA")</f>
        <v>NA</v>
      </c>
      <c r="S55" s="204" t="str">
        <f>IF(X55="VACANTE TEMPORAL",F55,"NA")</f>
        <v>NA</v>
      </c>
      <c r="T55" s="205">
        <v>40975</v>
      </c>
      <c r="U55" s="206" t="s">
        <v>1718</v>
      </c>
      <c r="V55" s="207" t="s">
        <v>1890</v>
      </c>
      <c r="W55" s="226">
        <v>41151</v>
      </c>
      <c r="X55" s="11" t="s">
        <v>25</v>
      </c>
      <c r="Y55" s="209">
        <v>24978</v>
      </c>
      <c r="Z55" s="210" t="s">
        <v>1712</v>
      </c>
      <c r="AA55" s="204" t="str">
        <f>IF(Z55="MASCULINO",O55,"V")</f>
        <v>PROFESIONAL</v>
      </c>
      <c r="AB55" s="204" t="str">
        <f>IF(Z55="FEMENINO",O55,"V")</f>
        <v>V</v>
      </c>
      <c r="AC55" s="204" t="str">
        <f>IF(Z55="TRANSGÉNERO",O55,"V")</f>
        <v>V</v>
      </c>
      <c r="AD55" s="211" t="s">
        <v>1651</v>
      </c>
      <c r="AE55" s="211" t="s">
        <v>1651</v>
      </c>
      <c r="AF55" s="211"/>
      <c r="AG55" s="212" t="s">
        <v>1720</v>
      </c>
      <c r="AH55" s="212"/>
      <c r="AI55" s="213">
        <v>3047208</v>
      </c>
      <c r="AJ55" s="213">
        <v>0</v>
      </c>
      <c r="AK55" s="214">
        <v>0</v>
      </c>
      <c r="AL55" s="213">
        <f>+AI55*AM55</f>
        <v>1218883.2</v>
      </c>
      <c r="AM55" s="215">
        <v>0.4</v>
      </c>
      <c r="AN55" s="216" t="s">
        <v>1425</v>
      </c>
      <c r="AO55" s="217" t="s">
        <v>256</v>
      </c>
      <c r="AP55" s="217" t="s">
        <v>257</v>
      </c>
      <c r="AQ55" s="216"/>
      <c r="AR55" s="218" t="s">
        <v>1651</v>
      </c>
      <c r="AS55" s="218" t="s">
        <v>1651</v>
      </c>
      <c r="AT55" s="218" t="s">
        <v>1651</v>
      </c>
      <c r="AU55" s="218" t="s">
        <v>1651</v>
      </c>
      <c r="AV55" s="219" t="s">
        <v>1651</v>
      </c>
      <c r="AW55" s="218" t="s">
        <v>1651</v>
      </c>
      <c r="AX55" s="220">
        <f ca="1">+AX$10-Y55</f>
        <v>18748</v>
      </c>
      <c r="AY55" s="221">
        <f ca="1">+AX55/365</f>
        <v>51.364383561643834</v>
      </c>
      <c r="AZ55" s="222">
        <f ca="1">MOD(AX55,365)</f>
        <v>133</v>
      </c>
      <c r="BA55" s="221">
        <f ca="1">+AZ55/30</f>
        <v>4.4333333333333336</v>
      </c>
      <c r="BB55" s="222">
        <f ca="1">MOD(AZ55,30)</f>
        <v>13</v>
      </c>
      <c r="BD55" s="223" t="str">
        <f ca="1">IF(AY$11&gt;60,$BC$8,IF(AY55&gt;50,$BD$8,IF(AY55&gt;40,$BE$8,IF(AY55&gt;30,$BF$8,IF(AY55&gt;20,$BG$8,$BH$8)))))</f>
        <v>B</v>
      </c>
      <c r="BE55" s="204"/>
      <c r="BF55" s="223"/>
      <c r="BG55" s="223"/>
      <c r="BH55" s="223"/>
    </row>
    <row r="56" spans="1:62" s="3" customFormat="1" ht="34.5" customHeight="1" x14ac:dyDescent="0.2">
      <c r="A56" s="199">
        <v>124</v>
      </c>
      <c r="B56" s="4" t="s">
        <v>12</v>
      </c>
      <c r="C56" s="5">
        <v>219</v>
      </c>
      <c r="D56" s="6">
        <v>12</v>
      </c>
      <c r="E56" s="7" t="s">
        <v>13</v>
      </c>
      <c r="F56" s="54" t="s">
        <v>14</v>
      </c>
      <c r="G56" s="8" t="s">
        <v>72</v>
      </c>
      <c r="H56" s="8" t="s">
        <v>1736</v>
      </c>
      <c r="I56" s="200" t="s">
        <v>1722</v>
      </c>
      <c r="J56" s="201" t="s">
        <v>1717</v>
      </c>
      <c r="K56" s="202">
        <v>79501872</v>
      </c>
      <c r="L56" s="9" t="s">
        <v>371</v>
      </c>
      <c r="M56" s="9" t="s">
        <v>50</v>
      </c>
      <c r="N56" s="9" t="s">
        <v>372</v>
      </c>
      <c r="O56" s="203" t="str">
        <f>IF(L56&gt;0,F56,"V")</f>
        <v>PROFESIONAL</v>
      </c>
      <c r="P56" s="204" t="str">
        <f>IF(X56="VACANTE DEFINITIVA",E56,"NA")</f>
        <v>NA</v>
      </c>
      <c r="Q56" s="204" t="str">
        <f>IF(X56="VACANTE DEFINITIVA",F56,"NA")</f>
        <v>NA</v>
      </c>
      <c r="R56" s="204" t="str">
        <f>IF(X56="VACANTE TEMPORAL",E56,"NA")</f>
        <v>NA</v>
      </c>
      <c r="S56" s="204" t="str">
        <f>IF(X56="VACANTE TEMPORAL",F56,"NA")</f>
        <v>NA</v>
      </c>
      <c r="T56" s="205">
        <v>41008</v>
      </c>
      <c r="U56" s="206" t="s">
        <v>1718</v>
      </c>
      <c r="V56" s="207" t="s">
        <v>1972</v>
      </c>
      <c r="W56" s="226">
        <v>41190</v>
      </c>
      <c r="X56" s="11" t="s">
        <v>25</v>
      </c>
      <c r="Y56" s="209">
        <v>24899</v>
      </c>
      <c r="Z56" s="210" t="s">
        <v>1712</v>
      </c>
      <c r="AA56" s="204" t="str">
        <f>IF(Z56="MASCULINO",O56,"V")</f>
        <v>PROFESIONAL</v>
      </c>
      <c r="AB56" s="204" t="str">
        <f>IF(Z56="FEMENINO",O56,"V")</f>
        <v>V</v>
      </c>
      <c r="AC56" s="204" t="str">
        <f>IF(Z56="TRANSGÉNERO",O56,"V")</f>
        <v>V</v>
      </c>
      <c r="AD56" s="211" t="s">
        <v>1651</v>
      </c>
      <c r="AE56" s="211" t="s">
        <v>1651</v>
      </c>
      <c r="AF56" s="211"/>
      <c r="AG56" s="212" t="s">
        <v>1720</v>
      </c>
      <c r="AH56" s="212"/>
      <c r="AI56" s="213">
        <v>3047208</v>
      </c>
      <c r="AJ56" s="213">
        <v>0</v>
      </c>
      <c r="AK56" s="214">
        <v>0</v>
      </c>
      <c r="AL56" s="213">
        <f>+AI56*AM56</f>
        <v>1218883.2</v>
      </c>
      <c r="AM56" s="215">
        <v>0.4</v>
      </c>
      <c r="AN56" s="216" t="s">
        <v>1436</v>
      </c>
      <c r="AO56" s="217" t="s">
        <v>183</v>
      </c>
      <c r="AP56" s="217" t="s">
        <v>1843</v>
      </c>
      <c r="AQ56" s="216"/>
      <c r="AR56" s="218" t="s">
        <v>1651</v>
      </c>
      <c r="AS56" s="218" t="s">
        <v>1651</v>
      </c>
      <c r="AT56" s="218" t="s">
        <v>1651</v>
      </c>
      <c r="AU56" s="218" t="s">
        <v>1651</v>
      </c>
      <c r="AV56" s="219" t="s">
        <v>1651</v>
      </c>
      <c r="AW56" s="218" t="s">
        <v>1651</v>
      </c>
      <c r="AX56" s="220">
        <f ca="1">+AX$10-Y56</f>
        <v>18827</v>
      </c>
      <c r="AY56" s="221">
        <f ca="1">+AX56/365</f>
        <v>51.580821917808223</v>
      </c>
      <c r="AZ56" s="222">
        <f ca="1">MOD(AX56,365)</f>
        <v>212</v>
      </c>
      <c r="BA56" s="221">
        <f ca="1">+AZ56/30</f>
        <v>7.0666666666666664</v>
      </c>
      <c r="BB56" s="222">
        <f ca="1">MOD(AZ56,30)</f>
        <v>2</v>
      </c>
      <c r="BD56" s="223" t="str">
        <f ca="1">IF(AY$11&gt;60,$BC$8,IF(AY56&gt;50,$BD$8,IF(AY56&gt;40,$BE$8,IF(AY56&gt;30,$BF$8,IF(AY56&gt;20,$BG$8,$BH$8)))))</f>
        <v>B</v>
      </c>
      <c r="BE56" s="204"/>
      <c r="BF56" s="223"/>
      <c r="BG56" s="223"/>
      <c r="BH56" s="223"/>
    </row>
    <row r="57" spans="1:62" s="3" customFormat="1" ht="38.25" customHeight="1" x14ac:dyDescent="0.2">
      <c r="A57" s="199">
        <v>44</v>
      </c>
      <c r="B57" s="4" t="s">
        <v>39</v>
      </c>
      <c r="C57" s="5">
        <v>407</v>
      </c>
      <c r="D57" s="6">
        <v>8</v>
      </c>
      <c r="E57" s="7" t="s">
        <v>13</v>
      </c>
      <c r="F57" s="54" t="s">
        <v>27</v>
      </c>
      <c r="G57" s="8" t="s">
        <v>1731</v>
      </c>
      <c r="H57" s="12" t="s">
        <v>1732</v>
      </c>
      <c r="I57" s="200" t="s">
        <v>1722</v>
      </c>
      <c r="J57" s="201" t="s">
        <v>1717</v>
      </c>
      <c r="K57" s="202">
        <v>79873827</v>
      </c>
      <c r="L57" s="9" t="s">
        <v>164</v>
      </c>
      <c r="M57" s="9" t="s">
        <v>165</v>
      </c>
      <c r="N57" s="9" t="s">
        <v>90</v>
      </c>
      <c r="O57" s="203" t="str">
        <f>IF(L57&gt;0,F57,"V")</f>
        <v>ASISTENCIAL</v>
      </c>
      <c r="P57" s="204" t="str">
        <f>IF(X57="VACANTE DEFINITIVA",E57,"NA")</f>
        <v>NA</v>
      </c>
      <c r="Q57" s="204" t="str">
        <f>IF(X57="VACANTE DEFINITIVA",F57,"NA")</f>
        <v>NA</v>
      </c>
      <c r="R57" s="204" t="str">
        <f>IF(X57="VACANTE TEMPORAL",E57,"NA")</f>
        <v>NA</v>
      </c>
      <c r="S57" s="204" t="str">
        <f>IF(X57="VACANTE TEMPORAL",F57,"NA")</f>
        <v>NA</v>
      </c>
      <c r="T57" s="205">
        <v>40624</v>
      </c>
      <c r="U57" s="206" t="s">
        <v>1718</v>
      </c>
      <c r="V57" s="207" t="s">
        <v>1824</v>
      </c>
      <c r="W57" s="226">
        <v>41562</v>
      </c>
      <c r="X57" s="11" t="s">
        <v>25</v>
      </c>
      <c r="Y57" s="209">
        <v>28152</v>
      </c>
      <c r="Z57" s="210" t="s">
        <v>1712</v>
      </c>
      <c r="AA57" s="204" t="str">
        <f>IF(Z57="MASCULINO",O57,"V")</f>
        <v>ASISTENCIAL</v>
      </c>
      <c r="AB57" s="204" t="str">
        <f>IF(Z57="FEMENINO",O57,"V")</f>
        <v>V</v>
      </c>
      <c r="AC57" s="204" t="str">
        <f>IF(Z57="TRANSGÉNERO",O57,"V")</f>
        <v>V</v>
      </c>
      <c r="AD57" s="211" t="s">
        <v>1651</v>
      </c>
      <c r="AE57" s="211" t="s">
        <v>1651</v>
      </c>
      <c r="AF57" s="211"/>
      <c r="AG57" s="212" t="s">
        <v>1720</v>
      </c>
      <c r="AH57" s="212"/>
      <c r="AI57" s="213">
        <v>1541781</v>
      </c>
      <c r="AJ57" s="213">
        <v>0</v>
      </c>
      <c r="AK57" s="214">
        <v>0</v>
      </c>
      <c r="AL57" s="213">
        <f>+AI57*AM57</f>
        <v>0</v>
      </c>
      <c r="AM57" s="215">
        <v>0</v>
      </c>
      <c r="AN57" s="216" t="s">
        <v>1429</v>
      </c>
      <c r="AO57" s="217"/>
      <c r="AP57" s="217"/>
      <c r="AQ57" s="216"/>
      <c r="AR57" s="218" t="s">
        <v>1652</v>
      </c>
      <c r="AS57" s="218" t="s">
        <v>1728</v>
      </c>
      <c r="AT57" s="231">
        <v>42201</v>
      </c>
      <c r="AU57" s="218" t="s">
        <v>1729</v>
      </c>
      <c r="AV57" s="232">
        <v>1</v>
      </c>
      <c r="AW57" s="233" t="s">
        <v>1730</v>
      </c>
      <c r="AX57" s="220">
        <f ca="1">+AX$10-Y57</f>
        <v>15574</v>
      </c>
      <c r="AY57" s="221">
        <f ca="1">+AX57/365</f>
        <v>42.668493150684931</v>
      </c>
      <c r="AZ57" s="222">
        <f ca="1">MOD(AX57,365)</f>
        <v>244</v>
      </c>
      <c r="BA57" s="221">
        <f ca="1">+AZ57/30</f>
        <v>8.1333333333333329</v>
      </c>
      <c r="BB57" s="222">
        <f ca="1">MOD(AZ57,30)</f>
        <v>4</v>
      </c>
      <c r="BD57" s="223" t="str">
        <f ca="1">IF(AY$11&gt;60,$BC$8,IF(AY57&gt;50,$BD$8,IF(AY57&gt;40,$BE$8,IF(AY57&gt;30,$BF$8,IF(AY57&gt;20,$BG$8,$BH$8)))))</f>
        <v>C</v>
      </c>
      <c r="BE57" s="204" t="str">
        <f ca="1">IF(AY57&gt;0,Z57,"NA")</f>
        <v>MASCULINO</v>
      </c>
      <c r="BF57" s="223" t="str">
        <f ca="1">IF($BE57="MASCULINO",BD57,"V")</f>
        <v>C</v>
      </c>
      <c r="BG57" s="223" t="str">
        <f ca="1">IF($BE57="FEMENINO",$BD57,"V")</f>
        <v>V</v>
      </c>
      <c r="BH57" s="223" t="str">
        <f ca="1">IF($BE57="TRANSGÉNERO",$BD57,"V")</f>
        <v>V</v>
      </c>
    </row>
    <row r="58" spans="1:62" s="3" customFormat="1" ht="45" customHeight="1" x14ac:dyDescent="0.2">
      <c r="A58" s="199">
        <v>83</v>
      </c>
      <c r="B58" s="4" t="s">
        <v>12</v>
      </c>
      <c r="C58" s="5">
        <v>219</v>
      </c>
      <c r="D58" s="6">
        <v>12</v>
      </c>
      <c r="E58" s="4" t="s">
        <v>13</v>
      </c>
      <c r="F58" s="5" t="s">
        <v>14</v>
      </c>
      <c r="G58" s="8" t="s">
        <v>1897</v>
      </c>
      <c r="H58" s="12" t="s">
        <v>1898</v>
      </c>
      <c r="I58" s="200" t="s">
        <v>1722</v>
      </c>
      <c r="J58" s="201" t="s">
        <v>1717</v>
      </c>
      <c r="K58" s="224">
        <v>52350146</v>
      </c>
      <c r="L58" s="225" t="s">
        <v>1479</v>
      </c>
      <c r="M58" s="225" t="s">
        <v>1480</v>
      </c>
      <c r="N58" s="225" t="s">
        <v>45</v>
      </c>
      <c r="O58" s="203" t="str">
        <f>IF(L58&gt;0,F58,"V")</f>
        <v>PROFESIONAL</v>
      </c>
      <c r="P58" s="204" t="str">
        <f>IF(X58="VACANTE DEFINITIVA",E58,"NA")</f>
        <v>NA</v>
      </c>
      <c r="Q58" s="204" t="str">
        <f>IF(X58="VACANTE DEFINITIVA",F58,"NA")</f>
        <v>NA</v>
      </c>
      <c r="R58" s="204" t="str">
        <f>IF(X58="VACANTE TEMPORAL",E58,"NA")</f>
        <v>NA</v>
      </c>
      <c r="S58" s="204" t="str">
        <f>IF(X58="VACANTE TEMPORAL",F58,"NA")</f>
        <v>NA</v>
      </c>
      <c r="T58" s="205">
        <v>43374</v>
      </c>
      <c r="U58" s="206" t="s">
        <v>1718</v>
      </c>
      <c r="V58" s="207" t="s">
        <v>1899</v>
      </c>
      <c r="W58" s="226">
        <v>43370</v>
      </c>
      <c r="X58" s="11" t="s">
        <v>25</v>
      </c>
      <c r="Y58" s="209">
        <v>28522</v>
      </c>
      <c r="Z58" s="210" t="s">
        <v>1713</v>
      </c>
      <c r="AA58" s="204" t="str">
        <f>IF(Z58="MASCULINO",O58,"V")</f>
        <v>V</v>
      </c>
      <c r="AB58" s="204" t="str">
        <f>IF(Z58="FEMENINO",O58,"V")</f>
        <v>PROFESIONAL</v>
      </c>
      <c r="AC58" s="204" t="str">
        <f>IF(Z58="TRANSGÉNERO",O58,"V")</f>
        <v>V</v>
      </c>
      <c r="AD58" s="211" t="s">
        <v>1651</v>
      </c>
      <c r="AE58" s="211" t="s">
        <v>1651</v>
      </c>
      <c r="AF58" s="211"/>
      <c r="AG58" s="227" t="s">
        <v>1900</v>
      </c>
      <c r="AH58" s="212"/>
      <c r="AI58" s="213">
        <v>3047208</v>
      </c>
      <c r="AJ58" s="213">
        <v>0</v>
      </c>
      <c r="AK58" s="214">
        <v>0</v>
      </c>
      <c r="AL58" s="213">
        <v>919592</v>
      </c>
      <c r="AM58" s="215" t="s">
        <v>1901</v>
      </c>
      <c r="AN58" s="216" t="s">
        <v>1436</v>
      </c>
      <c r="AO58" s="217" t="s">
        <v>145</v>
      </c>
      <c r="AP58" s="217"/>
      <c r="AQ58" s="216"/>
      <c r="AR58" s="218" t="s">
        <v>1651</v>
      </c>
      <c r="AS58" s="218" t="s">
        <v>1651</v>
      </c>
      <c r="AT58" s="218" t="s">
        <v>1651</v>
      </c>
      <c r="AU58" s="218" t="s">
        <v>1651</v>
      </c>
      <c r="AV58" s="219" t="s">
        <v>1651</v>
      </c>
      <c r="AW58" s="218" t="s">
        <v>1651</v>
      </c>
      <c r="AX58" s="220">
        <f ca="1">+AX$10-Y58</f>
        <v>15204</v>
      </c>
      <c r="AY58" s="221">
        <f ca="1">+AX58/365</f>
        <v>41.654794520547945</v>
      </c>
      <c r="AZ58" s="222">
        <f ca="1">MOD(AX58,365)</f>
        <v>239</v>
      </c>
      <c r="BA58" s="221">
        <f ca="1">+AZ58/30</f>
        <v>7.9666666666666668</v>
      </c>
      <c r="BB58" s="222">
        <f ca="1">MOD(AZ58,30)</f>
        <v>29</v>
      </c>
      <c r="BD58" s="223" t="str">
        <f ca="1">IF(AY$11&gt;60,$BC$8,IF(AY58&gt;50,$BD$8,IF(AY58&gt;40,$BE$8,IF(AY58&gt;30,$BF$8,IF(AY58&gt;20,$BG$8,$BH$8)))))</f>
        <v>C</v>
      </c>
      <c r="BE58" s="204"/>
      <c r="BF58" s="223"/>
      <c r="BG58" s="223"/>
      <c r="BH58" s="223"/>
    </row>
    <row r="59" spans="1:62" s="3" customFormat="1" ht="36" customHeight="1" x14ac:dyDescent="0.2">
      <c r="A59" s="199">
        <v>2</v>
      </c>
      <c r="B59" s="4" t="s">
        <v>20</v>
      </c>
      <c r="C59" s="5">
        <v>314</v>
      </c>
      <c r="D59" s="6">
        <v>18</v>
      </c>
      <c r="E59" s="7" t="s">
        <v>13</v>
      </c>
      <c r="F59" s="54" t="s">
        <v>21</v>
      </c>
      <c r="G59" s="8" t="s">
        <v>22</v>
      </c>
      <c r="H59" s="12" t="s">
        <v>22</v>
      </c>
      <c r="I59" s="200" t="s">
        <v>1722</v>
      </c>
      <c r="J59" s="201" t="s">
        <v>1717</v>
      </c>
      <c r="K59" s="224">
        <v>20878833</v>
      </c>
      <c r="L59" s="225" t="s">
        <v>23</v>
      </c>
      <c r="M59" s="225" t="s">
        <v>18</v>
      </c>
      <c r="N59" s="225" t="s">
        <v>24</v>
      </c>
      <c r="O59" s="203" t="str">
        <f>IF(L59&gt;0,F59,"V")</f>
        <v>TÉCNICO</v>
      </c>
      <c r="P59" s="204" t="str">
        <f>IF(X59="VACANTE DEFINITIVA",E59,"NA")</f>
        <v>NA</v>
      </c>
      <c r="Q59" s="204" t="str">
        <f>IF(X59="VACANTE DEFINITIVA",F59,"NA")</f>
        <v>NA</v>
      </c>
      <c r="R59" s="204" t="str">
        <f>IF(X59="VACANTE TEMPORAL",E59,"NA")</f>
        <v>NA</v>
      </c>
      <c r="S59" s="204" t="str">
        <f>IF(X59="VACANTE TEMPORAL",F59,"NA")</f>
        <v>NA</v>
      </c>
      <c r="T59" s="205">
        <v>39995</v>
      </c>
      <c r="U59" s="206" t="s">
        <v>1718</v>
      </c>
      <c r="V59" s="207" t="s">
        <v>1723</v>
      </c>
      <c r="W59" s="226" t="s">
        <v>1724</v>
      </c>
      <c r="X59" s="11" t="s">
        <v>25</v>
      </c>
      <c r="Y59" s="209">
        <v>25917</v>
      </c>
      <c r="Z59" s="210" t="s">
        <v>1713</v>
      </c>
      <c r="AA59" s="204" t="str">
        <f>IF(Z59="MASCULINO",O59,"V")</f>
        <v>V</v>
      </c>
      <c r="AB59" s="204" t="str">
        <f>IF(Z59="FEMENINO",O59,"V")</f>
        <v>TÉCNICO</v>
      </c>
      <c r="AC59" s="204" t="str">
        <f>IF(Z59="TRANSGÉNERO",O59,"V")</f>
        <v>V</v>
      </c>
      <c r="AD59" s="211" t="s">
        <v>1651</v>
      </c>
      <c r="AE59" s="211" t="s">
        <v>1651</v>
      </c>
      <c r="AF59" s="211"/>
      <c r="AG59" s="227" t="s">
        <v>1725</v>
      </c>
      <c r="AH59" s="212"/>
      <c r="AI59" s="213">
        <v>2628066</v>
      </c>
      <c r="AJ59" s="228">
        <v>0</v>
      </c>
      <c r="AK59" s="229">
        <v>0</v>
      </c>
      <c r="AL59" s="213">
        <f>+AI59*AM59</f>
        <v>0</v>
      </c>
      <c r="AM59" s="215">
        <v>0</v>
      </c>
      <c r="AN59" s="216" t="s">
        <v>1427</v>
      </c>
      <c r="AO59" s="217"/>
      <c r="AP59" s="217"/>
      <c r="AQ59" s="216" t="s">
        <v>1726</v>
      </c>
      <c r="AR59" s="218" t="s">
        <v>1651</v>
      </c>
      <c r="AS59" s="218" t="s">
        <v>1651</v>
      </c>
      <c r="AT59" s="218" t="s">
        <v>1651</v>
      </c>
      <c r="AU59" s="218" t="s">
        <v>1651</v>
      </c>
      <c r="AV59" s="219" t="s">
        <v>1651</v>
      </c>
      <c r="AW59" s="218" t="s">
        <v>1651</v>
      </c>
      <c r="AX59" s="220">
        <f ca="1">+AX$10-Y59</f>
        <v>17809</v>
      </c>
      <c r="AY59" s="221">
        <f ca="1">+AX59/365</f>
        <v>48.791780821917811</v>
      </c>
      <c r="AZ59" s="222">
        <f ca="1">MOD(AX59,365)</f>
        <v>289</v>
      </c>
      <c r="BA59" s="221">
        <f ca="1">+AZ59/30</f>
        <v>9.6333333333333329</v>
      </c>
      <c r="BB59" s="222">
        <f ca="1">MOD(AZ59,30)</f>
        <v>19</v>
      </c>
      <c r="BD59" s="223" t="str">
        <f ca="1">IF(AY$11&gt;60,$BC$8,IF(AY59&gt;50,$BD$8,IF(AY59&gt;40,$BE$8,IF(AY59&gt;30,$BF$8,IF(AY59&gt;20,$BG$8,$BH$8)))))</f>
        <v>C</v>
      </c>
      <c r="BE59" s="204" t="str">
        <f ca="1">IF(AY59&gt;0,Z59,"NA")</f>
        <v>FEMENINO</v>
      </c>
      <c r="BF59" s="223" t="str">
        <f ca="1">IF($BE59="MASCULINO",BD59,"V")</f>
        <v>V</v>
      </c>
      <c r="BG59" s="223" t="str">
        <f ca="1">IF($BE59="FEMENINO",$BD59,"V")</f>
        <v>C</v>
      </c>
      <c r="BH59" s="223" t="str">
        <f ca="1">IF($BE59="TRANSGÉNERO",$BD59,"V")</f>
        <v>V</v>
      </c>
    </row>
    <row r="60" spans="1:62" s="3" customFormat="1" ht="26.25" customHeight="1" x14ac:dyDescent="0.2">
      <c r="A60" s="199">
        <v>150</v>
      </c>
      <c r="B60" s="4" t="s">
        <v>64</v>
      </c>
      <c r="C60" s="5">
        <v>222</v>
      </c>
      <c r="D60" s="6">
        <v>24</v>
      </c>
      <c r="E60" s="7" t="s">
        <v>13</v>
      </c>
      <c r="F60" s="54" t="s">
        <v>14</v>
      </c>
      <c r="G60" s="8" t="s">
        <v>1889</v>
      </c>
      <c r="H60" s="8" t="s">
        <v>1889</v>
      </c>
      <c r="I60" s="200" t="s">
        <v>1716</v>
      </c>
      <c r="J60" s="201" t="s">
        <v>1717</v>
      </c>
      <c r="K60" s="202">
        <v>80500880</v>
      </c>
      <c r="L60" s="9" t="s">
        <v>424</v>
      </c>
      <c r="M60" s="9" t="s">
        <v>425</v>
      </c>
      <c r="N60" s="9" t="s">
        <v>426</v>
      </c>
      <c r="O60" s="203" t="str">
        <f>IF(L60&gt;0,F60,"V")</f>
        <v>PROFESIONAL</v>
      </c>
      <c r="P60" s="204" t="str">
        <f>IF(X60="VACANTE TEMPORAL",E60,"NA")</f>
        <v>NA</v>
      </c>
      <c r="Q60" s="204" t="str">
        <f>IF(X60="VACANTE TEMPORAL",F60,"NA")</f>
        <v>NA</v>
      </c>
      <c r="R60" s="204" t="str">
        <f>IF(X60="VACANTE TEMPORAL",E60,"NA")</f>
        <v>NA</v>
      </c>
      <c r="S60" s="204" t="str">
        <f>IF(X60="VACANTE TEMPORAL",F60,"NA")</f>
        <v>NA</v>
      </c>
      <c r="T60" s="205">
        <v>41991</v>
      </c>
      <c r="U60" s="206" t="s">
        <v>1718</v>
      </c>
      <c r="V60" s="207" t="s">
        <v>2021</v>
      </c>
      <c r="W60" s="226">
        <v>41990</v>
      </c>
      <c r="X60" s="11" t="s">
        <v>85</v>
      </c>
      <c r="Y60" s="209">
        <v>27660</v>
      </c>
      <c r="Z60" s="210" t="s">
        <v>1712</v>
      </c>
      <c r="AA60" s="204" t="str">
        <f>IF(Z60="MASCULINO",O60,"V")</f>
        <v>PROFESIONAL</v>
      </c>
      <c r="AB60" s="204" t="str">
        <f>IF(Z60="FEMENINO",O60,"V")</f>
        <v>V</v>
      </c>
      <c r="AC60" s="204" t="str">
        <f>IF(Z60="TRANSGÉNERO",O60,"V")</f>
        <v>V</v>
      </c>
      <c r="AD60" s="211" t="s">
        <v>1651</v>
      </c>
      <c r="AE60" s="211" t="s">
        <v>1651</v>
      </c>
      <c r="AF60" s="211"/>
      <c r="AG60" s="212" t="s">
        <v>1720</v>
      </c>
      <c r="AH60" s="212"/>
      <c r="AI60" s="213">
        <v>4002525</v>
      </c>
      <c r="AJ60" s="228">
        <v>0</v>
      </c>
      <c r="AK60" s="214">
        <v>0</v>
      </c>
      <c r="AL60" s="213">
        <f>+AI60*AM60</f>
        <v>1100694.375</v>
      </c>
      <c r="AM60" s="215">
        <v>0.27500000000000002</v>
      </c>
      <c r="AN60" s="216" t="s">
        <v>1436</v>
      </c>
      <c r="AO60" s="217" t="s">
        <v>427</v>
      </c>
      <c r="AP60" s="217"/>
      <c r="AQ60" s="216"/>
      <c r="AR60" s="218" t="s">
        <v>1652</v>
      </c>
      <c r="AS60" s="218" t="s">
        <v>1728</v>
      </c>
      <c r="AT60" s="231">
        <v>42156</v>
      </c>
      <c r="AU60" s="218" t="s">
        <v>1729</v>
      </c>
      <c r="AV60" s="232">
        <v>1</v>
      </c>
      <c r="AW60" s="233" t="s">
        <v>1730</v>
      </c>
      <c r="AX60" s="220"/>
      <c r="AY60" s="221"/>
      <c r="AZ60" s="222"/>
      <c r="BA60" s="221"/>
      <c r="BB60" s="222"/>
      <c r="BD60" s="223"/>
      <c r="BE60" s="204"/>
      <c r="BF60" s="223"/>
      <c r="BG60" s="223"/>
      <c r="BH60" s="223"/>
    </row>
    <row r="61" spans="1:62" s="3" customFormat="1" ht="48" customHeight="1" x14ac:dyDescent="0.2">
      <c r="A61" s="199">
        <v>57</v>
      </c>
      <c r="B61" s="4" t="s">
        <v>12</v>
      </c>
      <c r="C61" s="5">
        <v>219</v>
      </c>
      <c r="D61" s="6">
        <v>12</v>
      </c>
      <c r="E61" s="7" t="s">
        <v>13</v>
      </c>
      <c r="F61" s="54" t="s">
        <v>14</v>
      </c>
      <c r="G61" s="8" t="s">
        <v>76</v>
      </c>
      <c r="H61" s="8" t="s">
        <v>76</v>
      </c>
      <c r="I61" s="200" t="s">
        <v>1716</v>
      </c>
      <c r="J61" s="201" t="s">
        <v>1717</v>
      </c>
      <c r="K61" s="202">
        <v>19254959</v>
      </c>
      <c r="L61" s="9" t="s">
        <v>201</v>
      </c>
      <c r="M61" s="9" t="s">
        <v>202</v>
      </c>
      <c r="N61" s="9" t="s">
        <v>187</v>
      </c>
      <c r="O61" s="203" t="str">
        <f>IF(L61&gt;0,F61,"V")</f>
        <v>PROFESIONAL</v>
      </c>
      <c r="P61" s="204" t="str">
        <f>IF(X61="VACANTE DEFINITIVA",E61,"NA")</f>
        <v>NA</v>
      </c>
      <c r="Q61" s="204" t="str">
        <f>IF(X61="VACANTE DEFINITIVA",F61,"NA")</f>
        <v>NA</v>
      </c>
      <c r="R61" s="204" t="str">
        <f>IF(X61="VACANTE TEMPORAL",E61,"NA")</f>
        <v>NA</v>
      </c>
      <c r="S61" s="204" t="str">
        <f>IF(X61="VACANTE TEMPORAL",F61,"NA")</f>
        <v>NA</v>
      </c>
      <c r="T61" s="205">
        <v>40988</v>
      </c>
      <c r="U61" s="206" t="s">
        <v>1718</v>
      </c>
      <c r="V61" s="207" t="s">
        <v>1857</v>
      </c>
      <c r="W61" s="226">
        <v>41151</v>
      </c>
      <c r="X61" s="11" t="s">
        <v>25</v>
      </c>
      <c r="Y61" s="209">
        <v>19684</v>
      </c>
      <c r="Z61" s="210" t="s">
        <v>1712</v>
      </c>
      <c r="AA61" s="204" t="str">
        <f>IF(Z61="MASCULINO",O61,"V")</f>
        <v>PROFESIONAL</v>
      </c>
      <c r="AB61" s="204" t="str">
        <f>IF(Z61="FEMENINO",O61,"V")</f>
        <v>V</v>
      </c>
      <c r="AC61" s="204" t="str">
        <f>IF(Z61="TRANSGÉNERO",O61,"V")</f>
        <v>V</v>
      </c>
      <c r="AD61" s="211" t="s">
        <v>1651</v>
      </c>
      <c r="AE61" s="211" t="s">
        <v>1651</v>
      </c>
      <c r="AF61" s="211"/>
      <c r="AG61" s="212" t="s">
        <v>1720</v>
      </c>
      <c r="AH61" s="212"/>
      <c r="AI61" s="213">
        <v>3047208</v>
      </c>
      <c r="AJ61" s="213">
        <v>0</v>
      </c>
      <c r="AK61" s="214">
        <v>0</v>
      </c>
      <c r="AL61" s="213">
        <f>+AI61*AM61</f>
        <v>1218883.2</v>
      </c>
      <c r="AM61" s="215">
        <v>0.4</v>
      </c>
      <c r="AN61" s="216" t="s">
        <v>1425</v>
      </c>
      <c r="AO61" s="217" t="s">
        <v>51</v>
      </c>
      <c r="AP61" s="217" t="s">
        <v>1858</v>
      </c>
      <c r="AQ61" s="216"/>
      <c r="AR61" s="218" t="s">
        <v>1652</v>
      </c>
      <c r="AS61" s="218" t="s">
        <v>1728</v>
      </c>
      <c r="AT61" s="249">
        <v>43160</v>
      </c>
      <c r="AU61" s="218" t="s">
        <v>1729</v>
      </c>
      <c r="AV61" s="232">
        <v>1</v>
      </c>
      <c r="AW61" s="233" t="s">
        <v>1730</v>
      </c>
      <c r="AX61" s="220">
        <f ca="1">+AX$10-Y61</f>
        <v>24042</v>
      </c>
      <c r="AY61" s="221">
        <f ca="1">+AX61/365</f>
        <v>65.868493150684927</v>
      </c>
      <c r="AZ61" s="222">
        <f ca="1">MOD(AX61,365)</f>
        <v>317</v>
      </c>
      <c r="BA61" s="221">
        <f ca="1">+AZ61/30</f>
        <v>10.566666666666666</v>
      </c>
      <c r="BB61" s="222">
        <f ca="1">MOD(AZ61,30)</f>
        <v>17</v>
      </c>
      <c r="BD61" s="223" t="str">
        <f ca="1">IF(AY$11&gt;60,$BC$8,IF(AY61&gt;50,$BD$8,IF(AY61&gt;40,$BE$8,IF(AY61&gt;30,$BF$8,IF(AY61&gt;20,$BG$8,$BH$8)))))</f>
        <v>B</v>
      </c>
      <c r="BE61" s="204"/>
      <c r="BF61" s="223"/>
      <c r="BG61" s="223"/>
      <c r="BH61" s="223"/>
    </row>
    <row r="62" spans="1:62" s="3" customFormat="1" ht="33.75" customHeight="1" x14ac:dyDescent="0.2">
      <c r="A62" s="199">
        <v>54</v>
      </c>
      <c r="B62" s="4" t="s">
        <v>12</v>
      </c>
      <c r="C62" s="5">
        <v>219</v>
      </c>
      <c r="D62" s="6">
        <v>12</v>
      </c>
      <c r="E62" s="7" t="s">
        <v>13</v>
      </c>
      <c r="F62" s="54" t="s">
        <v>14</v>
      </c>
      <c r="G62" s="8" t="s">
        <v>1776</v>
      </c>
      <c r="H62" s="8" t="s">
        <v>1776</v>
      </c>
      <c r="I62" s="200" t="s">
        <v>1722</v>
      </c>
      <c r="J62" s="201" t="s">
        <v>1717</v>
      </c>
      <c r="K62" s="202">
        <v>52847621</v>
      </c>
      <c r="L62" s="9" t="s">
        <v>196</v>
      </c>
      <c r="M62" s="9" t="s">
        <v>197</v>
      </c>
      <c r="N62" s="9" t="s">
        <v>198</v>
      </c>
      <c r="O62" s="203" t="str">
        <f>IF(L62&gt;0,F62,"V")</f>
        <v>PROFESIONAL</v>
      </c>
      <c r="P62" s="204" t="str">
        <f>IF(X62="VACANTE DEFINITIVA",E62,"NA")</f>
        <v>NA</v>
      </c>
      <c r="Q62" s="204" t="str">
        <f>IF(X62="VACANTE DEFINITIVA",F62,"NA")</f>
        <v>NA</v>
      </c>
      <c r="R62" s="204" t="str">
        <f>IF(X62="VACANTE TEMPORAL",E62,"NA")</f>
        <v>NA</v>
      </c>
      <c r="S62" s="204" t="str">
        <f>IF(X62="VACANTE TEMPORAL",F62,"NA")</f>
        <v>NA</v>
      </c>
      <c r="T62" s="205">
        <v>40989</v>
      </c>
      <c r="U62" s="206" t="s">
        <v>1718</v>
      </c>
      <c r="V62" s="207" t="s">
        <v>1848</v>
      </c>
      <c r="W62" s="226">
        <v>41151</v>
      </c>
      <c r="X62" s="11" t="s">
        <v>25</v>
      </c>
      <c r="Y62" s="209">
        <v>29135</v>
      </c>
      <c r="Z62" s="210" t="s">
        <v>1713</v>
      </c>
      <c r="AA62" s="204" t="str">
        <f>IF(Z62="MASCULINO",O62,"V")</f>
        <v>V</v>
      </c>
      <c r="AB62" s="204" t="str">
        <f>IF(Z62="FEMENINO",O62,"V")</f>
        <v>PROFESIONAL</v>
      </c>
      <c r="AC62" s="204" t="str">
        <f>IF(Z62="TRANSGÉNERO",O62,"V")</f>
        <v>V</v>
      </c>
      <c r="AD62" s="211" t="s">
        <v>1651</v>
      </c>
      <c r="AE62" s="211" t="s">
        <v>1651</v>
      </c>
      <c r="AF62" s="211" t="s">
        <v>1811</v>
      </c>
      <c r="AG62" s="212" t="s">
        <v>1720</v>
      </c>
      <c r="AH62" s="212"/>
      <c r="AI62" s="213">
        <v>3047208</v>
      </c>
      <c r="AJ62" s="213">
        <v>0</v>
      </c>
      <c r="AK62" s="214">
        <v>0</v>
      </c>
      <c r="AL62" s="213">
        <f>+AI62*AM62</f>
        <v>1218883.2</v>
      </c>
      <c r="AM62" s="215">
        <v>0.4</v>
      </c>
      <c r="AN62" s="216" t="s">
        <v>1436</v>
      </c>
      <c r="AO62" s="217" t="s">
        <v>104</v>
      </c>
      <c r="AP62" s="217"/>
      <c r="AQ62" s="216"/>
      <c r="AR62" s="218" t="s">
        <v>1652</v>
      </c>
      <c r="AS62" s="218" t="s">
        <v>1728</v>
      </c>
      <c r="AT62" s="231">
        <v>41753</v>
      </c>
      <c r="AU62" s="218" t="s">
        <v>1729</v>
      </c>
      <c r="AV62" s="232">
        <v>1</v>
      </c>
      <c r="AW62" s="233" t="s">
        <v>1730</v>
      </c>
      <c r="AX62" s="220">
        <f ca="1">+AX$10-Y62</f>
        <v>14591</v>
      </c>
      <c r="AY62" s="221">
        <f ca="1">+AX62/365</f>
        <v>39.975342465753428</v>
      </c>
      <c r="AZ62" s="222">
        <f ca="1">MOD(AX62,365)</f>
        <v>356</v>
      </c>
      <c r="BA62" s="221">
        <f ca="1">+AZ62/30</f>
        <v>11.866666666666667</v>
      </c>
      <c r="BB62" s="222">
        <f ca="1">MOD(AZ62,30)</f>
        <v>26</v>
      </c>
      <c r="BD62" s="223" t="str">
        <f ca="1">IF(AY$11&gt;60,$BC$8,IF(AY62&gt;50,$BD$8,IF(AY62&gt;40,$BE$8,IF(AY62&gt;30,$BF$8,IF(AY62&gt;20,$BG$8,$BH$8)))))</f>
        <v>D</v>
      </c>
      <c r="BE62" s="204"/>
      <c r="BF62" s="223"/>
      <c r="BG62" s="223"/>
      <c r="BH62" s="223"/>
    </row>
    <row r="63" spans="1:62" s="3" customFormat="1" ht="33" customHeight="1" x14ac:dyDescent="0.2">
      <c r="A63" s="199">
        <v>34</v>
      </c>
      <c r="B63" s="4" t="s">
        <v>64</v>
      </c>
      <c r="C63" s="5">
        <v>222</v>
      </c>
      <c r="D63" s="6">
        <v>26</v>
      </c>
      <c r="E63" s="7" t="s">
        <v>13</v>
      </c>
      <c r="F63" s="54" t="s">
        <v>14</v>
      </c>
      <c r="G63" s="8" t="s">
        <v>88</v>
      </c>
      <c r="H63" s="8" t="s">
        <v>88</v>
      </c>
      <c r="I63" s="200" t="s">
        <v>1716</v>
      </c>
      <c r="J63" s="201" t="s">
        <v>1717</v>
      </c>
      <c r="K63" s="202">
        <v>51557261</v>
      </c>
      <c r="L63" s="9" t="s">
        <v>135</v>
      </c>
      <c r="M63" s="9" t="s">
        <v>35</v>
      </c>
      <c r="N63" s="9" t="s">
        <v>136</v>
      </c>
      <c r="O63" s="203" t="str">
        <f>IF(L63&gt;0,F63,"V")</f>
        <v>PROFESIONAL</v>
      </c>
      <c r="P63" s="204" t="str">
        <f>IF(X63="VACANTE DEFINITIVA",E63,"NA")</f>
        <v>NA</v>
      </c>
      <c r="Q63" s="204" t="str">
        <f>IF(X63="VACANTE DEFINITIVA",F63,"NA")</f>
        <v>NA</v>
      </c>
      <c r="R63" s="204" t="str">
        <f>IF(X63="VACANTE TEMPORAL",E63,"NA")</f>
        <v>NA</v>
      </c>
      <c r="S63" s="204" t="str">
        <f>IF(X63="VACANTE TEMPORAL",F63,"NA")</f>
        <v>NA</v>
      </c>
      <c r="T63" s="205">
        <v>34780</v>
      </c>
      <c r="U63" s="206" t="s">
        <v>1718</v>
      </c>
      <c r="V63" s="207">
        <v>169</v>
      </c>
      <c r="W63" s="226">
        <v>39664</v>
      </c>
      <c r="X63" s="11" t="s">
        <v>13</v>
      </c>
      <c r="Y63" s="209">
        <v>21954</v>
      </c>
      <c r="Z63" s="210" t="s">
        <v>1713</v>
      </c>
      <c r="AA63" s="204" t="str">
        <f>IF(Z63="MASCULINO",O63,"V")</f>
        <v>V</v>
      </c>
      <c r="AB63" s="204" t="str">
        <f>IF(Z63="FEMENINO",O63,"V")</f>
        <v>PROFESIONAL</v>
      </c>
      <c r="AC63" s="204" t="str">
        <f>IF(Z63="TRANSGÉNERO",O63,"V")</f>
        <v>V</v>
      </c>
      <c r="AD63" s="211" t="s">
        <v>1651</v>
      </c>
      <c r="AE63" s="211" t="s">
        <v>1651</v>
      </c>
      <c r="AF63" s="211"/>
      <c r="AG63" s="212" t="s">
        <v>1720</v>
      </c>
      <c r="AH63" s="212" t="s">
        <v>1735</v>
      </c>
      <c r="AI63" s="213">
        <v>4288709</v>
      </c>
      <c r="AJ63" s="213">
        <v>857742</v>
      </c>
      <c r="AK63" s="229">
        <v>0.2</v>
      </c>
      <c r="AL63" s="213">
        <f>+AI63*AM63</f>
        <v>2144354.5</v>
      </c>
      <c r="AM63" s="215">
        <v>0.5</v>
      </c>
      <c r="AN63" s="216" t="s">
        <v>1425</v>
      </c>
      <c r="AO63" s="217" t="s">
        <v>1803</v>
      </c>
      <c r="AP63" s="217" t="s">
        <v>1764</v>
      </c>
      <c r="AQ63" s="216"/>
      <c r="AR63" s="218" t="s">
        <v>1651</v>
      </c>
      <c r="AS63" s="218" t="s">
        <v>1651</v>
      </c>
      <c r="AT63" s="218" t="s">
        <v>1651</v>
      </c>
      <c r="AU63" s="218" t="s">
        <v>1651</v>
      </c>
      <c r="AV63" s="219" t="s">
        <v>1651</v>
      </c>
      <c r="AW63" s="218" t="s">
        <v>1651</v>
      </c>
      <c r="AX63" s="220">
        <f ca="1">+AX$10-Y63</f>
        <v>21772</v>
      </c>
      <c r="AY63" s="221">
        <f ca="1">+AX63/365</f>
        <v>59.649315068493152</v>
      </c>
      <c r="AZ63" s="222">
        <f ca="1">MOD(AX63,365)</f>
        <v>237</v>
      </c>
      <c r="BA63" s="221">
        <f ca="1">+AZ63/30</f>
        <v>7.9</v>
      </c>
      <c r="BB63" s="222">
        <f ca="1">MOD(AZ63,30)</f>
        <v>27</v>
      </c>
      <c r="BD63" s="223" t="str">
        <f ca="1">IF(AY$11&gt;60,$BC$8,IF(AY63&gt;50,$BD$8,IF(AY63&gt;40,$BE$8,IF(AY63&gt;30,$BF$8,IF(AY63&gt;20,$BG$8,$BH$8)))))</f>
        <v>B</v>
      </c>
      <c r="BE63" s="204" t="str">
        <f ca="1">IF(AY63&gt;0,Z63,"NA")</f>
        <v>FEMENINO</v>
      </c>
      <c r="BF63" s="223" t="str">
        <f ca="1">IF($BE63="MASCULINO",BD63,"V")</f>
        <v>V</v>
      </c>
      <c r="BG63" s="223" t="str">
        <f ca="1">IF($BE63="FEMENINO",$BD63,"V")</f>
        <v>B</v>
      </c>
      <c r="BH63" s="223" t="str">
        <f ca="1">IF($BE63="TRANSGÉNERO",$BD63,"V")</f>
        <v>V</v>
      </c>
    </row>
    <row r="64" spans="1:62" s="3" customFormat="1" ht="39.75" customHeight="1" x14ac:dyDescent="0.2">
      <c r="A64" s="199">
        <v>73</v>
      </c>
      <c r="B64" s="4" t="s">
        <v>64</v>
      </c>
      <c r="C64" s="5">
        <v>222</v>
      </c>
      <c r="D64" s="6">
        <v>24</v>
      </c>
      <c r="E64" s="7" t="s">
        <v>13</v>
      </c>
      <c r="F64" s="54" t="s">
        <v>14</v>
      </c>
      <c r="G64" s="8" t="s">
        <v>76</v>
      </c>
      <c r="H64" s="8" t="s">
        <v>76</v>
      </c>
      <c r="I64" s="200" t="s">
        <v>1722</v>
      </c>
      <c r="J64" s="201" t="s">
        <v>1717</v>
      </c>
      <c r="K64" s="202">
        <v>52793534</v>
      </c>
      <c r="L64" s="9" t="s">
        <v>238</v>
      </c>
      <c r="M64" s="9" t="s">
        <v>239</v>
      </c>
      <c r="N64" s="9" t="s">
        <v>240</v>
      </c>
      <c r="O64" s="203" t="str">
        <f>IF(L64&gt;0,F64,"V")</f>
        <v>PROFESIONAL</v>
      </c>
      <c r="P64" s="204" t="str">
        <f>IF(X64="VACANTE DEFINITIVA",E64,"NA")</f>
        <v>NA</v>
      </c>
      <c r="Q64" s="204" t="str">
        <f>IF(X64="VACANTE DEFINITIVA",F64,"NA")</f>
        <v>NA</v>
      </c>
      <c r="R64" s="204" t="str">
        <f>IF(X64="VACANTE TEMPORAL",E64,"NA")</f>
        <v>NA</v>
      </c>
      <c r="S64" s="204" t="str">
        <f>IF(X64="VACANTE TEMPORAL",F64,"NA")</f>
        <v>NA</v>
      </c>
      <c r="T64" s="205">
        <v>40982</v>
      </c>
      <c r="U64" s="206" t="s">
        <v>1718</v>
      </c>
      <c r="V64" s="207" t="s">
        <v>1880</v>
      </c>
      <c r="W64" s="226">
        <v>41151</v>
      </c>
      <c r="X64" s="11" t="s">
        <v>25</v>
      </c>
      <c r="Y64" s="209">
        <v>29416</v>
      </c>
      <c r="Z64" s="210" t="s">
        <v>1713</v>
      </c>
      <c r="AA64" s="204" t="str">
        <f>IF(Z64="MASCULINO",O64,"V")</f>
        <v>V</v>
      </c>
      <c r="AB64" s="204" t="str">
        <f>IF(Z64="FEMENINO",O64,"V")</f>
        <v>PROFESIONAL</v>
      </c>
      <c r="AC64" s="204" t="str">
        <f>IF(Z64="TRANSGÉNERO",O64,"V")</f>
        <v>V</v>
      </c>
      <c r="AD64" s="211" t="s">
        <v>1651</v>
      </c>
      <c r="AE64" s="211" t="s">
        <v>1651</v>
      </c>
      <c r="AF64" s="211"/>
      <c r="AG64" s="212" t="s">
        <v>1720</v>
      </c>
      <c r="AH64" s="212"/>
      <c r="AI64" s="213">
        <v>4002525</v>
      </c>
      <c r="AJ64" s="213">
        <v>0</v>
      </c>
      <c r="AK64" s="214">
        <v>0</v>
      </c>
      <c r="AL64" s="213">
        <f>+AI64*AM64</f>
        <v>1601010</v>
      </c>
      <c r="AM64" s="215">
        <v>0.4</v>
      </c>
      <c r="AN64" s="216" t="s">
        <v>1425</v>
      </c>
      <c r="AO64" s="217" t="s">
        <v>51</v>
      </c>
      <c r="AP64" s="217" t="s">
        <v>1881</v>
      </c>
      <c r="AQ64" s="216"/>
      <c r="AR64" s="218" t="s">
        <v>1652</v>
      </c>
      <c r="AS64" s="218" t="s">
        <v>1728</v>
      </c>
      <c r="AT64" s="231">
        <v>41753</v>
      </c>
      <c r="AU64" s="218" t="s">
        <v>87</v>
      </c>
      <c r="AV64" s="232">
        <v>1</v>
      </c>
      <c r="AW64" s="233" t="s">
        <v>1730</v>
      </c>
      <c r="AX64" s="220">
        <f ca="1">+AX$10-Y64</f>
        <v>14310</v>
      </c>
      <c r="AY64" s="221">
        <f ca="1">+AX64/365</f>
        <v>39.205479452054796</v>
      </c>
      <c r="AZ64" s="222">
        <f ca="1">MOD(AX64,365)</f>
        <v>75</v>
      </c>
      <c r="BA64" s="221">
        <f ca="1">+AZ64/30</f>
        <v>2.5</v>
      </c>
      <c r="BB64" s="222">
        <f ca="1">MOD(AZ64,30)</f>
        <v>15</v>
      </c>
      <c r="BD64" s="223" t="str">
        <f ca="1">IF(AY$11&gt;60,$BC$8,IF(AY64&gt;50,$BD$8,IF(AY64&gt;40,$BE$8,IF(AY64&gt;30,$BF$8,IF(AY64&gt;20,$BG$8,$BH$8)))))</f>
        <v>D</v>
      </c>
      <c r="BE64" s="204"/>
      <c r="BF64" s="223"/>
      <c r="BG64" s="223"/>
      <c r="BH64" s="223"/>
    </row>
    <row r="65" spans="1:60" s="3" customFormat="1" ht="20.25" customHeight="1" x14ac:dyDescent="0.2">
      <c r="A65" s="199">
        <v>93</v>
      </c>
      <c r="B65" s="4" t="s">
        <v>12</v>
      </c>
      <c r="C65" s="5">
        <v>219</v>
      </c>
      <c r="D65" s="6">
        <v>12</v>
      </c>
      <c r="E65" s="7" t="s">
        <v>13</v>
      </c>
      <c r="F65" s="54" t="s">
        <v>14</v>
      </c>
      <c r="G65" s="8" t="s">
        <v>76</v>
      </c>
      <c r="H65" s="8" t="s">
        <v>76</v>
      </c>
      <c r="I65" s="200" t="s">
        <v>1716</v>
      </c>
      <c r="J65" s="201" t="s">
        <v>1717</v>
      </c>
      <c r="K65" s="202">
        <v>52410336</v>
      </c>
      <c r="L65" s="9" t="s">
        <v>291</v>
      </c>
      <c r="M65" s="9" t="s">
        <v>159</v>
      </c>
      <c r="N65" s="9" t="s">
        <v>292</v>
      </c>
      <c r="O65" s="203" t="str">
        <f>IF(L65&gt;0,F65,"V")</f>
        <v>PROFESIONAL</v>
      </c>
      <c r="P65" s="204" t="str">
        <f>IF(X65="VACANTE DEFINITIVA",E65,"NA")</f>
        <v>NA</v>
      </c>
      <c r="Q65" s="204" t="str">
        <f>IF(X65="VACANTE DEFINITIVA",F65,"NA")</f>
        <v>NA</v>
      </c>
      <c r="R65" s="204" t="str">
        <f>IF(X65="VACANTE TEMPORAL",E65,"NA")</f>
        <v>NA</v>
      </c>
      <c r="S65" s="204" t="str">
        <f>IF(X65="VACANTE TEMPORAL",F65,"NA")</f>
        <v>NA</v>
      </c>
      <c r="T65" s="205">
        <v>41015</v>
      </c>
      <c r="U65" s="206" t="s">
        <v>1718</v>
      </c>
      <c r="V65" s="207" t="s">
        <v>1916</v>
      </c>
      <c r="W65" s="226">
        <v>41192</v>
      </c>
      <c r="X65" s="11" t="s">
        <v>25</v>
      </c>
      <c r="Y65" s="209">
        <v>29470</v>
      </c>
      <c r="Z65" s="210" t="s">
        <v>1713</v>
      </c>
      <c r="AA65" s="204" t="str">
        <f>IF(Z65="MASCULINO",O65,"V")</f>
        <v>V</v>
      </c>
      <c r="AB65" s="204" t="str">
        <f>IF(Z65="FEMENINO",O65,"V")</f>
        <v>PROFESIONAL</v>
      </c>
      <c r="AC65" s="204" t="str">
        <f>IF(Z65="TRANSGÉNERO",O65,"V")</f>
        <v>V</v>
      </c>
      <c r="AD65" s="211" t="s">
        <v>1651</v>
      </c>
      <c r="AE65" s="211" t="s">
        <v>1651</v>
      </c>
      <c r="AF65" s="211"/>
      <c r="AG65" s="212" t="s">
        <v>1720</v>
      </c>
      <c r="AH65" s="212"/>
      <c r="AI65" s="213">
        <v>3047208</v>
      </c>
      <c r="AJ65" s="213">
        <v>0</v>
      </c>
      <c r="AK65" s="214">
        <v>0</v>
      </c>
      <c r="AL65" s="213">
        <f>+AI65*AM65</f>
        <v>1218883.2</v>
      </c>
      <c r="AM65" s="215">
        <v>0.4</v>
      </c>
      <c r="AN65" s="216" t="s">
        <v>1431</v>
      </c>
      <c r="AO65" s="217" t="s">
        <v>101</v>
      </c>
      <c r="AP65" s="217" t="s">
        <v>1917</v>
      </c>
      <c r="AQ65" s="216"/>
      <c r="AR65" s="218" t="s">
        <v>1651</v>
      </c>
      <c r="AS65" s="218" t="s">
        <v>1651</v>
      </c>
      <c r="AT65" s="218" t="s">
        <v>1651</v>
      </c>
      <c r="AU65" s="218" t="s">
        <v>1651</v>
      </c>
      <c r="AV65" s="219" t="s">
        <v>1651</v>
      </c>
      <c r="AW65" s="218" t="s">
        <v>1651</v>
      </c>
      <c r="AX65" s="220">
        <f ca="1">+AX$10-Y65</f>
        <v>14256</v>
      </c>
      <c r="AY65" s="221">
        <f ca="1">+AX65/365</f>
        <v>39.057534246575344</v>
      </c>
      <c r="AZ65" s="222">
        <f ca="1">MOD(AX65,365)</f>
        <v>21</v>
      </c>
      <c r="BA65" s="221">
        <f ca="1">+AZ65/30</f>
        <v>0.7</v>
      </c>
      <c r="BB65" s="222">
        <f ca="1">MOD(AZ65,30)</f>
        <v>21</v>
      </c>
      <c r="BD65" s="223" t="str">
        <f ca="1">IF(AY$11&gt;60,$BC$8,IF(AY65&gt;50,$BD$8,IF(AY65&gt;40,$BE$8,IF(AY65&gt;30,$BF$8,IF(AY65&gt;20,$BG$8,$BH$8)))))</f>
        <v>D</v>
      </c>
      <c r="BE65" s="204"/>
      <c r="BF65" s="223"/>
      <c r="BG65" s="223"/>
      <c r="BH65" s="223"/>
    </row>
    <row r="66" spans="1:60" s="3" customFormat="1" ht="40.5" customHeight="1" x14ac:dyDescent="0.2">
      <c r="A66" s="199">
        <v>29</v>
      </c>
      <c r="B66" s="4" t="s">
        <v>64</v>
      </c>
      <c r="C66" s="5">
        <v>222</v>
      </c>
      <c r="D66" s="6">
        <v>24</v>
      </c>
      <c r="E66" s="7" t="s">
        <v>13</v>
      </c>
      <c r="F66" s="54" t="s">
        <v>14</v>
      </c>
      <c r="G66" s="8" t="s">
        <v>124</v>
      </c>
      <c r="H66" s="8" t="s">
        <v>124</v>
      </c>
      <c r="I66" s="200" t="s">
        <v>1722</v>
      </c>
      <c r="J66" s="201" t="s">
        <v>1717</v>
      </c>
      <c r="K66" s="202">
        <v>79412117</v>
      </c>
      <c r="L66" s="9" t="s">
        <v>125</v>
      </c>
      <c r="M66" s="9" t="s">
        <v>126</v>
      </c>
      <c r="N66" s="9" t="s">
        <v>91</v>
      </c>
      <c r="O66" s="203" t="str">
        <f>IF(L66&gt;0,F66,"V")</f>
        <v>PROFESIONAL</v>
      </c>
      <c r="P66" s="204" t="str">
        <f>IF(X66="VACANTE DEFINITIVA",E66,"NA")</f>
        <v>NA</v>
      </c>
      <c r="Q66" s="204" t="str">
        <f>IF(X66="VACANTE DEFINITIVA",F66,"NA")</f>
        <v>NA</v>
      </c>
      <c r="R66" s="204" t="str">
        <f>IF(X66="VACANTE TEMPORAL",E66,"NA")</f>
        <v>NA</v>
      </c>
      <c r="S66" s="204" t="str">
        <f>IF(X66="VACANTE TEMPORAL",F66,"NA")</f>
        <v>NA</v>
      </c>
      <c r="T66" s="205">
        <v>38363</v>
      </c>
      <c r="U66" s="206" t="s">
        <v>1718</v>
      </c>
      <c r="V66" s="207">
        <v>2</v>
      </c>
      <c r="W66" s="226">
        <v>39084</v>
      </c>
      <c r="X66" s="11" t="s">
        <v>25</v>
      </c>
      <c r="Y66" s="209">
        <v>24487</v>
      </c>
      <c r="Z66" s="210" t="s">
        <v>1712</v>
      </c>
      <c r="AA66" s="204" t="str">
        <f>IF(Z66="MASCULINO",O66,"V")</f>
        <v>PROFESIONAL</v>
      </c>
      <c r="AB66" s="204" t="str">
        <f>IF(Z66="FEMENINO",O66,"V")</f>
        <v>V</v>
      </c>
      <c r="AC66" s="204" t="str">
        <f>IF(Z66="TRANSGÉNERO",O66,"V")</f>
        <v>V</v>
      </c>
      <c r="AD66" s="211" t="s">
        <v>1651</v>
      </c>
      <c r="AE66" s="211" t="s">
        <v>1651</v>
      </c>
      <c r="AF66" s="211"/>
      <c r="AG66" s="212" t="s">
        <v>1720</v>
      </c>
      <c r="AH66" s="212"/>
      <c r="AI66" s="213">
        <v>4002525</v>
      </c>
      <c r="AJ66" s="213">
        <v>0</v>
      </c>
      <c r="AK66" s="229">
        <v>0</v>
      </c>
      <c r="AL66" s="213">
        <f>+AI66*AM66</f>
        <v>1601010</v>
      </c>
      <c r="AM66" s="215">
        <v>0.4</v>
      </c>
      <c r="AN66" s="216" t="s">
        <v>1425</v>
      </c>
      <c r="AO66" s="217" t="s">
        <v>113</v>
      </c>
      <c r="AP66" s="217" t="s">
        <v>1792</v>
      </c>
      <c r="AQ66" s="216"/>
      <c r="AR66" s="218" t="s">
        <v>1651</v>
      </c>
      <c r="AS66" s="218" t="s">
        <v>1651</v>
      </c>
      <c r="AT66" s="218" t="s">
        <v>1651</v>
      </c>
      <c r="AU66" s="218" t="s">
        <v>1651</v>
      </c>
      <c r="AV66" s="219" t="s">
        <v>1651</v>
      </c>
      <c r="AW66" s="218" t="s">
        <v>1651</v>
      </c>
      <c r="AX66" s="220">
        <f ca="1">+AX$10-Y66</f>
        <v>19239</v>
      </c>
      <c r="AY66" s="221">
        <f ca="1">+AX66/365</f>
        <v>52.709589041095889</v>
      </c>
      <c r="AZ66" s="222">
        <f ca="1">MOD(AX66,365)</f>
        <v>259</v>
      </c>
      <c r="BA66" s="221">
        <f ca="1">+AZ66/30</f>
        <v>8.6333333333333329</v>
      </c>
      <c r="BB66" s="222">
        <f ca="1">MOD(AZ66,30)</f>
        <v>19</v>
      </c>
      <c r="BD66" s="223" t="str">
        <f ca="1">IF(AY$11&gt;60,$BC$8,IF(AY66&gt;50,$BD$8,IF(AY66&gt;40,$BE$8,IF(AY66&gt;30,$BF$8,IF(AY66&gt;20,$BG$8,$BH$8)))))</f>
        <v>B</v>
      </c>
      <c r="BE66" s="204" t="str">
        <f ca="1">IF(AY66&gt;0,Z66,"NA")</f>
        <v>MASCULINO</v>
      </c>
      <c r="BF66" s="223" t="str">
        <f ca="1">IF($BE66="MASCULINO",BD66,"V")</f>
        <v>B</v>
      </c>
      <c r="BG66" s="223" t="str">
        <f ca="1">IF($BE66="FEMENINO",$BD66,"V")</f>
        <v>V</v>
      </c>
      <c r="BH66" s="223" t="str">
        <f ca="1">IF($BE66="TRANSGÉNERO",$BD66,"V")</f>
        <v>V</v>
      </c>
    </row>
    <row r="67" spans="1:60" s="3" customFormat="1" ht="26.25" customHeight="1" x14ac:dyDescent="0.2">
      <c r="A67" s="199">
        <v>23</v>
      </c>
      <c r="B67" s="4" t="s">
        <v>105</v>
      </c>
      <c r="C67" s="5">
        <v>6</v>
      </c>
      <c r="D67" s="6">
        <v>6</v>
      </c>
      <c r="E67" s="7" t="s">
        <v>1744</v>
      </c>
      <c r="F67" s="54" t="s">
        <v>87</v>
      </c>
      <c r="G67" s="8" t="s">
        <v>1776</v>
      </c>
      <c r="H67" s="8" t="s">
        <v>1776</v>
      </c>
      <c r="I67" s="200" t="s">
        <v>1722</v>
      </c>
      <c r="J67" s="201" t="s">
        <v>1717</v>
      </c>
      <c r="K67" s="202">
        <v>6775650</v>
      </c>
      <c r="L67" s="9" t="s">
        <v>106</v>
      </c>
      <c r="M67" s="9" t="s">
        <v>107</v>
      </c>
      <c r="N67" s="9" t="s">
        <v>108</v>
      </c>
      <c r="O67" s="203" t="str">
        <f>IF(L67&gt;0,F67,"V")</f>
        <v>DIRECTIVO</v>
      </c>
      <c r="P67" s="204" t="str">
        <f>IF(X67="VACANTE DEFINITIVA",E67,"NA")</f>
        <v>NA</v>
      </c>
      <c r="Q67" s="204" t="str">
        <f>IF(X67="VACANTE DEFINITIVA",F67,"NA")</f>
        <v>NA</v>
      </c>
      <c r="R67" s="204" t="str">
        <f>IF(X67="VACANTE TEMPORAL",E67,"NA")</f>
        <v>NA</v>
      </c>
      <c r="S67" s="204" t="str">
        <f>IF(X67="VACANTE TEMPORAL",F67,"NA")</f>
        <v>NA</v>
      </c>
      <c r="T67" s="205">
        <v>42394</v>
      </c>
      <c r="U67" s="206" t="s">
        <v>1718</v>
      </c>
      <c r="V67" s="207" t="s">
        <v>1777</v>
      </c>
      <c r="W67" s="226">
        <v>42394</v>
      </c>
      <c r="X67" s="11" t="s">
        <v>62</v>
      </c>
      <c r="Y67" s="209">
        <v>24694</v>
      </c>
      <c r="Z67" s="210" t="s">
        <v>1712</v>
      </c>
      <c r="AA67" s="204" t="str">
        <f>IF(Z67="MASCULINO",O67,"V")</f>
        <v>DIRECTIVO</v>
      </c>
      <c r="AB67" s="204" t="str">
        <f>IF(Z67="FEMENINO",O67,"V")</f>
        <v>V</v>
      </c>
      <c r="AC67" s="204" t="str">
        <f>IF(Z67="TRANSGÉNERO",O67,"V")</f>
        <v>V</v>
      </c>
      <c r="AD67" s="211" t="s">
        <v>1651</v>
      </c>
      <c r="AE67" s="211" t="s">
        <v>1651</v>
      </c>
      <c r="AF67" s="211"/>
      <c r="AG67" s="212" t="s">
        <v>1720</v>
      </c>
      <c r="AH67" s="212"/>
      <c r="AI67" s="213">
        <v>6106364</v>
      </c>
      <c r="AJ67" s="213">
        <v>2442546</v>
      </c>
      <c r="AK67" s="229">
        <v>0.4</v>
      </c>
      <c r="AL67" s="213">
        <f>+AI67*AM67</f>
        <v>3053182</v>
      </c>
      <c r="AM67" s="240">
        <v>0.5</v>
      </c>
      <c r="AN67" s="216" t="s">
        <v>1425</v>
      </c>
      <c r="AO67" s="217" t="s">
        <v>109</v>
      </c>
      <c r="AP67" s="217" t="s">
        <v>1778</v>
      </c>
      <c r="AQ67" s="216"/>
      <c r="AR67" s="218" t="s">
        <v>1651</v>
      </c>
      <c r="AS67" s="218" t="s">
        <v>1651</v>
      </c>
      <c r="AT67" s="218" t="s">
        <v>1651</v>
      </c>
      <c r="AU67" s="218" t="s">
        <v>1651</v>
      </c>
      <c r="AV67" s="219" t="s">
        <v>1651</v>
      </c>
      <c r="AW67" s="218" t="s">
        <v>1651</v>
      </c>
      <c r="AX67" s="220">
        <f ca="1">+AX$10-Y67</f>
        <v>19032</v>
      </c>
      <c r="AY67" s="221">
        <f ca="1">+AX67/365</f>
        <v>52.142465753424659</v>
      </c>
      <c r="AZ67" s="222">
        <f ca="1">MOD(AX67,365)</f>
        <v>52</v>
      </c>
      <c r="BA67" s="221">
        <f ca="1">+AZ67/30</f>
        <v>1.7333333333333334</v>
      </c>
      <c r="BB67" s="222">
        <f ca="1">MOD(AZ67,30)</f>
        <v>22</v>
      </c>
      <c r="BD67" s="223" t="str">
        <f ca="1">IF(AY$11&gt;60,$BC$8,IF(AY67&gt;50,$BD$8,IF(AY67&gt;40,$BE$8,IF(AY67&gt;30,$BF$8,IF(AY67&gt;20,$BG$8,$BH$8)))))</f>
        <v>B</v>
      </c>
      <c r="BE67" s="204"/>
      <c r="BF67" s="223"/>
      <c r="BG67" s="223"/>
      <c r="BH67" s="223"/>
    </row>
    <row r="68" spans="1:60" s="3" customFormat="1" ht="45.75" customHeight="1" x14ac:dyDescent="0.2">
      <c r="A68" s="199">
        <v>151</v>
      </c>
      <c r="B68" s="4" t="s">
        <v>64</v>
      </c>
      <c r="C68" s="5">
        <v>222</v>
      </c>
      <c r="D68" s="6">
        <v>24</v>
      </c>
      <c r="E68" s="7" t="s">
        <v>13</v>
      </c>
      <c r="F68" s="7" t="s">
        <v>14</v>
      </c>
      <c r="G68" s="8" t="s">
        <v>1910</v>
      </c>
      <c r="H68" s="8" t="s">
        <v>1910</v>
      </c>
      <c r="I68" s="200" t="s">
        <v>1722</v>
      </c>
      <c r="J68" s="201" t="s">
        <v>1717</v>
      </c>
      <c r="K68" s="202">
        <v>6765453</v>
      </c>
      <c r="L68" s="9" t="s">
        <v>2022</v>
      </c>
      <c r="M68" s="9" t="s">
        <v>50</v>
      </c>
      <c r="N68" s="9" t="s">
        <v>406</v>
      </c>
      <c r="O68" s="203" t="str">
        <f>IF(L68&gt;0,F68,"V")</f>
        <v>PROFESIONAL</v>
      </c>
      <c r="P68" s="204" t="str">
        <f>IF(X68="VACANTE DEFINITIVA",E68,"NA")</f>
        <v>NA</v>
      </c>
      <c r="Q68" s="204" t="str">
        <f>IF(X68="VACANTE DEFINITIVA",F68,"NA")</f>
        <v>NA</v>
      </c>
      <c r="R68" s="204" t="str">
        <f>IF(W68="VACANTE TEMPORAL",E68,"NA")</f>
        <v>NA</v>
      </c>
      <c r="S68" s="204" t="str">
        <f>IF(X68="VACANTE TEMPORAL",F68,"NA")</f>
        <v>NA</v>
      </c>
      <c r="T68" s="205">
        <v>43406</v>
      </c>
      <c r="U68" s="206" t="s">
        <v>1718</v>
      </c>
      <c r="V68" s="207" t="s">
        <v>2023</v>
      </c>
      <c r="W68" s="226">
        <v>43396</v>
      </c>
      <c r="X68" s="11" t="s">
        <v>25</v>
      </c>
      <c r="Y68" s="209">
        <v>22389</v>
      </c>
      <c r="Z68" s="210" t="s">
        <v>1712</v>
      </c>
      <c r="AA68" s="204" t="str">
        <f>IF(Z68="MASCULINO",O68,"V")</f>
        <v>PROFESIONAL</v>
      </c>
      <c r="AB68" s="204" t="str">
        <f>IF(Z68="FEMENINO",O68,"V")</f>
        <v>V</v>
      </c>
      <c r="AC68" s="204" t="str">
        <f>IF(Z68="TRANSGÉNERO",O68,"V")</f>
        <v>V</v>
      </c>
      <c r="AD68" s="211"/>
      <c r="AE68" s="211"/>
      <c r="AF68" s="211"/>
      <c r="AG68" s="212" t="s">
        <v>1720</v>
      </c>
      <c r="AH68" s="212"/>
      <c r="AI68" s="213">
        <v>4002525</v>
      </c>
      <c r="AJ68" s="228"/>
      <c r="AK68" s="214">
        <v>0</v>
      </c>
      <c r="AL68" s="213">
        <f>+AI68*AM68</f>
        <v>1200757.5</v>
      </c>
      <c r="AM68" s="215">
        <v>0.3</v>
      </c>
      <c r="AN68" s="216" t="s">
        <v>1436</v>
      </c>
      <c r="AO68" s="217" t="s">
        <v>113</v>
      </c>
      <c r="AP68" s="217"/>
      <c r="AQ68" s="216"/>
      <c r="AR68" s="218" t="s">
        <v>1651</v>
      </c>
      <c r="AS68" s="218" t="s">
        <v>1651</v>
      </c>
      <c r="AT68" s="218" t="s">
        <v>1651</v>
      </c>
      <c r="AU68" s="218" t="s">
        <v>1651</v>
      </c>
      <c r="AV68" s="219" t="s">
        <v>1651</v>
      </c>
      <c r="AW68" s="218" t="s">
        <v>1651</v>
      </c>
      <c r="AX68" s="220"/>
      <c r="AY68" s="221"/>
      <c r="AZ68" s="222"/>
      <c r="BA68" s="221"/>
      <c r="BB68" s="222"/>
      <c r="BD68" s="223"/>
      <c r="BE68" s="204"/>
      <c r="BF68" s="223"/>
      <c r="BG68" s="223"/>
      <c r="BH68" s="223"/>
    </row>
    <row r="69" spans="1:60" s="3" customFormat="1" ht="26.25" customHeight="1" x14ac:dyDescent="0.2">
      <c r="A69" s="199">
        <v>116</v>
      </c>
      <c r="B69" s="4" t="s">
        <v>12</v>
      </c>
      <c r="C69" s="5">
        <v>219</v>
      </c>
      <c r="D69" s="6">
        <v>12</v>
      </c>
      <c r="E69" s="7" t="s">
        <v>13</v>
      </c>
      <c r="F69" s="54" t="s">
        <v>14</v>
      </c>
      <c r="G69" s="8" t="s">
        <v>1798</v>
      </c>
      <c r="H69" s="8" t="s">
        <v>1798</v>
      </c>
      <c r="I69" s="200" t="s">
        <v>1722</v>
      </c>
      <c r="J69" s="201" t="s">
        <v>1717</v>
      </c>
      <c r="K69" s="202">
        <v>93134559</v>
      </c>
      <c r="L69" s="9" t="s">
        <v>347</v>
      </c>
      <c r="M69" s="9" t="s">
        <v>348</v>
      </c>
      <c r="N69" s="9" t="s">
        <v>162</v>
      </c>
      <c r="O69" s="203" t="str">
        <f>IF(L69&gt;0,F69,"V")</f>
        <v>PROFESIONAL</v>
      </c>
      <c r="P69" s="204" t="str">
        <f>IF(X69="VACANTE DEFINITIVA",E69,"NA")</f>
        <v>NA</v>
      </c>
      <c r="Q69" s="204" t="str">
        <f>IF(X69="VACANTE DEFINITIVA",F69,"NA")</f>
        <v>NA</v>
      </c>
      <c r="R69" s="204" t="str">
        <f>IF(X69="VACANTE TEMPORAL",E69,"NA")</f>
        <v>NA</v>
      </c>
      <c r="S69" s="204" t="str">
        <f>IF(X69="VACANTE TEMPORAL",F69,"NA")</f>
        <v>NA</v>
      </c>
      <c r="T69" s="205">
        <v>42844</v>
      </c>
      <c r="U69" s="206" t="s">
        <v>1718</v>
      </c>
      <c r="V69" s="207" t="s">
        <v>1960</v>
      </c>
      <c r="W69" s="226">
        <v>42828</v>
      </c>
      <c r="X69" s="11" t="s">
        <v>25</v>
      </c>
      <c r="Y69" s="209">
        <v>29556</v>
      </c>
      <c r="Z69" s="210" t="s">
        <v>1712</v>
      </c>
      <c r="AA69" s="204" t="str">
        <f>IF(Z69="MASCULINO",O69,"V")</f>
        <v>PROFESIONAL</v>
      </c>
      <c r="AB69" s="204" t="str">
        <f>IF(Z69="FEMENINO",O69,"V")</f>
        <v>V</v>
      </c>
      <c r="AC69" s="204" t="str">
        <f>IF(Z69="TRANSGÉNERO",O69,"V")</f>
        <v>V</v>
      </c>
      <c r="AD69" s="211" t="s">
        <v>1651</v>
      </c>
      <c r="AE69" s="211" t="s">
        <v>1651</v>
      </c>
      <c r="AF69" s="211"/>
      <c r="AG69" s="212" t="s">
        <v>1720</v>
      </c>
      <c r="AH69" s="212"/>
      <c r="AI69" s="213">
        <v>3047208</v>
      </c>
      <c r="AJ69" s="213">
        <v>0</v>
      </c>
      <c r="AK69" s="214">
        <v>0</v>
      </c>
      <c r="AL69" s="213">
        <f>+AI69*AM69</f>
        <v>1218883.2</v>
      </c>
      <c r="AM69" s="240">
        <v>0.4</v>
      </c>
      <c r="AN69" s="216" t="s">
        <v>1425</v>
      </c>
      <c r="AO69" s="217" t="s">
        <v>113</v>
      </c>
      <c r="AP69" s="217" t="s">
        <v>1961</v>
      </c>
      <c r="AQ69" s="216" t="s">
        <v>1443</v>
      </c>
      <c r="AR69" s="218" t="s">
        <v>1651</v>
      </c>
      <c r="AS69" s="218" t="s">
        <v>1651</v>
      </c>
      <c r="AT69" s="218" t="s">
        <v>1651</v>
      </c>
      <c r="AU69" s="218" t="s">
        <v>1651</v>
      </c>
      <c r="AV69" s="219" t="s">
        <v>1651</v>
      </c>
      <c r="AW69" s="218" t="s">
        <v>1651</v>
      </c>
      <c r="AX69" s="220">
        <f ca="1">+AX$10-Y69</f>
        <v>14170</v>
      </c>
      <c r="AY69" s="221">
        <f ca="1">+AX69/365</f>
        <v>38.821917808219176</v>
      </c>
      <c r="AZ69" s="222">
        <f ca="1">MOD(AX69,365)</f>
        <v>300</v>
      </c>
      <c r="BA69" s="221">
        <f ca="1">+AZ69/30</f>
        <v>10</v>
      </c>
      <c r="BB69" s="222">
        <f ca="1">MOD(AZ69,30)</f>
        <v>0</v>
      </c>
      <c r="BD69" s="223" t="str">
        <f ca="1">IF(AY$11&gt;60,$BC$8,IF(AY69&gt;50,$BD$8,IF(AY69&gt;40,$BE$8,IF(AY69&gt;30,$BF$8,IF(AY69&gt;20,$BG$8,$BH$8)))))</f>
        <v>D</v>
      </c>
      <c r="BE69" s="204"/>
      <c r="BF69" s="223"/>
      <c r="BG69" s="223"/>
      <c r="BH69" s="223"/>
    </row>
    <row r="70" spans="1:60" s="3" customFormat="1" ht="39" customHeight="1" x14ac:dyDescent="0.2">
      <c r="A70" s="199">
        <v>152</v>
      </c>
      <c r="B70" s="4" t="s">
        <v>12</v>
      </c>
      <c r="C70" s="5">
        <v>219</v>
      </c>
      <c r="D70" s="6">
        <v>12</v>
      </c>
      <c r="E70" s="7" t="s">
        <v>13</v>
      </c>
      <c r="F70" s="54" t="s">
        <v>14</v>
      </c>
      <c r="G70" s="8" t="s">
        <v>1902</v>
      </c>
      <c r="H70" s="8" t="s">
        <v>1902</v>
      </c>
      <c r="I70" s="200" t="s">
        <v>1716</v>
      </c>
      <c r="J70" s="201" t="s">
        <v>1717</v>
      </c>
      <c r="K70" s="202">
        <v>79109012</v>
      </c>
      <c r="L70" s="9" t="s">
        <v>428</v>
      </c>
      <c r="M70" s="9" t="s">
        <v>429</v>
      </c>
      <c r="N70" s="9" t="s">
        <v>418</v>
      </c>
      <c r="O70" s="203" t="str">
        <f>IF(L70&gt;0,F70,"V")</f>
        <v>PROFESIONAL</v>
      </c>
      <c r="P70" s="204" t="str">
        <f>IF(X70="VACANTE DEFINITIVA",E70,"NA")</f>
        <v>NA</v>
      </c>
      <c r="Q70" s="204" t="str">
        <f>IF(X70="VACANTE DEFINITIVA",F70,"NA")</f>
        <v>NA</v>
      </c>
      <c r="R70" s="204" t="str">
        <f>IF(X70="VACANTE TEMPORAL",E70,"NA")</f>
        <v>NA</v>
      </c>
      <c r="S70" s="204" t="str">
        <f>IF(X70="VACANTE TEMPORAL",F70,"NA")</f>
        <v>NA</v>
      </c>
      <c r="T70" s="205">
        <v>41151</v>
      </c>
      <c r="U70" s="206" t="s">
        <v>1718</v>
      </c>
      <c r="V70" s="207" t="s">
        <v>2024</v>
      </c>
      <c r="W70" s="226">
        <v>41513</v>
      </c>
      <c r="X70" s="11" t="s">
        <v>25</v>
      </c>
      <c r="Y70" s="209">
        <v>22804</v>
      </c>
      <c r="Z70" s="210" t="s">
        <v>1712</v>
      </c>
      <c r="AA70" s="204" t="str">
        <f>IF(Z70="MASCULINO",O70,"V")</f>
        <v>PROFESIONAL</v>
      </c>
      <c r="AB70" s="204" t="str">
        <f>IF(Z70="FEMENINO",O70,"V")</f>
        <v>V</v>
      </c>
      <c r="AC70" s="204" t="str">
        <f>IF(Z70="TRANSGÉNERO",O70,"V")</f>
        <v>V</v>
      </c>
      <c r="AD70" s="211" t="s">
        <v>1651</v>
      </c>
      <c r="AE70" s="211" t="s">
        <v>1651</v>
      </c>
      <c r="AF70" s="211"/>
      <c r="AG70" s="212" t="s">
        <v>1720</v>
      </c>
      <c r="AH70" s="212"/>
      <c r="AI70" s="213">
        <v>3047208</v>
      </c>
      <c r="AJ70" s="228">
        <v>0</v>
      </c>
      <c r="AK70" s="214">
        <v>0</v>
      </c>
      <c r="AL70" s="213">
        <f>+AI70*AM70</f>
        <v>1218883.2</v>
      </c>
      <c r="AM70" s="215">
        <v>0.4</v>
      </c>
      <c r="AN70" s="216" t="s">
        <v>1425</v>
      </c>
      <c r="AO70" s="217" t="s">
        <v>51</v>
      </c>
      <c r="AP70" s="217" t="s">
        <v>430</v>
      </c>
      <c r="AQ70" s="216"/>
      <c r="AR70" s="218" t="s">
        <v>1651</v>
      </c>
      <c r="AS70" s="218" t="s">
        <v>1651</v>
      </c>
      <c r="AT70" s="218" t="s">
        <v>1651</v>
      </c>
      <c r="AU70" s="218" t="s">
        <v>1651</v>
      </c>
      <c r="AV70" s="219" t="s">
        <v>1651</v>
      </c>
      <c r="AW70" s="218" t="s">
        <v>1651</v>
      </c>
      <c r="AX70" s="220"/>
      <c r="AY70" s="221"/>
      <c r="AZ70" s="222"/>
      <c r="BA70" s="221"/>
      <c r="BB70" s="222"/>
      <c r="BD70" s="223"/>
      <c r="BE70" s="204"/>
      <c r="BF70" s="223"/>
      <c r="BG70" s="223"/>
      <c r="BH70" s="223"/>
    </row>
    <row r="71" spans="1:60" s="3" customFormat="1" ht="26.25" customHeight="1" x14ac:dyDescent="0.2">
      <c r="A71" s="199">
        <v>104</v>
      </c>
      <c r="B71" s="4" t="s">
        <v>12</v>
      </c>
      <c r="C71" s="5">
        <v>219</v>
      </c>
      <c r="D71" s="6">
        <v>12</v>
      </c>
      <c r="E71" s="7" t="s">
        <v>13</v>
      </c>
      <c r="F71" s="54" t="s">
        <v>14</v>
      </c>
      <c r="G71" s="8" t="s">
        <v>47</v>
      </c>
      <c r="H71" s="8" t="s">
        <v>47</v>
      </c>
      <c r="I71" s="200" t="s">
        <v>1716</v>
      </c>
      <c r="J71" s="201" t="s">
        <v>1717</v>
      </c>
      <c r="K71" s="202">
        <v>19243088</v>
      </c>
      <c r="L71" s="9" t="s">
        <v>319</v>
      </c>
      <c r="M71" s="9" t="s">
        <v>320</v>
      </c>
      <c r="N71" s="9" t="s">
        <v>321</v>
      </c>
      <c r="O71" s="203" t="str">
        <f>IF(L71&gt;0,F71,"V")</f>
        <v>PROFESIONAL</v>
      </c>
      <c r="P71" s="204" t="str">
        <f>IF(X71="VACANTE DEFINITIVA",E71,"NA")</f>
        <v>NA</v>
      </c>
      <c r="Q71" s="204" t="str">
        <f>IF(X71="VACANTE DEFINITIVA",F71,"NA")</f>
        <v>NA</v>
      </c>
      <c r="R71" s="204" t="str">
        <f>IF(X71="VACANTE TEMPORAL",E71,"NA")</f>
        <v>NA</v>
      </c>
      <c r="S71" s="204" t="str">
        <f>IF(X71="VACANTE TEMPORAL",F71,"NA")</f>
        <v>NA</v>
      </c>
      <c r="T71" s="205">
        <v>41015</v>
      </c>
      <c r="U71" s="206" t="s">
        <v>1718</v>
      </c>
      <c r="V71" s="207" t="s">
        <v>1938</v>
      </c>
      <c r="W71" s="226">
        <v>41192</v>
      </c>
      <c r="X71" s="11" t="s">
        <v>25</v>
      </c>
      <c r="Y71" s="209">
        <v>19824</v>
      </c>
      <c r="Z71" s="210" t="s">
        <v>1712</v>
      </c>
      <c r="AA71" s="204" t="str">
        <f>IF(Z71="MASCULINO",O71,"V")</f>
        <v>PROFESIONAL</v>
      </c>
      <c r="AB71" s="204" t="str">
        <f>IF(Z71="FEMENINO",O71,"V")</f>
        <v>V</v>
      </c>
      <c r="AC71" s="204" t="str">
        <f>IF(Z71="TRANSGÉNERO",O71,"V")</f>
        <v>V</v>
      </c>
      <c r="AD71" s="211" t="s">
        <v>1651</v>
      </c>
      <c r="AE71" s="211" t="s">
        <v>1651</v>
      </c>
      <c r="AF71" s="211"/>
      <c r="AG71" s="212" t="s">
        <v>1720</v>
      </c>
      <c r="AH71" s="212"/>
      <c r="AI71" s="213">
        <v>3047208</v>
      </c>
      <c r="AJ71" s="213">
        <v>0</v>
      </c>
      <c r="AK71" s="214">
        <v>0</v>
      </c>
      <c r="AL71" s="213">
        <f>+AI71*AM71</f>
        <v>1218883.2</v>
      </c>
      <c r="AM71" s="215">
        <v>0.4</v>
      </c>
      <c r="AN71" s="216" t="s">
        <v>1425</v>
      </c>
      <c r="AO71" s="217" t="s">
        <v>92</v>
      </c>
      <c r="AP71" s="217" t="s">
        <v>1915</v>
      </c>
      <c r="AQ71" s="216"/>
      <c r="AR71" s="218" t="s">
        <v>1651</v>
      </c>
      <c r="AS71" s="218" t="s">
        <v>1651</v>
      </c>
      <c r="AT71" s="218" t="s">
        <v>1651</v>
      </c>
      <c r="AU71" s="218" t="s">
        <v>1651</v>
      </c>
      <c r="AV71" s="219" t="s">
        <v>1651</v>
      </c>
      <c r="AW71" s="218" t="s">
        <v>1651</v>
      </c>
      <c r="AX71" s="220">
        <f ca="1">+AX$10-Y71</f>
        <v>23902</v>
      </c>
      <c r="AY71" s="221">
        <f ca="1">+AX71/365</f>
        <v>65.484931506849321</v>
      </c>
      <c r="AZ71" s="222">
        <f ca="1">MOD(AX71,365)</f>
        <v>177</v>
      </c>
      <c r="BA71" s="221">
        <f ca="1">+AZ71/30</f>
        <v>5.9</v>
      </c>
      <c r="BB71" s="222">
        <f ca="1">MOD(AZ71,30)</f>
        <v>27</v>
      </c>
      <c r="BD71" s="223" t="str">
        <f ca="1">IF(AY$11&gt;60,$BC$8,IF(AY71&gt;50,$BD$8,IF(AY71&gt;40,$BE$8,IF(AY71&gt;30,$BF$8,IF(AY71&gt;20,$BG$8,$BH$8)))))</f>
        <v>B</v>
      </c>
      <c r="BE71" s="204"/>
      <c r="BF71" s="223"/>
      <c r="BG71" s="223"/>
      <c r="BH71" s="223"/>
    </row>
    <row r="72" spans="1:60" s="3" customFormat="1" ht="26.25" customHeight="1" x14ac:dyDescent="0.2">
      <c r="A72" s="199">
        <v>53</v>
      </c>
      <c r="B72" s="4" t="s">
        <v>64</v>
      </c>
      <c r="C72" s="5">
        <v>222</v>
      </c>
      <c r="D72" s="6">
        <v>26</v>
      </c>
      <c r="E72" s="7" t="s">
        <v>13</v>
      </c>
      <c r="F72" s="54" t="s">
        <v>14</v>
      </c>
      <c r="G72" s="8" t="s">
        <v>1751</v>
      </c>
      <c r="H72" s="8" t="s">
        <v>1751</v>
      </c>
      <c r="I72" s="200" t="s">
        <v>1722</v>
      </c>
      <c r="J72" s="201" t="s">
        <v>1717</v>
      </c>
      <c r="K72" s="202">
        <v>31835878</v>
      </c>
      <c r="L72" s="9" t="s">
        <v>192</v>
      </c>
      <c r="M72" s="9" t="s">
        <v>193</v>
      </c>
      <c r="N72" s="9" t="s">
        <v>194</v>
      </c>
      <c r="O72" s="203" t="str">
        <f>IF(L72&gt;0,F72,"V")</f>
        <v>PROFESIONAL</v>
      </c>
      <c r="P72" s="204" t="str">
        <f>IF(X72="VACANTE DEFINITIVA",E72,"NA")</f>
        <v>NA</v>
      </c>
      <c r="Q72" s="204" t="str">
        <f>IF(X72="VACANTE DEFINITIVA",F72,"NA")</f>
        <v>NA</v>
      </c>
      <c r="R72" s="204" t="str">
        <f>IF(X72="VACANTE TEMPORAL",E72,"NA")</f>
        <v>NA</v>
      </c>
      <c r="S72" s="204" t="str">
        <f>IF(X72="VACANTE TEMPORAL",F72,"NA")</f>
        <v>NA</v>
      </c>
      <c r="T72" s="205">
        <v>40975</v>
      </c>
      <c r="U72" s="206" t="s">
        <v>1718</v>
      </c>
      <c r="V72" s="207" t="s">
        <v>1846</v>
      </c>
      <c r="W72" s="226">
        <v>41151</v>
      </c>
      <c r="X72" s="11" t="s">
        <v>25</v>
      </c>
      <c r="Y72" s="209">
        <v>21541</v>
      </c>
      <c r="Z72" s="210" t="s">
        <v>1713</v>
      </c>
      <c r="AA72" s="204" t="str">
        <f>IF(Z72="MASCULINO",O72,"V")</f>
        <v>V</v>
      </c>
      <c r="AB72" s="204" t="str">
        <f>IF(Z72="FEMENINO",O72,"V")</f>
        <v>PROFESIONAL</v>
      </c>
      <c r="AC72" s="204" t="str">
        <f>IF(Z72="TRANSGÉNERO",O72,"V")</f>
        <v>V</v>
      </c>
      <c r="AD72" s="211" t="s">
        <v>1651</v>
      </c>
      <c r="AE72" s="211" t="s">
        <v>1651</v>
      </c>
      <c r="AF72" s="211"/>
      <c r="AG72" s="212" t="s">
        <v>1720</v>
      </c>
      <c r="AH72" s="212"/>
      <c r="AI72" s="213">
        <v>4288709</v>
      </c>
      <c r="AJ72" s="213">
        <v>0</v>
      </c>
      <c r="AK72" s="214">
        <v>0</v>
      </c>
      <c r="AL72" s="213">
        <f>+AI72*AM72</f>
        <v>1715483.6</v>
      </c>
      <c r="AM72" s="215">
        <v>0.4</v>
      </c>
      <c r="AN72" s="216" t="s">
        <v>1425</v>
      </c>
      <c r="AO72" s="217" t="s">
        <v>195</v>
      </c>
      <c r="AP72" s="217" t="s">
        <v>1847</v>
      </c>
      <c r="AQ72" s="216"/>
      <c r="AR72" s="218" t="s">
        <v>1652</v>
      </c>
      <c r="AS72" s="218" t="s">
        <v>1728</v>
      </c>
      <c r="AT72" s="231">
        <v>41900</v>
      </c>
      <c r="AU72" s="218" t="s">
        <v>87</v>
      </c>
      <c r="AV72" s="232">
        <v>1</v>
      </c>
      <c r="AW72" s="233" t="s">
        <v>1730</v>
      </c>
      <c r="AX72" s="220">
        <f ca="1">+AX$10-Y72</f>
        <v>22185</v>
      </c>
      <c r="AY72" s="221">
        <f ca="1">+AX72/365</f>
        <v>60.780821917808218</v>
      </c>
      <c r="AZ72" s="222">
        <f ca="1">MOD(AX72,365)</f>
        <v>285</v>
      </c>
      <c r="BA72" s="221">
        <f ca="1">+AZ72/30</f>
        <v>9.5</v>
      </c>
      <c r="BB72" s="222">
        <f ca="1">MOD(AZ72,30)</f>
        <v>15</v>
      </c>
      <c r="BD72" s="223" t="str">
        <f ca="1">IF(AY$11&gt;60,$BC$8,IF(AY72&gt;50,$BD$8,IF(AY72&gt;40,$BE$8,IF(AY72&gt;30,$BF$8,IF(AY72&gt;20,$BG$8,$BH$8)))))</f>
        <v>B</v>
      </c>
      <c r="BE72" s="204"/>
      <c r="BF72" s="223"/>
      <c r="BG72" s="223"/>
      <c r="BH72" s="223"/>
    </row>
    <row r="73" spans="1:60" s="3" customFormat="1" ht="34.5" customHeight="1" x14ac:dyDescent="0.2">
      <c r="A73" s="199">
        <v>75</v>
      </c>
      <c r="B73" s="4" t="s">
        <v>64</v>
      </c>
      <c r="C73" s="5">
        <v>222</v>
      </c>
      <c r="D73" s="6">
        <v>26</v>
      </c>
      <c r="E73" s="7" t="s">
        <v>13</v>
      </c>
      <c r="F73" s="54" t="s">
        <v>14</v>
      </c>
      <c r="G73" s="8" t="s">
        <v>22</v>
      </c>
      <c r="H73" s="8" t="s">
        <v>22</v>
      </c>
      <c r="I73" s="200" t="s">
        <v>1722</v>
      </c>
      <c r="J73" s="201" t="s">
        <v>1717</v>
      </c>
      <c r="K73" s="202">
        <v>11795256</v>
      </c>
      <c r="L73" s="9" t="s">
        <v>243</v>
      </c>
      <c r="M73" s="9" t="s">
        <v>244</v>
      </c>
      <c r="N73" s="9" t="s">
        <v>245</v>
      </c>
      <c r="O73" s="203" t="str">
        <f>IF(L73&gt;0,F73,"V")</f>
        <v>PROFESIONAL</v>
      </c>
      <c r="P73" s="204" t="str">
        <f>IF(X73="VACANTE DEFINITIVA",E73,"NA")</f>
        <v>NA</v>
      </c>
      <c r="Q73" s="204" t="str">
        <f>IF(X73="VACANTE DEFINITIVA",F73,"NA")</f>
        <v>NA</v>
      </c>
      <c r="R73" s="204" t="str">
        <f>IF(X73="VACANTE TEMPORAL",E73,"NA")</f>
        <v>NA</v>
      </c>
      <c r="S73" s="204" t="str">
        <f>IF(X73="VACANTE TEMPORAL",F73,"NA")</f>
        <v>NA</v>
      </c>
      <c r="T73" s="205">
        <v>40983</v>
      </c>
      <c r="U73" s="206" t="s">
        <v>1718</v>
      </c>
      <c r="V73" s="207" t="s">
        <v>1884</v>
      </c>
      <c r="W73" s="226">
        <v>41151</v>
      </c>
      <c r="X73" s="11" t="s">
        <v>25</v>
      </c>
      <c r="Y73" s="209">
        <v>23730</v>
      </c>
      <c r="Z73" s="210" t="s">
        <v>1712</v>
      </c>
      <c r="AA73" s="204" t="str">
        <f>IF(Z73="MASCULINO",O73,"V")</f>
        <v>PROFESIONAL</v>
      </c>
      <c r="AB73" s="204" t="str">
        <f>IF(Z73="FEMENINO",O73,"V")</f>
        <v>V</v>
      </c>
      <c r="AC73" s="204" t="str">
        <f>IF(Z73="TRANSGÉNERO",O73,"V")</f>
        <v>V</v>
      </c>
      <c r="AD73" s="211" t="s">
        <v>1651</v>
      </c>
      <c r="AE73" s="211" t="s">
        <v>1651</v>
      </c>
      <c r="AF73" s="211" t="s">
        <v>1811</v>
      </c>
      <c r="AG73" s="212" t="s">
        <v>1720</v>
      </c>
      <c r="AH73" s="212"/>
      <c r="AI73" s="213">
        <v>4288709</v>
      </c>
      <c r="AJ73" s="213">
        <v>0</v>
      </c>
      <c r="AK73" s="214">
        <v>0</v>
      </c>
      <c r="AL73" s="213">
        <f>+AI73*AM73</f>
        <v>1179394.9750000001</v>
      </c>
      <c r="AM73" s="215">
        <v>0.27500000000000002</v>
      </c>
      <c r="AN73" s="216" t="s">
        <v>1436</v>
      </c>
      <c r="AO73" s="217" t="s">
        <v>113</v>
      </c>
      <c r="AP73" s="217"/>
      <c r="AQ73" s="216"/>
      <c r="AR73" s="218" t="s">
        <v>1652</v>
      </c>
      <c r="AS73" s="218" t="s">
        <v>1728</v>
      </c>
      <c r="AT73" s="231">
        <v>41753</v>
      </c>
      <c r="AU73" s="218" t="s">
        <v>1729</v>
      </c>
      <c r="AV73" s="232">
        <v>1</v>
      </c>
      <c r="AW73" s="233" t="s">
        <v>1730</v>
      </c>
      <c r="AX73" s="220">
        <f ca="1">+AX$10-Y73</f>
        <v>19996</v>
      </c>
      <c r="AY73" s="221">
        <f ca="1">+AX73/365</f>
        <v>54.783561643835618</v>
      </c>
      <c r="AZ73" s="222">
        <f ca="1">MOD(AX73,365)</f>
        <v>286</v>
      </c>
      <c r="BA73" s="221">
        <f ca="1">+AZ73/30</f>
        <v>9.5333333333333332</v>
      </c>
      <c r="BB73" s="222">
        <f ca="1">MOD(AZ73,30)</f>
        <v>16</v>
      </c>
      <c r="BD73" s="223" t="str">
        <f ca="1">IF(AY$11&gt;60,$BC$8,IF(AY73&gt;50,$BD$8,IF(AY73&gt;40,$BE$8,IF(AY73&gt;30,$BF$8,IF(AY73&gt;20,$BG$8,$BH$8)))))</f>
        <v>B</v>
      </c>
      <c r="BE73" s="204"/>
      <c r="BF73" s="223"/>
      <c r="BG73" s="223"/>
      <c r="BH73" s="223"/>
    </row>
    <row r="74" spans="1:60" s="3" customFormat="1" ht="44.25" customHeight="1" x14ac:dyDescent="0.2">
      <c r="A74" s="199">
        <v>128</v>
      </c>
      <c r="B74" s="4" t="s">
        <v>12</v>
      </c>
      <c r="C74" s="5">
        <v>219</v>
      </c>
      <c r="D74" s="6">
        <v>12</v>
      </c>
      <c r="E74" s="7" t="s">
        <v>13</v>
      </c>
      <c r="F74" s="7" t="s">
        <v>14</v>
      </c>
      <c r="G74" s="8" t="s">
        <v>53</v>
      </c>
      <c r="H74" s="8" t="s">
        <v>53</v>
      </c>
      <c r="I74" s="200" t="s">
        <v>1716</v>
      </c>
      <c r="J74" s="201" t="s">
        <v>1717</v>
      </c>
      <c r="K74" s="202">
        <v>4271884</v>
      </c>
      <c r="L74" s="9" t="s">
        <v>1470</v>
      </c>
      <c r="M74" s="9" t="s">
        <v>1471</v>
      </c>
      <c r="N74" s="9" t="s">
        <v>1472</v>
      </c>
      <c r="O74" s="203" t="str">
        <f>IF(L74&gt;0,F74,"V")</f>
        <v>PROFESIONAL</v>
      </c>
      <c r="P74" s="204" t="str">
        <f>IF(X74="VACANTE DEFINITIVA",E74,"NA")</f>
        <v>NA</v>
      </c>
      <c r="Q74" s="204" t="str">
        <f>IF(X74="VACANTE DEFINITIVA",F74,"NA")</f>
        <v>NA</v>
      </c>
      <c r="R74" s="204" t="str">
        <f>IF(X74="VACANTE TEMPORAL",E74,"NA")</f>
        <v>NA</v>
      </c>
      <c r="S74" s="204" t="str">
        <f>IF(X74="VACANTE TEMPORAL",F74,"NA")</f>
        <v>NA</v>
      </c>
      <c r="T74" s="205">
        <v>43406</v>
      </c>
      <c r="U74" s="206" t="s">
        <v>1718</v>
      </c>
      <c r="V74" s="207" t="s">
        <v>1979</v>
      </c>
      <c r="W74" s="226">
        <v>43396</v>
      </c>
      <c r="X74" s="11" t="s">
        <v>25</v>
      </c>
      <c r="Y74" s="209">
        <v>21812</v>
      </c>
      <c r="Z74" s="210" t="s">
        <v>1712</v>
      </c>
      <c r="AA74" s="204" t="str">
        <f>IF(Z74="MASCULINO",O74,"V")</f>
        <v>PROFESIONAL</v>
      </c>
      <c r="AB74" s="204" t="str">
        <f>IF(Z74="FEMENINO",O74,"V")</f>
        <v>V</v>
      </c>
      <c r="AC74" s="204" t="str">
        <f>IF(Z74="TRANSGÉNERO",O74,"V")</f>
        <v>V</v>
      </c>
      <c r="AD74" s="211"/>
      <c r="AE74" s="211"/>
      <c r="AF74" s="211"/>
      <c r="AG74" s="212" t="s">
        <v>1720</v>
      </c>
      <c r="AH74" s="212"/>
      <c r="AI74" s="213">
        <v>3047208</v>
      </c>
      <c r="AJ74" s="213">
        <v>0</v>
      </c>
      <c r="AK74" s="214">
        <v>0</v>
      </c>
      <c r="AL74" s="213">
        <f>+AI74*AM74</f>
        <v>853218.24000000011</v>
      </c>
      <c r="AM74" s="240">
        <v>0.28000000000000003</v>
      </c>
      <c r="AN74" s="216" t="s">
        <v>1436</v>
      </c>
      <c r="AO74" s="217" t="s">
        <v>65</v>
      </c>
      <c r="AP74" s="217"/>
      <c r="AQ74" s="216" t="s">
        <v>1980</v>
      </c>
      <c r="AR74" s="218" t="s">
        <v>1651</v>
      </c>
      <c r="AS74" s="218" t="s">
        <v>1651</v>
      </c>
      <c r="AT74" s="218" t="s">
        <v>1651</v>
      </c>
      <c r="AU74" s="218" t="s">
        <v>1651</v>
      </c>
      <c r="AV74" s="219"/>
      <c r="AW74" s="218"/>
      <c r="AX74" s="220">
        <f ca="1">+AX$10-Y74</f>
        <v>21914</v>
      </c>
      <c r="AY74" s="221">
        <f ca="1">+AX74/365</f>
        <v>60.038356164383565</v>
      </c>
      <c r="AZ74" s="222">
        <f ca="1">MOD(AX74,365)</f>
        <v>14</v>
      </c>
      <c r="BA74" s="221">
        <f ca="1">+AZ74/30</f>
        <v>0.46666666666666667</v>
      </c>
      <c r="BB74" s="222">
        <f ca="1">MOD(AZ74,30)</f>
        <v>14</v>
      </c>
      <c r="BD74" s="223" t="str">
        <f ca="1">IF(AY$11&gt;60,$BC$8,IF(AY74&gt;50,$BD$8,IF(AY74&gt;40,$BE$8,IF(AY74&gt;30,$BF$8,IF(AY74&gt;20,$BG$8,$BH$8)))))</f>
        <v>B</v>
      </c>
      <c r="BE74" s="204"/>
      <c r="BF74" s="223"/>
      <c r="BG74" s="223"/>
      <c r="BH74" s="223"/>
    </row>
    <row r="75" spans="1:60" s="3" customFormat="1" ht="37.5" customHeight="1" x14ac:dyDescent="0.2">
      <c r="A75" s="199">
        <v>108</v>
      </c>
      <c r="B75" s="4" t="s">
        <v>12</v>
      </c>
      <c r="C75" s="5">
        <v>219</v>
      </c>
      <c r="D75" s="6">
        <v>12</v>
      </c>
      <c r="E75" s="7" t="s">
        <v>13</v>
      </c>
      <c r="F75" s="54" t="s">
        <v>14</v>
      </c>
      <c r="G75" s="8" t="s">
        <v>22</v>
      </c>
      <c r="H75" s="8" t="s">
        <v>1910</v>
      </c>
      <c r="I75" s="200" t="s">
        <v>1722</v>
      </c>
      <c r="J75" s="201" t="s">
        <v>1717</v>
      </c>
      <c r="K75" s="202">
        <v>1071163812</v>
      </c>
      <c r="L75" s="9" t="s">
        <v>325</v>
      </c>
      <c r="M75" s="9" t="s">
        <v>326</v>
      </c>
      <c r="N75" s="9" t="s">
        <v>327</v>
      </c>
      <c r="O75" s="203" t="str">
        <f>IF(L75&gt;0,F75,"V")</f>
        <v>PROFESIONAL</v>
      </c>
      <c r="P75" s="204" t="str">
        <f>IF(X75="VACANTE DEFINITIVA",E75,"NA")</f>
        <v>NA</v>
      </c>
      <c r="Q75" s="204" t="str">
        <f>IF(X75="VACANTE DEFINITIVA",F75,"NA")</f>
        <v>NA</v>
      </c>
      <c r="R75" s="204" t="str">
        <f>IF(X75="VACANTE TEMPORAL",E75,"NA")</f>
        <v>NA</v>
      </c>
      <c r="S75" s="204" t="str">
        <f>IF(X75="VACANTE TEMPORAL",F75,"NA")</f>
        <v>NA</v>
      </c>
      <c r="T75" s="205">
        <v>42957</v>
      </c>
      <c r="U75" s="206" t="s">
        <v>1718</v>
      </c>
      <c r="V75" s="207" t="s">
        <v>1949</v>
      </c>
      <c r="W75" s="226">
        <v>42941</v>
      </c>
      <c r="X75" s="11" t="s">
        <v>25</v>
      </c>
      <c r="Y75" s="209">
        <v>32364</v>
      </c>
      <c r="Z75" s="210" t="s">
        <v>1713</v>
      </c>
      <c r="AA75" s="204" t="str">
        <f>IF(Z75="MASCULINO",O75,"V")</f>
        <v>V</v>
      </c>
      <c r="AB75" s="204" t="str">
        <f>IF(Z75="FEMENINO",O75,"V")</f>
        <v>PROFESIONAL</v>
      </c>
      <c r="AC75" s="204" t="str">
        <f>IF(Z75="TRANSGÉNERO",O75,"V")</f>
        <v>V</v>
      </c>
      <c r="AD75" s="211" t="s">
        <v>1651</v>
      </c>
      <c r="AE75" s="211" t="s">
        <v>1651</v>
      </c>
      <c r="AF75" s="211"/>
      <c r="AG75" s="212" t="s">
        <v>1720</v>
      </c>
      <c r="AH75" s="212"/>
      <c r="AI75" s="213">
        <v>3047208</v>
      </c>
      <c r="AJ75" s="213">
        <v>0</v>
      </c>
      <c r="AK75" s="214">
        <v>0</v>
      </c>
      <c r="AL75" s="213">
        <f>+AI75*AM75</f>
        <v>1121372.544</v>
      </c>
      <c r="AM75" s="240">
        <v>0.36799999999999999</v>
      </c>
      <c r="AN75" s="216" t="s">
        <v>1425</v>
      </c>
      <c r="AO75" s="217" t="s">
        <v>113</v>
      </c>
      <c r="AP75" s="217" t="s">
        <v>1950</v>
      </c>
      <c r="AQ75" s="216"/>
      <c r="AR75" s="218" t="s">
        <v>1651</v>
      </c>
      <c r="AS75" s="218" t="s">
        <v>1651</v>
      </c>
      <c r="AT75" s="218" t="s">
        <v>1651</v>
      </c>
      <c r="AU75" s="218" t="s">
        <v>1651</v>
      </c>
      <c r="AV75" s="219" t="s">
        <v>1651</v>
      </c>
      <c r="AW75" s="218" t="s">
        <v>1651</v>
      </c>
      <c r="AX75" s="220">
        <f ca="1">+AX$10-Y75</f>
        <v>11362</v>
      </c>
      <c r="AY75" s="221">
        <f ca="1">+AX75/365</f>
        <v>31.12876712328767</v>
      </c>
      <c r="AZ75" s="222">
        <f ca="1">MOD(AX75,365)</f>
        <v>47</v>
      </c>
      <c r="BA75" s="221">
        <f ca="1">+AZ75/30</f>
        <v>1.5666666666666667</v>
      </c>
      <c r="BB75" s="222">
        <f ca="1">MOD(AZ75,30)</f>
        <v>17</v>
      </c>
      <c r="BD75" s="223" t="str">
        <f ca="1">IF(AY$11&gt;60,$BC$8,IF(AY75&gt;50,$BD$8,IF(AY75&gt;40,$BE$8,IF(AY75&gt;30,$BF$8,IF(AY75&gt;20,$BG$8,$BH$8)))))</f>
        <v>D</v>
      </c>
      <c r="BE75" s="204"/>
      <c r="BF75" s="223"/>
      <c r="BG75" s="223"/>
      <c r="BH75" s="223"/>
    </row>
    <row r="76" spans="1:60" s="3" customFormat="1" ht="26.25" customHeight="1" x14ac:dyDescent="0.2">
      <c r="A76" s="199">
        <v>51</v>
      </c>
      <c r="B76" s="4" t="s">
        <v>184</v>
      </c>
      <c r="C76" s="5">
        <v>219</v>
      </c>
      <c r="D76" s="6">
        <v>12</v>
      </c>
      <c r="E76" s="7" t="s">
        <v>13</v>
      </c>
      <c r="F76" s="54" t="s">
        <v>14</v>
      </c>
      <c r="G76" s="8" t="s">
        <v>1776</v>
      </c>
      <c r="H76" s="8" t="s">
        <v>1776</v>
      </c>
      <c r="I76" s="200" t="s">
        <v>1722</v>
      </c>
      <c r="J76" s="201" t="s">
        <v>1717</v>
      </c>
      <c r="K76" s="202">
        <v>79058764</v>
      </c>
      <c r="L76" s="9" t="s">
        <v>185</v>
      </c>
      <c r="M76" s="9" t="s">
        <v>186</v>
      </c>
      <c r="N76" s="9" t="s">
        <v>187</v>
      </c>
      <c r="O76" s="203" t="str">
        <f>IF(L76&gt;0,F76,"V")</f>
        <v>PROFESIONAL</v>
      </c>
      <c r="P76" s="204" t="str">
        <f>IF(X76="VACANTE DEFINITIVA",E76,"NA")</f>
        <v>NA</v>
      </c>
      <c r="Q76" s="204" t="str">
        <f>IF(X76="VACANTE DEFINITIVA",F76,"NA")</f>
        <v>NA</v>
      </c>
      <c r="R76" s="204" t="str">
        <f>IF(X76="VACANTE TEMPORAL",E76,"NA")</f>
        <v>NA</v>
      </c>
      <c r="S76" s="204" t="str">
        <f>IF(X76="VACANTE TEMPORAL",F76,"NA")</f>
        <v>NA</v>
      </c>
      <c r="T76" s="205">
        <v>42045</v>
      </c>
      <c r="U76" s="206" t="s">
        <v>1718</v>
      </c>
      <c r="V76" s="207" t="s">
        <v>1842</v>
      </c>
      <c r="W76" s="226">
        <v>42045</v>
      </c>
      <c r="X76" s="11" t="s">
        <v>25</v>
      </c>
      <c r="Y76" s="209">
        <v>25995</v>
      </c>
      <c r="Z76" s="210" t="s">
        <v>1712</v>
      </c>
      <c r="AA76" s="204" t="str">
        <f>IF(Z76="MASCULINO",O76,"V")</f>
        <v>PROFESIONAL</v>
      </c>
      <c r="AB76" s="204" t="str">
        <f>IF(Z76="FEMENINO",O76,"V")</f>
        <v>V</v>
      </c>
      <c r="AC76" s="204" t="str">
        <f>IF(Z76="TRANSGÉNERO",O76,"V")</f>
        <v>V</v>
      </c>
      <c r="AD76" s="211" t="s">
        <v>1651</v>
      </c>
      <c r="AE76" s="211" t="s">
        <v>1651</v>
      </c>
      <c r="AF76" s="211"/>
      <c r="AG76" s="212" t="s">
        <v>1720</v>
      </c>
      <c r="AH76" s="212"/>
      <c r="AI76" s="213">
        <v>3047208</v>
      </c>
      <c r="AJ76" s="213">
        <v>0</v>
      </c>
      <c r="AK76" s="214">
        <v>0</v>
      </c>
      <c r="AL76" s="213">
        <f>+AI76*AM76</f>
        <v>1218883.2</v>
      </c>
      <c r="AM76" s="215">
        <v>0.4</v>
      </c>
      <c r="AN76" s="216" t="s">
        <v>1425</v>
      </c>
      <c r="AO76" s="217" t="s">
        <v>109</v>
      </c>
      <c r="AP76" s="217" t="s">
        <v>1843</v>
      </c>
      <c r="AQ76" s="216"/>
      <c r="AR76" s="218" t="s">
        <v>1652</v>
      </c>
      <c r="AS76" s="218" t="s">
        <v>1728</v>
      </c>
      <c r="AT76" s="249">
        <v>43497</v>
      </c>
      <c r="AU76" s="218" t="s">
        <v>1729</v>
      </c>
      <c r="AV76" s="232">
        <v>1</v>
      </c>
      <c r="AW76" s="233" t="s">
        <v>1730</v>
      </c>
      <c r="AX76" s="220">
        <f ca="1">+AX$10-Y76</f>
        <v>17731</v>
      </c>
      <c r="AY76" s="221">
        <f ca="1">+AX76/365</f>
        <v>48.578082191780823</v>
      </c>
      <c r="AZ76" s="222">
        <f ca="1">MOD(AX76,365)</f>
        <v>211</v>
      </c>
      <c r="BA76" s="221">
        <f ca="1">+AZ76/30</f>
        <v>7.0333333333333332</v>
      </c>
      <c r="BB76" s="222">
        <f ca="1">MOD(AZ76,30)</f>
        <v>1</v>
      </c>
      <c r="BD76" s="223" t="str">
        <f ca="1">IF(AY$11&gt;60,$BC$8,IF(AY76&gt;50,$BD$8,IF(AY76&gt;40,$BE$8,IF(AY76&gt;30,$BF$8,IF(AY76&gt;20,$BG$8,$BH$8)))))</f>
        <v>C</v>
      </c>
      <c r="BE76" s="204"/>
      <c r="BF76" s="223"/>
      <c r="BG76" s="223"/>
      <c r="BH76" s="223"/>
    </row>
    <row r="77" spans="1:60" s="3" customFormat="1" ht="39.75" customHeight="1" x14ac:dyDescent="0.2">
      <c r="A77" s="199">
        <v>130</v>
      </c>
      <c r="B77" s="4" t="s">
        <v>375</v>
      </c>
      <c r="C77" s="5">
        <v>222</v>
      </c>
      <c r="D77" s="6">
        <v>24</v>
      </c>
      <c r="E77" s="7" t="s">
        <v>13</v>
      </c>
      <c r="F77" s="54" t="s">
        <v>14</v>
      </c>
      <c r="G77" s="8" t="s">
        <v>1798</v>
      </c>
      <c r="H77" s="8" t="s">
        <v>1798</v>
      </c>
      <c r="I77" s="200" t="s">
        <v>1722</v>
      </c>
      <c r="J77" s="201" t="s">
        <v>1717</v>
      </c>
      <c r="K77" s="202">
        <v>91017650</v>
      </c>
      <c r="L77" s="9" t="s">
        <v>383</v>
      </c>
      <c r="M77" s="9" t="s">
        <v>384</v>
      </c>
      <c r="N77" s="9" t="s">
        <v>296</v>
      </c>
      <c r="O77" s="203" t="str">
        <f>IF(L77&gt;0,F77,"V")</f>
        <v>PROFESIONAL</v>
      </c>
      <c r="P77" s="204" t="str">
        <f>IF(X77="VACANTE DEFINITIVA",E77,"NA")</f>
        <v>NA</v>
      </c>
      <c r="Q77" s="204" t="str">
        <f>IF(X77="VACANTE DEFINITIVA",F77,"NA")</f>
        <v>NA</v>
      </c>
      <c r="R77" s="204" t="str">
        <f>IF(X77="VACANTE TEMPORAL",E77,"NA")</f>
        <v>NA</v>
      </c>
      <c r="S77" s="204" t="str">
        <f>IF(X77="VACANTE TEMPORAL",F77,"NA")</f>
        <v>NA</v>
      </c>
      <c r="T77" s="205">
        <v>43348</v>
      </c>
      <c r="U77" s="206" t="s">
        <v>1718</v>
      </c>
      <c r="V77" s="207" t="s">
        <v>1983</v>
      </c>
      <c r="W77" s="226">
        <v>43346</v>
      </c>
      <c r="X77" s="11" t="s">
        <v>25</v>
      </c>
      <c r="Y77" s="209">
        <v>29936</v>
      </c>
      <c r="Z77" s="210" t="s">
        <v>1712</v>
      </c>
      <c r="AA77" s="204" t="str">
        <f>IF(Z77="MASCULINO",O77,"V")</f>
        <v>PROFESIONAL</v>
      </c>
      <c r="AB77" s="204" t="str">
        <f>IF(Z77="FEMENINO",O77,"V")</f>
        <v>V</v>
      </c>
      <c r="AC77" s="204" t="str">
        <f>IF(Z77="TRANSGÉNERO",O77,"V")</f>
        <v>V</v>
      </c>
      <c r="AD77" s="211" t="s">
        <v>1651</v>
      </c>
      <c r="AE77" s="211" t="s">
        <v>1651</v>
      </c>
      <c r="AF77" s="211"/>
      <c r="AG77" s="212" t="s">
        <v>1720</v>
      </c>
      <c r="AH77" s="212"/>
      <c r="AI77" s="213">
        <v>4002525</v>
      </c>
      <c r="AJ77" s="213">
        <v>0</v>
      </c>
      <c r="AK77" s="214">
        <v>0</v>
      </c>
      <c r="AL77" s="213">
        <f>+AI77*AM77</f>
        <v>1380871.125</v>
      </c>
      <c r="AM77" s="264">
        <v>0.34499999999999997</v>
      </c>
      <c r="AN77" s="216" t="s">
        <v>1436</v>
      </c>
      <c r="AO77" s="217" t="s">
        <v>127</v>
      </c>
      <c r="AP77" s="217"/>
      <c r="AQ77" s="216"/>
      <c r="AR77" s="218" t="s">
        <v>1651</v>
      </c>
      <c r="AS77" s="218" t="s">
        <v>1651</v>
      </c>
      <c r="AT77" s="218" t="s">
        <v>1651</v>
      </c>
      <c r="AU77" s="218" t="s">
        <v>1651</v>
      </c>
      <c r="AV77" s="219" t="s">
        <v>1651</v>
      </c>
      <c r="AW77" s="218" t="s">
        <v>1651</v>
      </c>
      <c r="AX77" s="220">
        <f ca="1">+AX$10-Y77</f>
        <v>13790</v>
      </c>
      <c r="AY77" s="221">
        <f ca="1">+AX77/365</f>
        <v>37.780821917808218</v>
      </c>
      <c r="AZ77" s="222">
        <f ca="1">MOD(AX77,365)</f>
        <v>285</v>
      </c>
      <c r="BA77" s="221">
        <f ca="1">+AZ77/30</f>
        <v>9.5</v>
      </c>
      <c r="BB77" s="222">
        <f ca="1">MOD(AZ77,30)</f>
        <v>15</v>
      </c>
      <c r="BD77" s="223" t="str">
        <f ca="1">IF(AY$11&gt;60,$BC$8,IF(AY77&gt;50,$BD$8,IF(AY77&gt;40,$BE$8,IF(AY77&gt;30,$BF$8,IF(AY77&gt;20,$BG$8,$BH$8)))))</f>
        <v>D</v>
      </c>
      <c r="BE77" s="204"/>
      <c r="BF77" s="223"/>
      <c r="BG77" s="223"/>
      <c r="BH77" s="223"/>
    </row>
    <row r="78" spans="1:60" s="3" customFormat="1" ht="45.75" customHeight="1" x14ac:dyDescent="0.2">
      <c r="A78" s="199">
        <v>111</v>
      </c>
      <c r="B78" s="4" t="s">
        <v>12</v>
      </c>
      <c r="C78" s="5">
        <v>219</v>
      </c>
      <c r="D78" s="6">
        <v>12</v>
      </c>
      <c r="E78" s="7" t="s">
        <v>13</v>
      </c>
      <c r="F78" s="54" t="s">
        <v>14</v>
      </c>
      <c r="G78" s="8" t="s">
        <v>53</v>
      </c>
      <c r="H78" s="8" t="s">
        <v>53</v>
      </c>
      <c r="I78" s="200" t="s">
        <v>1716</v>
      </c>
      <c r="J78" s="201" t="s">
        <v>1717</v>
      </c>
      <c r="K78" s="202">
        <v>80000431</v>
      </c>
      <c r="L78" s="9" t="s">
        <v>337</v>
      </c>
      <c r="M78" s="9" t="s">
        <v>217</v>
      </c>
      <c r="N78" s="9" t="s">
        <v>334</v>
      </c>
      <c r="O78" s="203" t="str">
        <f>IF(L78&gt;0,F78,"V")</f>
        <v>PROFESIONAL</v>
      </c>
      <c r="P78" s="204" t="str">
        <f>IF(X78="VACANTE DEFINITIVA",E78,"NA")</f>
        <v>NA</v>
      </c>
      <c r="Q78" s="204" t="str">
        <f>IF(X78="VACANTE DEFINITIVA",F78,"NA")</f>
        <v>NA</v>
      </c>
      <c r="R78" s="204" t="str">
        <f>IF(X78="VACANTE TEMPORAL",E78,"NA")</f>
        <v>NA</v>
      </c>
      <c r="S78" s="204" t="str">
        <f>IF(X78="VACANTE TEMPORAL",F78,"NA")</f>
        <v>NA</v>
      </c>
      <c r="T78" s="205">
        <v>42180</v>
      </c>
      <c r="U78" s="206" t="s">
        <v>1718</v>
      </c>
      <c r="V78" s="207" t="s">
        <v>1953</v>
      </c>
      <c r="W78" s="226">
        <v>42179</v>
      </c>
      <c r="X78" s="11" t="s">
        <v>25</v>
      </c>
      <c r="Y78" s="209">
        <v>28779</v>
      </c>
      <c r="Z78" s="210" t="s">
        <v>1712</v>
      </c>
      <c r="AA78" s="204" t="str">
        <f>IF(Z78="MASCULINO",O78,"V")</f>
        <v>PROFESIONAL</v>
      </c>
      <c r="AB78" s="204" t="str">
        <f>IF(Z78="FEMENINO",O78,"V")</f>
        <v>V</v>
      </c>
      <c r="AC78" s="204" t="str">
        <f>IF(Z78="TRANSGÉNERO",O78,"V")</f>
        <v>V</v>
      </c>
      <c r="AD78" s="211" t="s">
        <v>1651</v>
      </c>
      <c r="AE78" s="211" t="s">
        <v>1651</v>
      </c>
      <c r="AF78" s="211"/>
      <c r="AG78" s="212" t="s">
        <v>1720</v>
      </c>
      <c r="AH78" s="212"/>
      <c r="AI78" s="213">
        <v>3047208</v>
      </c>
      <c r="AJ78" s="213">
        <v>0</v>
      </c>
      <c r="AK78" s="214">
        <v>0</v>
      </c>
      <c r="AL78" s="213">
        <f>+AI78*AM78</f>
        <v>1218883.2</v>
      </c>
      <c r="AM78" s="215">
        <v>0.4</v>
      </c>
      <c r="AN78" s="216" t="s">
        <v>1425</v>
      </c>
      <c r="AO78" s="217" t="s">
        <v>338</v>
      </c>
      <c r="AP78" s="217" t="s">
        <v>339</v>
      </c>
      <c r="AQ78" s="216"/>
      <c r="AR78" s="218" t="s">
        <v>1652</v>
      </c>
      <c r="AS78" s="218" t="s">
        <v>1728</v>
      </c>
      <c r="AT78" s="231">
        <v>42412</v>
      </c>
      <c r="AU78" s="218" t="s">
        <v>1729</v>
      </c>
      <c r="AV78" s="232">
        <v>1</v>
      </c>
      <c r="AW78" s="233" t="s">
        <v>1730</v>
      </c>
      <c r="AX78" s="220">
        <f ca="1">+AX$10-Y78</f>
        <v>14947</v>
      </c>
      <c r="AY78" s="221">
        <f ca="1">+AX78/365</f>
        <v>40.950684931506849</v>
      </c>
      <c r="AZ78" s="222">
        <f ca="1">MOD(AX78,365)</f>
        <v>347</v>
      </c>
      <c r="BA78" s="221">
        <f ca="1">+AZ78/30</f>
        <v>11.566666666666666</v>
      </c>
      <c r="BB78" s="222">
        <f ca="1">MOD(AZ78,30)</f>
        <v>17</v>
      </c>
      <c r="BD78" s="223" t="str">
        <f ca="1">IF(AY$11&gt;60,$BC$8,IF(AY78&gt;50,$BD$8,IF(AY78&gt;40,$BE$8,IF(AY78&gt;30,$BF$8,IF(AY78&gt;20,$BG$8,$BH$8)))))</f>
        <v>C</v>
      </c>
      <c r="BE78" s="204"/>
      <c r="BF78" s="223"/>
      <c r="BG78" s="223"/>
      <c r="BH78" s="223"/>
    </row>
    <row r="79" spans="1:60" s="3" customFormat="1" ht="45.75" customHeight="1" x14ac:dyDescent="0.2">
      <c r="A79" s="199">
        <v>92</v>
      </c>
      <c r="B79" s="4" t="s">
        <v>12</v>
      </c>
      <c r="C79" s="5">
        <v>219</v>
      </c>
      <c r="D79" s="6">
        <v>12</v>
      </c>
      <c r="E79" s="7" t="s">
        <v>13</v>
      </c>
      <c r="F79" s="54" t="s">
        <v>14</v>
      </c>
      <c r="G79" s="8" t="s">
        <v>1751</v>
      </c>
      <c r="H79" s="8" t="s">
        <v>1751</v>
      </c>
      <c r="I79" s="200" t="s">
        <v>1722</v>
      </c>
      <c r="J79" s="201" t="s">
        <v>1717</v>
      </c>
      <c r="K79" s="202">
        <v>31976952</v>
      </c>
      <c r="L79" s="9" t="s">
        <v>288</v>
      </c>
      <c r="M79" s="9" t="s">
        <v>289</v>
      </c>
      <c r="N79" s="9" t="s">
        <v>290</v>
      </c>
      <c r="O79" s="203" t="str">
        <f>IF(L79&gt;0,F79,"V")</f>
        <v>PROFESIONAL</v>
      </c>
      <c r="P79" s="204" t="str">
        <f>IF(X79="VACANTE DEFINITIVA",E79,"NA")</f>
        <v>NA</v>
      </c>
      <c r="Q79" s="204" t="str">
        <f>IF(X79="VACANTE DEFINITIVA",F79,"NA")</f>
        <v>NA</v>
      </c>
      <c r="R79" s="204" t="str">
        <f>IF(X79="VACANTE TEMPORAL",E79,"NA")</f>
        <v>NA</v>
      </c>
      <c r="S79" s="204" t="str">
        <f>IF(X79="VACANTE TEMPORAL",F79,"NA")</f>
        <v>NA</v>
      </c>
      <c r="T79" s="205">
        <v>41008</v>
      </c>
      <c r="U79" s="206" t="s">
        <v>1718</v>
      </c>
      <c r="V79" s="207" t="s">
        <v>1914</v>
      </c>
      <c r="W79" s="226">
        <v>41190</v>
      </c>
      <c r="X79" s="11" t="s">
        <v>25</v>
      </c>
      <c r="Y79" s="209">
        <v>25035</v>
      </c>
      <c r="Z79" s="210" t="s">
        <v>1713</v>
      </c>
      <c r="AA79" s="204" t="str">
        <f>IF(Z79="MASCULINO",O79,"V")</f>
        <v>V</v>
      </c>
      <c r="AB79" s="204" t="str">
        <f>IF(Z79="FEMENINO",O79,"V")</f>
        <v>PROFESIONAL</v>
      </c>
      <c r="AC79" s="204" t="str">
        <f>IF(Z79="TRANSGÉNERO",O79,"V")</f>
        <v>V</v>
      </c>
      <c r="AD79" s="211" t="s">
        <v>1651</v>
      </c>
      <c r="AE79" s="211" t="s">
        <v>1651</v>
      </c>
      <c r="AF79" s="211"/>
      <c r="AG79" s="212" t="s">
        <v>1720</v>
      </c>
      <c r="AH79" s="212"/>
      <c r="AI79" s="213">
        <v>3047208</v>
      </c>
      <c r="AJ79" s="213">
        <v>0</v>
      </c>
      <c r="AK79" s="214">
        <v>0</v>
      </c>
      <c r="AL79" s="213">
        <f>+AI79*AM79</f>
        <v>1218883.2</v>
      </c>
      <c r="AM79" s="215">
        <v>0.4</v>
      </c>
      <c r="AN79" s="216" t="s">
        <v>1425</v>
      </c>
      <c r="AO79" s="217" t="s">
        <v>51</v>
      </c>
      <c r="AP79" s="217" t="s">
        <v>1915</v>
      </c>
      <c r="AQ79" s="216"/>
      <c r="AR79" s="218" t="s">
        <v>1652</v>
      </c>
      <c r="AS79" s="256" t="s">
        <v>1728</v>
      </c>
      <c r="AT79" s="218" t="s">
        <v>1652</v>
      </c>
      <c r="AU79" s="218" t="s">
        <v>1729</v>
      </c>
      <c r="AV79" s="232">
        <v>1</v>
      </c>
      <c r="AW79" s="233" t="s">
        <v>1730</v>
      </c>
      <c r="AX79" s="220">
        <f ca="1">+AX$10-Y79</f>
        <v>18691</v>
      </c>
      <c r="AY79" s="221">
        <f ca="1">+AX79/365</f>
        <v>51.208219178082189</v>
      </c>
      <c r="AZ79" s="222">
        <f ca="1">MOD(AX79,365)</f>
        <v>76</v>
      </c>
      <c r="BA79" s="221">
        <f ca="1">+AZ79/30</f>
        <v>2.5333333333333332</v>
      </c>
      <c r="BB79" s="222">
        <f ca="1">MOD(AZ79,30)</f>
        <v>16</v>
      </c>
      <c r="BD79" s="223" t="str">
        <f ca="1">IF(AY$11&gt;60,$BC$8,IF(AY79&gt;50,$BD$8,IF(AY79&gt;40,$BE$8,IF(AY79&gt;30,$BF$8,IF(AY79&gt;20,$BG$8,$BH$8)))))</f>
        <v>B</v>
      </c>
      <c r="BE79" s="204"/>
      <c r="BF79" s="223"/>
      <c r="BG79" s="223"/>
      <c r="BH79" s="223"/>
    </row>
    <row r="80" spans="1:60" s="3" customFormat="1" ht="42" customHeight="1" x14ac:dyDescent="0.2">
      <c r="A80" s="199">
        <v>127</v>
      </c>
      <c r="B80" s="4" t="s">
        <v>12</v>
      </c>
      <c r="C80" s="5">
        <v>219</v>
      </c>
      <c r="D80" s="6">
        <v>12</v>
      </c>
      <c r="E80" s="7" t="s">
        <v>13</v>
      </c>
      <c r="F80" s="54" t="s">
        <v>14</v>
      </c>
      <c r="G80" s="8" t="s">
        <v>76</v>
      </c>
      <c r="H80" s="8" t="s">
        <v>297</v>
      </c>
      <c r="I80" s="200" t="s">
        <v>1716</v>
      </c>
      <c r="J80" s="201" t="s">
        <v>1717</v>
      </c>
      <c r="K80" s="202">
        <v>39696436</v>
      </c>
      <c r="L80" s="9" t="s">
        <v>380</v>
      </c>
      <c r="M80" s="9" t="s">
        <v>381</v>
      </c>
      <c r="N80" s="9" t="s">
        <v>382</v>
      </c>
      <c r="O80" s="203" t="str">
        <f>IF(L80&gt;0,F80,"V")</f>
        <v>PROFESIONAL</v>
      </c>
      <c r="P80" s="204" t="str">
        <f>IF(X80="VACANTE DEFINITIVA",E80,"NA")</f>
        <v>NA</v>
      </c>
      <c r="Q80" s="204" t="str">
        <f>IF(X80="VACANTE DEFINITIVA",F80,"NA")</f>
        <v>NA</v>
      </c>
      <c r="R80" s="204" t="str">
        <f>IF(X80="VACANTE TEMPORAL",E80,"NA")</f>
        <v>NA</v>
      </c>
      <c r="S80" s="204" t="str">
        <f>IF(X80="VACANTE TEMPORAL",F80,"NA")</f>
        <v>NA</v>
      </c>
      <c r="T80" s="205">
        <v>41001</v>
      </c>
      <c r="U80" s="206" t="s">
        <v>1718</v>
      </c>
      <c r="V80" s="207" t="s">
        <v>1978</v>
      </c>
      <c r="W80" s="226">
        <v>41184</v>
      </c>
      <c r="X80" s="11" t="s">
        <v>25</v>
      </c>
      <c r="Y80" s="209">
        <v>22616</v>
      </c>
      <c r="Z80" s="210" t="s">
        <v>1713</v>
      </c>
      <c r="AA80" s="204" t="str">
        <f>IF(Z80="MASCULINO",O80,"V")</f>
        <v>V</v>
      </c>
      <c r="AB80" s="204" t="str">
        <f>IF(Z80="FEMENINO",O80,"V")</f>
        <v>PROFESIONAL</v>
      </c>
      <c r="AC80" s="204" t="str">
        <f>IF(Z80="TRANSGÉNERO",O80,"V")</f>
        <v>V</v>
      </c>
      <c r="AD80" s="211" t="s">
        <v>1651</v>
      </c>
      <c r="AE80" s="211" t="s">
        <v>1651</v>
      </c>
      <c r="AF80" s="211"/>
      <c r="AG80" s="212" t="s">
        <v>1720</v>
      </c>
      <c r="AH80" s="212"/>
      <c r="AI80" s="213">
        <v>3047208</v>
      </c>
      <c r="AJ80" s="213">
        <v>0</v>
      </c>
      <c r="AK80" s="214">
        <v>0</v>
      </c>
      <c r="AL80" s="213">
        <f>+AI80*AM80</f>
        <v>898926.36</v>
      </c>
      <c r="AM80" s="215">
        <v>0.29499999999999998</v>
      </c>
      <c r="AN80" s="216" t="s">
        <v>1436</v>
      </c>
      <c r="AO80" s="217" t="s">
        <v>310</v>
      </c>
      <c r="AP80" s="217"/>
      <c r="AQ80" s="216"/>
      <c r="AR80" s="218" t="s">
        <v>1652</v>
      </c>
      <c r="AS80" s="218" t="s">
        <v>1728</v>
      </c>
      <c r="AT80" s="231">
        <v>41753</v>
      </c>
      <c r="AU80" s="218" t="s">
        <v>1729</v>
      </c>
      <c r="AV80" s="232">
        <v>1</v>
      </c>
      <c r="AW80" s="233" t="s">
        <v>1730</v>
      </c>
      <c r="AX80" s="220">
        <f ca="1">+AX$10-Y80</f>
        <v>21110</v>
      </c>
      <c r="AY80" s="221">
        <f ca="1">+AX80/365</f>
        <v>57.835616438356162</v>
      </c>
      <c r="AZ80" s="222">
        <f ca="1">MOD(AX80,365)</f>
        <v>305</v>
      </c>
      <c r="BA80" s="221">
        <f ca="1">+AZ80/30</f>
        <v>10.166666666666666</v>
      </c>
      <c r="BB80" s="222">
        <f ca="1">MOD(AZ80,30)</f>
        <v>5</v>
      </c>
      <c r="BD80" s="223" t="str">
        <f ca="1">IF(AY$11&gt;60,$BC$8,IF(AY80&gt;50,$BD$8,IF(AY80&gt;40,$BE$8,IF(AY80&gt;30,$BF$8,IF(AY80&gt;20,$BG$8,$BH$8)))))</f>
        <v>B</v>
      </c>
      <c r="BE80" s="204"/>
      <c r="BF80" s="223"/>
      <c r="BG80" s="223"/>
      <c r="BH80" s="223"/>
    </row>
    <row r="81" spans="1:60" s="3" customFormat="1" ht="43.5" customHeight="1" x14ac:dyDescent="0.2">
      <c r="A81" s="199">
        <v>71</v>
      </c>
      <c r="B81" s="4" t="s">
        <v>12</v>
      </c>
      <c r="C81" s="5">
        <v>219</v>
      </c>
      <c r="D81" s="6">
        <v>12</v>
      </c>
      <c r="E81" s="7" t="s">
        <v>13</v>
      </c>
      <c r="F81" s="54" t="s">
        <v>14</v>
      </c>
      <c r="G81" s="8" t="s">
        <v>53</v>
      </c>
      <c r="H81" s="8" t="s">
        <v>53</v>
      </c>
      <c r="I81" s="200" t="s">
        <v>1716</v>
      </c>
      <c r="J81" s="201" t="s">
        <v>1717</v>
      </c>
      <c r="K81" s="202">
        <v>1118534346</v>
      </c>
      <c r="L81" s="9" t="s">
        <v>1878</v>
      </c>
      <c r="M81" s="9" t="s">
        <v>1454</v>
      </c>
      <c r="N81" s="9" t="s">
        <v>345</v>
      </c>
      <c r="O81" s="203" t="str">
        <f>IF(L81&gt;0,F81,"V")</f>
        <v>PROFESIONAL</v>
      </c>
      <c r="P81" s="204" t="str">
        <f>IF(X81="VACANTE DEFINITIVA",E81,"NA")</f>
        <v>NA</v>
      </c>
      <c r="Q81" s="204" t="str">
        <f>IF(X81="VACANTE DEFINITIVA",F81,"NA")</f>
        <v>NA</v>
      </c>
      <c r="R81" s="204" t="str">
        <f>IF(X81="VACANTE TEMPORAL",E81,"NA")</f>
        <v>NA</v>
      </c>
      <c r="S81" s="204" t="str">
        <f>IF(X81="VACANTE TEMPORAL",F81,"NA")</f>
        <v>NA</v>
      </c>
      <c r="T81" s="205">
        <v>43440</v>
      </c>
      <c r="U81" s="206" t="s">
        <v>1718</v>
      </c>
      <c r="V81" s="207" t="s">
        <v>1879</v>
      </c>
      <c r="W81" s="226">
        <v>43432</v>
      </c>
      <c r="X81" s="11" t="s">
        <v>25</v>
      </c>
      <c r="Y81" s="209">
        <v>31651</v>
      </c>
      <c r="Z81" s="210" t="s">
        <v>1713</v>
      </c>
      <c r="AA81" s="204" t="str">
        <f>IF(Z81="MASCULINO",O81,"V")</f>
        <v>V</v>
      </c>
      <c r="AB81" s="204" t="str">
        <f>IF(Z81="FEMENINO",O81,"V")</f>
        <v>PROFESIONAL</v>
      </c>
      <c r="AC81" s="204" t="str">
        <f>IF(Z81="TRANSGÉNERO",O81,"V")</f>
        <v>V</v>
      </c>
      <c r="AD81" s="211" t="s">
        <v>1651</v>
      </c>
      <c r="AE81" s="211" t="s">
        <v>1651</v>
      </c>
      <c r="AF81" s="211"/>
      <c r="AG81" s="212" t="s">
        <v>1720</v>
      </c>
      <c r="AH81" s="212"/>
      <c r="AI81" s="213">
        <v>3047208</v>
      </c>
      <c r="AJ81" s="213">
        <v>0</v>
      </c>
      <c r="AK81" s="214">
        <v>0</v>
      </c>
      <c r="AL81" s="213">
        <f>+AI81*AM81</f>
        <v>703905.04800000007</v>
      </c>
      <c r="AM81" s="215">
        <v>0.23100000000000001</v>
      </c>
      <c r="AN81" s="216" t="s">
        <v>1436</v>
      </c>
      <c r="AO81" s="217" t="s">
        <v>772</v>
      </c>
      <c r="AP81" s="217"/>
      <c r="AQ81" s="216"/>
      <c r="AR81" s="218" t="s">
        <v>1651</v>
      </c>
      <c r="AS81" s="218" t="s">
        <v>1651</v>
      </c>
      <c r="AT81" s="218" t="s">
        <v>1651</v>
      </c>
      <c r="AU81" s="218" t="s">
        <v>1651</v>
      </c>
      <c r="AV81" s="219" t="s">
        <v>1651</v>
      </c>
      <c r="AW81" s="218" t="s">
        <v>1651</v>
      </c>
      <c r="AX81" s="220">
        <f ca="1">+AX$10-Y81</f>
        <v>12075</v>
      </c>
      <c r="AY81" s="221">
        <f ca="1">+AX81/365</f>
        <v>33.082191780821915</v>
      </c>
      <c r="AZ81" s="222">
        <f ca="1">MOD(AX81,365)</f>
        <v>30</v>
      </c>
      <c r="BA81" s="221">
        <f ca="1">+AZ81/30</f>
        <v>1</v>
      </c>
      <c r="BB81" s="222">
        <f ca="1">MOD(AZ81,30)</f>
        <v>0</v>
      </c>
      <c r="BD81" s="223" t="str">
        <f ca="1">IF(AY$11&gt;60,$BC$8,IF(AY81&gt;50,$BD$8,IF(AY81&gt;40,$BE$8,IF(AY81&gt;30,$BF$8,IF(AY81&gt;20,$BG$8,$BH$8)))))</f>
        <v>D</v>
      </c>
      <c r="BE81" s="204"/>
      <c r="BF81" s="223"/>
      <c r="BG81" s="223"/>
      <c r="BH81" s="223"/>
    </row>
    <row r="82" spans="1:60" s="3" customFormat="1" ht="33.75" customHeight="1" x14ac:dyDescent="0.2">
      <c r="A82" s="199">
        <v>119</v>
      </c>
      <c r="B82" s="4" t="s">
        <v>12</v>
      </c>
      <c r="C82" s="5">
        <v>219</v>
      </c>
      <c r="D82" s="6">
        <v>12</v>
      </c>
      <c r="E82" s="7" t="s">
        <v>13</v>
      </c>
      <c r="F82" s="54" t="s">
        <v>14</v>
      </c>
      <c r="G82" s="8" t="s">
        <v>88</v>
      </c>
      <c r="H82" s="8" t="s">
        <v>88</v>
      </c>
      <c r="I82" s="200" t="s">
        <v>1716</v>
      </c>
      <c r="J82" s="201" t="s">
        <v>1717</v>
      </c>
      <c r="K82" s="202">
        <v>46385069</v>
      </c>
      <c r="L82" s="9" t="s">
        <v>357</v>
      </c>
      <c r="M82" s="9" t="s">
        <v>217</v>
      </c>
      <c r="N82" s="9" t="s">
        <v>358</v>
      </c>
      <c r="O82" s="203" t="str">
        <f>IF(L82&gt;0,F82,"V")</f>
        <v>PROFESIONAL</v>
      </c>
      <c r="P82" s="204" t="str">
        <f>IF(X82="VACANTE DEFINITIVA",E82,"NA")</f>
        <v>NA</v>
      </c>
      <c r="Q82" s="204" t="str">
        <f>IF(X82="VACANTE DEFINITIVA",F82,"NA")</f>
        <v>NA</v>
      </c>
      <c r="R82" s="204" t="str">
        <f>IF(X82="VACANTE TEMPORAL",E82,"NA")</f>
        <v>NA</v>
      </c>
      <c r="S82" s="204" t="str">
        <f>IF(X82="VACANTE TEMPORAL",F82,"NA")</f>
        <v>NA</v>
      </c>
      <c r="T82" s="205">
        <v>42180</v>
      </c>
      <c r="U82" s="206" t="s">
        <v>1718</v>
      </c>
      <c r="V82" s="207" t="s">
        <v>1964</v>
      </c>
      <c r="W82" s="226">
        <v>42179</v>
      </c>
      <c r="X82" s="11" t="s">
        <v>25</v>
      </c>
      <c r="Y82" s="209">
        <v>30638</v>
      </c>
      <c r="Z82" s="210" t="s">
        <v>1713</v>
      </c>
      <c r="AA82" s="204" t="str">
        <f>IF(Z82="MASCULINO",O82,"V")</f>
        <v>V</v>
      </c>
      <c r="AB82" s="204" t="str">
        <f>IF(Z82="FEMENINO",O82,"V")</f>
        <v>PROFESIONAL</v>
      </c>
      <c r="AC82" s="204" t="str">
        <f>IF(Z82="TRANSGÉNERO",O82,"V")</f>
        <v>V</v>
      </c>
      <c r="AD82" s="211" t="s">
        <v>1651</v>
      </c>
      <c r="AE82" s="211" t="s">
        <v>1651</v>
      </c>
      <c r="AF82" s="211"/>
      <c r="AG82" s="212" t="s">
        <v>1720</v>
      </c>
      <c r="AH82" s="212"/>
      <c r="AI82" s="213">
        <v>3047208</v>
      </c>
      <c r="AJ82" s="213">
        <v>0</v>
      </c>
      <c r="AK82" s="214">
        <v>0</v>
      </c>
      <c r="AL82" s="213">
        <f>+AI82*AM82</f>
        <v>837982.20000000007</v>
      </c>
      <c r="AM82" s="240">
        <v>0.27500000000000002</v>
      </c>
      <c r="AN82" s="216" t="s">
        <v>1436</v>
      </c>
      <c r="AO82" s="217" t="s">
        <v>101</v>
      </c>
      <c r="AP82" s="217"/>
      <c r="AQ82" s="216"/>
      <c r="AR82" s="218" t="s">
        <v>1651</v>
      </c>
      <c r="AS82" s="218" t="s">
        <v>1651</v>
      </c>
      <c r="AT82" s="218" t="s">
        <v>1651</v>
      </c>
      <c r="AU82" s="218" t="s">
        <v>1651</v>
      </c>
      <c r="AV82" s="219" t="s">
        <v>1651</v>
      </c>
      <c r="AW82" s="218" t="s">
        <v>1651</v>
      </c>
      <c r="AX82" s="220">
        <f ca="1">+AX$10-Y82</f>
        <v>13088</v>
      </c>
      <c r="AY82" s="221">
        <f ca="1">+AX82/365</f>
        <v>35.857534246575341</v>
      </c>
      <c r="AZ82" s="222">
        <f ca="1">MOD(AX82,365)</f>
        <v>313</v>
      </c>
      <c r="BA82" s="221">
        <f ca="1">+AZ82/30</f>
        <v>10.433333333333334</v>
      </c>
      <c r="BB82" s="222">
        <f ca="1">MOD(AZ82,30)</f>
        <v>13</v>
      </c>
      <c r="BD82" s="223" t="str">
        <f ca="1">IF(AY$11&gt;60,$BC$8,IF(AY82&gt;50,$BD$8,IF(AY82&gt;40,$BE$8,IF(AY82&gt;30,$BF$8,IF(AY82&gt;20,$BG$8,$BH$8)))))</f>
        <v>D</v>
      </c>
      <c r="BE82" s="204"/>
      <c r="BF82" s="223"/>
      <c r="BG82" s="223"/>
      <c r="BH82" s="223"/>
    </row>
    <row r="83" spans="1:60" s="3" customFormat="1" ht="39.75" customHeight="1" x14ac:dyDescent="0.2">
      <c r="A83" s="199">
        <v>46</v>
      </c>
      <c r="B83" s="4" t="s">
        <v>26</v>
      </c>
      <c r="C83" s="5">
        <v>425</v>
      </c>
      <c r="D83" s="6">
        <v>21</v>
      </c>
      <c r="E83" s="7" t="s">
        <v>13</v>
      </c>
      <c r="F83" s="54" t="s">
        <v>27</v>
      </c>
      <c r="G83" s="8" t="s">
        <v>1776</v>
      </c>
      <c r="H83" s="8" t="s">
        <v>1776</v>
      </c>
      <c r="I83" s="200" t="s">
        <v>1722</v>
      </c>
      <c r="J83" s="201" t="s">
        <v>1717</v>
      </c>
      <c r="K83" s="202">
        <v>1085914982</v>
      </c>
      <c r="L83" s="9" t="s">
        <v>168</v>
      </c>
      <c r="M83" s="9" t="s">
        <v>140</v>
      </c>
      <c r="N83" s="9" t="s">
        <v>169</v>
      </c>
      <c r="O83" s="203" t="str">
        <f>IF(L83&gt;0,F83,"V")</f>
        <v>ASISTENCIAL</v>
      </c>
      <c r="P83" s="204" t="str">
        <f>IF(X83="VACANTE DEFINITIVA",E83,"NA")</f>
        <v>NA</v>
      </c>
      <c r="Q83" s="204" t="str">
        <f>IF(X83="VACANTE DEFINITIVA",F83,"NA")</f>
        <v>NA</v>
      </c>
      <c r="R83" s="204" t="str">
        <f>IF(X83="VACANTE TEMPORAL",E83,"NA")</f>
        <v>NA</v>
      </c>
      <c r="S83" s="204" t="str">
        <f>IF(X83="VACANTE TEMPORAL",F83,"NA")</f>
        <v>NA</v>
      </c>
      <c r="T83" s="205">
        <v>40848</v>
      </c>
      <c r="U83" s="206" t="s">
        <v>1718</v>
      </c>
      <c r="V83" s="207" t="s">
        <v>1829</v>
      </c>
      <c r="W83" s="226">
        <v>40848</v>
      </c>
      <c r="X83" s="11" t="s">
        <v>25</v>
      </c>
      <c r="Y83" s="209">
        <v>32718</v>
      </c>
      <c r="Z83" s="210" t="s">
        <v>1713</v>
      </c>
      <c r="AA83" s="204" t="str">
        <f>IF(Z83="MASCULINO",O83,"V")</f>
        <v>V</v>
      </c>
      <c r="AB83" s="204" t="str">
        <f>IF(Z83="FEMENINO",O83,"V")</f>
        <v>ASISTENCIAL</v>
      </c>
      <c r="AC83" s="204" t="str">
        <f>IF(Z83="TRANSGÉNERO",O83,"V")</f>
        <v>V</v>
      </c>
      <c r="AD83" s="211" t="s">
        <v>1651</v>
      </c>
      <c r="AE83" s="211" t="s">
        <v>1651</v>
      </c>
      <c r="AF83" s="211"/>
      <c r="AG83" s="212" t="s">
        <v>1720</v>
      </c>
      <c r="AH83" s="212"/>
      <c r="AI83" s="213">
        <v>2233179</v>
      </c>
      <c r="AJ83" s="228">
        <v>0</v>
      </c>
      <c r="AK83" s="214">
        <v>0</v>
      </c>
      <c r="AL83" s="213">
        <f>+AI83*AM83</f>
        <v>0</v>
      </c>
      <c r="AM83" s="215">
        <v>0</v>
      </c>
      <c r="AN83" s="216" t="s">
        <v>1429</v>
      </c>
      <c r="AO83" s="217"/>
      <c r="AP83" s="217"/>
      <c r="AQ83" s="216"/>
      <c r="AR83" s="218" t="s">
        <v>1651</v>
      </c>
      <c r="AS83" s="218" t="s">
        <v>1651</v>
      </c>
      <c r="AT83" s="218" t="s">
        <v>1651</v>
      </c>
      <c r="AU83" s="218" t="s">
        <v>1651</v>
      </c>
      <c r="AV83" s="219" t="s">
        <v>1651</v>
      </c>
      <c r="AW83" s="218" t="s">
        <v>1651</v>
      </c>
      <c r="AX83" s="220">
        <f ca="1">+AX$10-Y83</f>
        <v>11008</v>
      </c>
      <c r="AY83" s="221">
        <f ca="1">+AX83/365</f>
        <v>30.158904109589042</v>
      </c>
      <c r="AZ83" s="222">
        <f ca="1">MOD(AX83,365)</f>
        <v>58</v>
      </c>
      <c r="BA83" s="221">
        <f ca="1">+AZ83/30</f>
        <v>1.9333333333333333</v>
      </c>
      <c r="BB83" s="222">
        <f ca="1">MOD(AZ83,30)</f>
        <v>28</v>
      </c>
      <c r="BD83" s="223" t="str">
        <f ca="1">IF(AY$11&gt;60,$BC$8,IF(AY83&gt;50,$BD$8,IF(AY83&gt;40,$BE$8,IF(AY83&gt;30,$BF$8,IF(AY83&gt;20,$BG$8,$BH$8)))))</f>
        <v>D</v>
      </c>
      <c r="BE83" s="204" t="str">
        <f ca="1">IF(AY83&gt;0,Z83,"NA")</f>
        <v>FEMENINO</v>
      </c>
      <c r="BF83" s="223" t="str">
        <f ca="1">IF($BE83="MASCULINO",BD83,"V")</f>
        <v>V</v>
      </c>
      <c r="BG83" s="223" t="str">
        <f ca="1">IF($BE83="FEMENINO",$BD83,"V")</f>
        <v>D</v>
      </c>
      <c r="BH83" s="223" t="str">
        <f ca="1">IF($BE83="TRANSGÉNERO",$BD83,"V")</f>
        <v>V</v>
      </c>
    </row>
    <row r="84" spans="1:60" s="3" customFormat="1" ht="33.75" customHeight="1" x14ac:dyDescent="0.2">
      <c r="A84" s="199">
        <v>69</v>
      </c>
      <c r="B84" s="4" t="s">
        <v>12</v>
      </c>
      <c r="C84" s="5">
        <v>219</v>
      </c>
      <c r="D84" s="6">
        <v>12</v>
      </c>
      <c r="E84" s="7" t="s">
        <v>13</v>
      </c>
      <c r="F84" s="54" t="s">
        <v>14</v>
      </c>
      <c r="G84" s="8" t="s">
        <v>230</v>
      </c>
      <c r="H84" s="8" t="s">
        <v>230</v>
      </c>
      <c r="I84" s="200" t="s">
        <v>1722</v>
      </c>
      <c r="J84" s="201" t="s">
        <v>1717</v>
      </c>
      <c r="K84" s="202">
        <v>52791822</v>
      </c>
      <c r="L84" s="9" t="s">
        <v>231</v>
      </c>
      <c r="M84" s="9" t="s">
        <v>232</v>
      </c>
      <c r="N84" s="9" t="s">
        <v>233</v>
      </c>
      <c r="O84" s="254" t="str">
        <f>IF(L84&gt;0,F84,"V")</f>
        <v>PROFESIONAL</v>
      </c>
      <c r="P84" s="254" t="str">
        <f>IF(X84="VACANTE DEFINITIVA",E84,"NA")</f>
        <v>NA</v>
      </c>
      <c r="Q84" s="254" t="str">
        <f>IF(X84="VACANTE DEFINITIVA",F84,"NA")</f>
        <v>NA</v>
      </c>
      <c r="R84" s="204" t="str">
        <f>IF(X84="VACANTE TEMPORAL",E84,"NA")</f>
        <v>NA</v>
      </c>
      <c r="S84" s="204" t="str">
        <f>IF(X84="VACANTE TEMPORAL",F84,"NA")</f>
        <v>NA</v>
      </c>
      <c r="T84" s="205">
        <v>41009</v>
      </c>
      <c r="U84" s="206" t="s">
        <v>1718</v>
      </c>
      <c r="V84" s="207" t="s">
        <v>1874</v>
      </c>
      <c r="W84" s="226">
        <v>41995</v>
      </c>
      <c r="X84" s="11" t="s">
        <v>25</v>
      </c>
      <c r="Y84" s="209">
        <v>29624</v>
      </c>
      <c r="Z84" s="210" t="s">
        <v>1713</v>
      </c>
      <c r="AA84" s="204" t="str">
        <f>IF(Z84="MASCULINO",O84,"V")</f>
        <v>V</v>
      </c>
      <c r="AB84" s="204" t="str">
        <f>IF(Z84="FEMENINO",O84,"V")</f>
        <v>PROFESIONAL</v>
      </c>
      <c r="AC84" s="204" t="str">
        <f>IF(Z84="TRANSGÉNERO",O84,"V")</f>
        <v>V</v>
      </c>
      <c r="AD84" s="211" t="s">
        <v>1651</v>
      </c>
      <c r="AE84" s="211" t="s">
        <v>1651</v>
      </c>
      <c r="AF84" s="211"/>
      <c r="AG84" s="212" t="s">
        <v>1720</v>
      </c>
      <c r="AH84" s="212"/>
      <c r="AI84" s="213">
        <v>3047208</v>
      </c>
      <c r="AJ84" s="213">
        <v>0</v>
      </c>
      <c r="AK84" s="214">
        <v>0</v>
      </c>
      <c r="AL84" s="213">
        <f>+AI84*AM84</f>
        <v>1121372.544</v>
      </c>
      <c r="AM84" s="215">
        <v>0.36799999999999999</v>
      </c>
      <c r="AN84" s="216" t="s">
        <v>1425</v>
      </c>
      <c r="AO84" s="217" t="s">
        <v>65</v>
      </c>
      <c r="AP84" s="217" t="s">
        <v>1875</v>
      </c>
      <c r="AQ84" s="216"/>
      <c r="AR84" s="218" t="s">
        <v>1652</v>
      </c>
      <c r="AS84" s="218" t="s">
        <v>1728</v>
      </c>
      <c r="AT84" s="231">
        <v>41892</v>
      </c>
      <c r="AU84" s="218" t="s">
        <v>1729</v>
      </c>
      <c r="AV84" s="232">
        <v>1</v>
      </c>
      <c r="AW84" s="233" t="s">
        <v>1730</v>
      </c>
      <c r="AX84" s="220">
        <f ca="1">+AX$10-Y84</f>
        <v>14102</v>
      </c>
      <c r="AY84" s="221">
        <f ca="1">+AX84/365</f>
        <v>38.635616438356166</v>
      </c>
      <c r="AZ84" s="222">
        <f ca="1">MOD(AX84,365)</f>
        <v>232</v>
      </c>
      <c r="BA84" s="221">
        <f ca="1">+AZ84/30</f>
        <v>7.7333333333333334</v>
      </c>
      <c r="BB84" s="222">
        <f ca="1">MOD(AZ84,30)</f>
        <v>22</v>
      </c>
      <c r="BD84" s="223" t="str">
        <f ca="1">IF(AY$11&gt;60,$BC$8,IF(AY84&gt;50,$BD$8,IF(AY84&gt;40,$BE$8,IF(AY84&gt;30,$BF$8,IF(AY84&gt;20,$BG$8,$BH$8)))))</f>
        <v>D</v>
      </c>
      <c r="BE84" s="204"/>
      <c r="BF84" s="223"/>
      <c r="BG84" s="223"/>
      <c r="BH84" s="223"/>
    </row>
    <row r="85" spans="1:60" s="3" customFormat="1" ht="26.25" customHeight="1" x14ac:dyDescent="0.2">
      <c r="A85" s="199">
        <v>140</v>
      </c>
      <c r="B85" s="4" t="s">
        <v>39</v>
      </c>
      <c r="C85" s="5">
        <v>407</v>
      </c>
      <c r="D85" s="6">
        <v>8</v>
      </c>
      <c r="E85" s="7" t="s">
        <v>13</v>
      </c>
      <c r="F85" s="54" t="s">
        <v>27</v>
      </c>
      <c r="G85" s="8" t="s">
        <v>72</v>
      </c>
      <c r="H85" s="8" t="s">
        <v>1736</v>
      </c>
      <c r="I85" s="200" t="s">
        <v>1722</v>
      </c>
      <c r="J85" s="201" t="s">
        <v>1717</v>
      </c>
      <c r="K85" s="202">
        <v>79615810</v>
      </c>
      <c r="L85" s="9" t="s">
        <v>410</v>
      </c>
      <c r="M85" s="9" t="s">
        <v>108</v>
      </c>
      <c r="N85" s="9" t="s">
        <v>316</v>
      </c>
      <c r="O85" s="203" t="str">
        <f>IF(L85&gt;0,F85,"V")</f>
        <v>ASISTENCIAL</v>
      </c>
      <c r="P85" s="204" t="str">
        <f>IF(X85="VACANTE DEFINITIVA",E85,"NA")</f>
        <v>NA</v>
      </c>
      <c r="Q85" s="204" t="str">
        <f>IF(X85="VACANTE DEFINITIVA",F85,"NA")</f>
        <v>NA</v>
      </c>
      <c r="R85" s="204" t="str">
        <f>IF(X85="VACANTE TEMPORAL",E85,"NA")</f>
        <v>NA</v>
      </c>
      <c r="S85" s="204" t="str">
        <f>IF(X85="VACANTE TEMPORAL",F85,"NA")</f>
        <v>NA</v>
      </c>
      <c r="T85" s="205">
        <v>42368</v>
      </c>
      <c r="U85" s="206" t="s">
        <v>1718</v>
      </c>
      <c r="V85" s="207" t="s">
        <v>1998</v>
      </c>
      <c r="W85" s="226">
        <v>42362</v>
      </c>
      <c r="X85" s="11" t="s">
        <v>85</v>
      </c>
      <c r="Y85" s="209">
        <v>26665</v>
      </c>
      <c r="Z85" s="210" t="s">
        <v>1712</v>
      </c>
      <c r="AA85" s="204" t="str">
        <f>IF(Z85="MASCULINO",O85,"V")</f>
        <v>ASISTENCIAL</v>
      </c>
      <c r="AB85" s="204" t="str">
        <f>IF(Z85="FEMENINO",O85,"V")</f>
        <v>V</v>
      </c>
      <c r="AC85" s="204" t="str">
        <f>IF(Z85="TRANSGÉNERO",O85,"V")</f>
        <v>V</v>
      </c>
      <c r="AD85" s="211" t="s">
        <v>1651</v>
      </c>
      <c r="AE85" s="211" t="s">
        <v>1651</v>
      </c>
      <c r="AF85" s="211"/>
      <c r="AG85" s="212" t="s">
        <v>1720</v>
      </c>
      <c r="AH85" s="212"/>
      <c r="AI85" s="213">
        <v>1541781</v>
      </c>
      <c r="AJ85" s="228">
        <v>0</v>
      </c>
      <c r="AK85" s="214">
        <v>0</v>
      </c>
      <c r="AL85" s="213">
        <f>+AI85*AM85</f>
        <v>0</v>
      </c>
      <c r="AM85" s="215">
        <v>0</v>
      </c>
      <c r="AN85" s="216" t="s">
        <v>1434</v>
      </c>
      <c r="AO85" s="217"/>
      <c r="AP85" s="217"/>
      <c r="AQ85" s="216"/>
      <c r="AR85" s="218" t="s">
        <v>1652</v>
      </c>
      <c r="AS85" s="218" t="s">
        <v>1728</v>
      </c>
      <c r="AT85" s="231">
        <v>42377</v>
      </c>
      <c r="AU85" s="218" t="s">
        <v>1729</v>
      </c>
      <c r="AV85" s="232">
        <v>1</v>
      </c>
      <c r="AW85" s="233" t="s">
        <v>1730</v>
      </c>
      <c r="AX85" s="220"/>
      <c r="AY85" s="221"/>
      <c r="AZ85" s="222"/>
      <c r="BA85" s="221"/>
      <c r="BB85" s="222"/>
      <c r="BD85" s="223"/>
      <c r="BE85" s="204"/>
      <c r="BF85" s="223"/>
      <c r="BG85" s="223"/>
      <c r="BH85" s="223"/>
    </row>
    <row r="86" spans="1:60" s="3" customFormat="1" ht="34.5" customHeight="1" x14ac:dyDescent="0.2">
      <c r="A86" s="199">
        <v>139</v>
      </c>
      <c r="B86" s="4" t="s">
        <v>12</v>
      </c>
      <c r="C86" s="5">
        <v>219</v>
      </c>
      <c r="D86" s="6">
        <v>12</v>
      </c>
      <c r="E86" s="7" t="s">
        <v>13</v>
      </c>
      <c r="F86" s="54" t="s">
        <v>14</v>
      </c>
      <c r="G86" s="8" t="s">
        <v>1751</v>
      </c>
      <c r="H86" s="8" t="s">
        <v>1751</v>
      </c>
      <c r="I86" s="200" t="s">
        <v>1722</v>
      </c>
      <c r="J86" s="201" t="s">
        <v>1717</v>
      </c>
      <c r="K86" s="202">
        <v>80034843</v>
      </c>
      <c r="L86" s="9" t="s">
        <v>409</v>
      </c>
      <c r="M86" s="9" t="s">
        <v>217</v>
      </c>
      <c r="N86" s="9" t="s">
        <v>208</v>
      </c>
      <c r="O86" s="203" t="str">
        <f>IF(L86&gt;0,F86,"V")</f>
        <v>PROFESIONAL</v>
      </c>
      <c r="P86" s="204" t="str">
        <f>IF(X86="VACANTE DEFINITIVA",E86,"NA")</f>
        <v>NA</v>
      </c>
      <c r="Q86" s="204" t="str">
        <f>IF(X86="VACANTE DEFINITIVA",F86,"NA")</f>
        <v>NA</v>
      </c>
      <c r="R86" s="204" t="str">
        <f>IF(X86="VACANTE TEMPORAL",E86,"NA")</f>
        <v>NA</v>
      </c>
      <c r="S86" s="204" t="str">
        <f>IF(X86="VACANTE TEMPORAL",F86,"NA")</f>
        <v>NA</v>
      </c>
      <c r="T86" s="205">
        <v>41031</v>
      </c>
      <c r="U86" s="206" t="s">
        <v>1718</v>
      </c>
      <c r="V86" s="207" t="s">
        <v>1996</v>
      </c>
      <c r="W86" s="208">
        <v>41214</v>
      </c>
      <c r="X86" s="11" t="s">
        <v>25</v>
      </c>
      <c r="Y86" s="209">
        <v>30276</v>
      </c>
      <c r="Z86" s="210" t="s">
        <v>1712</v>
      </c>
      <c r="AA86" s="204" t="str">
        <f>IF(Z86="MASCULINO",O86,"V")</f>
        <v>PROFESIONAL</v>
      </c>
      <c r="AB86" s="204" t="str">
        <f>IF(Z86="FEMENINO",O86,"V")</f>
        <v>V</v>
      </c>
      <c r="AC86" s="204" t="str">
        <f>IF(Z86="TRANSGÉNERO",O86,"V")</f>
        <v>V</v>
      </c>
      <c r="AD86" s="211" t="s">
        <v>1651</v>
      </c>
      <c r="AE86" s="211" t="s">
        <v>1651</v>
      </c>
      <c r="AF86" s="211"/>
      <c r="AG86" s="212" t="s">
        <v>1720</v>
      </c>
      <c r="AH86" s="212"/>
      <c r="AI86" s="213">
        <v>3047208</v>
      </c>
      <c r="AJ86" s="228">
        <v>0</v>
      </c>
      <c r="AK86" s="214">
        <v>0</v>
      </c>
      <c r="AL86" s="213">
        <f>+AI86*AM86</f>
        <v>1218883.2</v>
      </c>
      <c r="AM86" s="215">
        <v>0.4</v>
      </c>
      <c r="AN86" s="216" t="s">
        <v>1425</v>
      </c>
      <c r="AO86" s="217" t="s">
        <v>237</v>
      </c>
      <c r="AP86" s="217" t="s">
        <v>1997</v>
      </c>
      <c r="AQ86" s="216"/>
      <c r="AR86" s="218" t="s">
        <v>1652</v>
      </c>
      <c r="AS86" s="218" t="s">
        <v>1728</v>
      </c>
      <c r="AT86" s="249">
        <v>43497</v>
      </c>
      <c r="AU86" s="231" t="s">
        <v>1729</v>
      </c>
      <c r="AV86" s="232">
        <v>1</v>
      </c>
      <c r="AW86" s="233" t="s">
        <v>1730</v>
      </c>
      <c r="AX86" s="220"/>
      <c r="AY86" s="221"/>
      <c r="AZ86" s="222"/>
      <c r="BA86" s="221"/>
      <c r="BB86" s="222"/>
      <c r="BD86" s="223"/>
      <c r="BE86" s="204"/>
      <c r="BF86" s="223"/>
      <c r="BG86" s="223"/>
      <c r="BH86" s="223"/>
    </row>
    <row r="87" spans="1:60" s="3" customFormat="1" ht="26.25" customHeight="1" x14ac:dyDescent="0.2">
      <c r="A87" s="199">
        <v>126</v>
      </c>
      <c r="B87" s="4" t="s">
        <v>375</v>
      </c>
      <c r="C87" s="5">
        <v>222</v>
      </c>
      <c r="D87" s="6">
        <v>24</v>
      </c>
      <c r="E87" s="7" t="s">
        <v>13</v>
      </c>
      <c r="F87" s="54" t="s">
        <v>14</v>
      </c>
      <c r="G87" s="8" t="s">
        <v>72</v>
      </c>
      <c r="H87" s="8" t="s">
        <v>1975</v>
      </c>
      <c r="I87" s="200" t="s">
        <v>1722</v>
      </c>
      <c r="J87" s="201" t="s">
        <v>1717</v>
      </c>
      <c r="K87" s="202">
        <v>79726874</v>
      </c>
      <c r="L87" s="9" t="s">
        <v>376</v>
      </c>
      <c r="M87" s="9" t="s">
        <v>377</v>
      </c>
      <c r="N87" s="9" t="s">
        <v>378</v>
      </c>
      <c r="O87" s="203" t="str">
        <f>IF(L87&gt;0,F87,"V")</f>
        <v>PROFESIONAL</v>
      </c>
      <c r="P87" s="204" t="str">
        <f>IF(X87="VACANTE DEFINITIVA",E87,"NA")</f>
        <v>NA</v>
      </c>
      <c r="Q87" s="204" t="str">
        <f>IF(X87="VACANTE DEFINITIVA",F87,"NA")</f>
        <v>NA</v>
      </c>
      <c r="R87" s="204" t="str">
        <f>IF(X87="VACANTE TEMPORAL",E87,"NA")</f>
        <v>NA</v>
      </c>
      <c r="S87" s="204" t="str">
        <f>IF(X87="VACANTE TEMPORAL",F87,"NA")</f>
        <v>NA</v>
      </c>
      <c r="T87" s="205">
        <v>41001</v>
      </c>
      <c r="U87" s="206" t="s">
        <v>1718</v>
      </c>
      <c r="V87" s="207" t="s">
        <v>1976</v>
      </c>
      <c r="W87" s="226">
        <v>42319</v>
      </c>
      <c r="X87" s="11" t="s">
        <v>85</v>
      </c>
      <c r="Y87" s="209">
        <v>28858</v>
      </c>
      <c r="Z87" s="210" t="s">
        <v>1712</v>
      </c>
      <c r="AA87" s="204" t="str">
        <f>IF(Z87="MASCULINO",O87,"V")</f>
        <v>PROFESIONAL</v>
      </c>
      <c r="AB87" s="204" t="str">
        <f>IF(Z87="FEMENINO",O87,"V")</f>
        <v>V</v>
      </c>
      <c r="AC87" s="204" t="str">
        <f>IF(Z87="TRANSGÉNERO",O87,"V")</f>
        <v>V</v>
      </c>
      <c r="AD87" s="211" t="s">
        <v>1651</v>
      </c>
      <c r="AE87" s="211" t="s">
        <v>1651</v>
      </c>
      <c r="AF87" s="211"/>
      <c r="AG87" s="212" t="s">
        <v>1720</v>
      </c>
      <c r="AH87" s="212"/>
      <c r="AI87" s="213">
        <v>4002525</v>
      </c>
      <c r="AJ87" s="213">
        <v>0</v>
      </c>
      <c r="AK87" s="214">
        <v>0</v>
      </c>
      <c r="AL87" s="213">
        <f>+AI87*AM87</f>
        <v>1601010</v>
      </c>
      <c r="AM87" s="215">
        <v>0.4</v>
      </c>
      <c r="AN87" s="216" t="s">
        <v>1431</v>
      </c>
      <c r="AO87" s="217" t="s">
        <v>379</v>
      </c>
      <c r="AP87" s="217" t="s">
        <v>1977</v>
      </c>
      <c r="AQ87" s="216"/>
      <c r="AR87" s="218" t="s">
        <v>1651</v>
      </c>
      <c r="AS87" s="218" t="s">
        <v>1651</v>
      </c>
      <c r="AT87" s="218" t="s">
        <v>1651</v>
      </c>
      <c r="AU87" s="218" t="s">
        <v>1651</v>
      </c>
      <c r="AV87" s="219" t="s">
        <v>1651</v>
      </c>
      <c r="AW87" s="218" t="s">
        <v>1651</v>
      </c>
      <c r="AX87" s="220">
        <f ca="1">+AX$10-Y87</f>
        <v>14868</v>
      </c>
      <c r="AY87" s="221">
        <f ca="1">+AX87/365</f>
        <v>40.734246575342468</v>
      </c>
      <c r="AZ87" s="222">
        <f ca="1">MOD(AX87,365)</f>
        <v>268</v>
      </c>
      <c r="BA87" s="221">
        <f ca="1">+AZ87/30</f>
        <v>8.9333333333333336</v>
      </c>
      <c r="BB87" s="222">
        <f ca="1">MOD(AZ87,30)</f>
        <v>28</v>
      </c>
      <c r="BD87" s="223" t="str">
        <f ca="1">IF(AY$11&gt;60,$BC$8,IF(AY87&gt;50,$BD$8,IF(AY87&gt;40,$BE$8,IF(AY87&gt;30,$BF$8,IF(AY87&gt;20,$BG$8,$BH$8)))))</f>
        <v>C</v>
      </c>
      <c r="BE87" s="204"/>
      <c r="BF87" s="223"/>
      <c r="BG87" s="223"/>
      <c r="BH87" s="223"/>
    </row>
    <row r="88" spans="1:60" s="3" customFormat="1" ht="42" customHeight="1" x14ac:dyDescent="0.2">
      <c r="A88" s="199">
        <v>102</v>
      </c>
      <c r="B88" s="4" t="s">
        <v>43</v>
      </c>
      <c r="C88" s="5">
        <v>480</v>
      </c>
      <c r="D88" s="6">
        <v>14</v>
      </c>
      <c r="E88" s="7" t="s">
        <v>13</v>
      </c>
      <c r="F88" s="54" t="s">
        <v>27</v>
      </c>
      <c r="G88" s="8" t="s">
        <v>1934</v>
      </c>
      <c r="H88" s="8" t="s">
        <v>294</v>
      </c>
      <c r="I88" s="200" t="s">
        <v>1722</v>
      </c>
      <c r="J88" s="201" t="s">
        <v>1717</v>
      </c>
      <c r="K88" s="202">
        <v>19217439</v>
      </c>
      <c r="L88" s="9" t="s">
        <v>314</v>
      </c>
      <c r="M88" s="9" t="s">
        <v>315</v>
      </c>
      <c r="N88" s="9" t="s">
        <v>316</v>
      </c>
      <c r="O88" s="203" t="str">
        <f>IF(L88&gt;0,F88,"V")</f>
        <v>ASISTENCIAL</v>
      </c>
      <c r="P88" s="204" t="str">
        <f>IF(X88="VACANTE DEFINITIVA",E88,"NA")</f>
        <v>NA</v>
      </c>
      <c r="Q88" s="204" t="str">
        <f>IF(X88="VACANTE DEFINITIVA",F88,"NA")</f>
        <v>NA</v>
      </c>
      <c r="R88" s="204" t="str">
        <f>IF(X88="VACANTE TEMPORAL",E88,"NA")</f>
        <v>NA</v>
      </c>
      <c r="S88" s="204" t="str">
        <f>IF(X88="VACANTE TEMPORAL",F88,"NA")</f>
        <v>NA</v>
      </c>
      <c r="T88" s="205">
        <v>41015</v>
      </c>
      <c r="U88" s="206" t="s">
        <v>1718</v>
      </c>
      <c r="V88" s="207" t="s">
        <v>1935</v>
      </c>
      <c r="W88" s="226">
        <v>41192</v>
      </c>
      <c r="X88" s="11" t="s">
        <v>25</v>
      </c>
      <c r="Y88" s="209">
        <v>19649</v>
      </c>
      <c r="Z88" s="210" t="s">
        <v>1712</v>
      </c>
      <c r="AA88" s="204" t="str">
        <f>IF(Z88="MASCULINO",O88,"V")</f>
        <v>ASISTENCIAL</v>
      </c>
      <c r="AB88" s="204" t="str">
        <f>IF(Z88="FEMENINO",O88,"V")</f>
        <v>V</v>
      </c>
      <c r="AC88" s="204" t="str">
        <f>IF(Z88="TRANSGÉNERO",O88,"V")</f>
        <v>V</v>
      </c>
      <c r="AD88" s="211" t="s">
        <v>1651</v>
      </c>
      <c r="AE88" s="211" t="s">
        <v>1651</v>
      </c>
      <c r="AF88" s="211"/>
      <c r="AG88" s="212" t="s">
        <v>1720</v>
      </c>
      <c r="AH88" s="212"/>
      <c r="AI88" s="213">
        <v>1773375</v>
      </c>
      <c r="AJ88" s="213">
        <v>0</v>
      </c>
      <c r="AK88" s="214">
        <v>0</v>
      </c>
      <c r="AL88" s="213">
        <f>+AI88*AM88</f>
        <v>0</v>
      </c>
      <c r="AM88" s="215">
        <v>0</v>
      </c>
      <c r="AN88" s="216" t="s">
        <v>1430</v>
      </c>
      <c r="AO88" s="217"/>
      <c r="AP88" s="217"/>
      <c r="AQ88" s="216"/>
      <c r="AR88" s="218" t="s">
        <v>1652</v>
      </c>
      <c r="AS88" s="218" t="s">
        <v>1728</v>
      </c>
      <c r="AT88" s="231">
        <v>42348</v>
      </c>
      <c r="AU88" s="218" t="s">
        <v>1729</v>
      </c>
      <c r="AV88" s="232">
        <v>1</v>
      </c>
      <c r="AW88" s="233" t="s">
        <v>1730</v>
      </c>
      <c r="AX88" s="220">
        <f ca="1">+AX$10-Y88</f>
        <v>24077</v>
      </c>
      <c r="AY88" s="221">
        <f ca="1">+AX88/365</f>
        <v>65.964383561643842</v>
      </c>
      <c r="AZ88" s="222">
        <f ca="1">MOD(AX88,365)</f>
        <v>352</v>
      </c>
      <c r="BA88" s="221">
        <f ca="1">+AZ88/30</f>
        <v>11.733333333333333</v>
      </c>
      <c r="BB88" s="222">
        <f ca="1">MOD(AZ88,30)</f>
        <v>22</v>
      </c>
      <c r="BD88" s="223" t="str">
        <f ca="1">IF(AY$11&gt;60,$BC$8,IF(AY88&gt;50,$BD$8,IF(AY88&gt;40,$BE$8,IF(AY88&gt;30,$BF$8,IF(AY88&gt;20,$BG$8,$BH$8)))))</f>
        <v>B</v>
      </c>
      <c r="BE88" s="204"/>
      <c r="BF88" s="223"/>
      <c r="BG88" s="223"/>
      <c r="BH88" s="223"/>
    </row>
    <row r="89" spans="1:60" s="3" customFormat="1" ht="47.25" customHeight="1" x14ac:dyDescent="0.2">
      <c r="A89" s="199">
        <v>7</v>
      </c>
      <c r="B89" s="4" t="s">
        <v>43</v>
      </c>
      <c r="C89" s="5">
        <v>480</v>
      </c>
      <c r="D89" s="6">
        <v>14</v>
      </c>
      <c r="E89" s="7" t="s">
        <v>13</v>
      </c>
      <c r="F89" s="54" t="s">
        <v>27</v>
      </c>
      <c r="G89" s="8" t="s">
        <v>1731</v>
      </c>
      <c r="H89" s="8" t="s">
        <v>1731</v>
      </c>
      <c r="I89" s="200" t="s">
        <v>1722</v>
      </c>
      <c r="J89" s="201" t="s">
        <v>1717</v>
      </c>
      <c r="K89" s="202">
        <v>3232756</v>
      </c>
      <c r="L89" s="9" t="s">
        <v>44</v>
      </c>
      <c r="M89" s="9" t="s">
        <v>45</v>
      </c>
      <c r="N89" s="9" t="s">
        <v>46</v>
      </c>
      <c r="O89" s="203" t="str">
        <f>IF(L89&gt;0,F89,"V")</f>
        <v>ASISTENCIAL</v>
      </c>
      <c r="P89" s="204" t="str">
        <f>IF(X89="VACANTE DEFINITIVA",E89,"NA")</f>
        <v>NA</v>
      </c>
      <c r="Q89" s="204" t="str">
        <f>IF(X89="VACANTE DEFINITIVA",F89,"NA")</f>
        <v>NA</v>
      </c>
      <c r="R89" s="204" t="str">
        <f>IF(X89="VACANTE TEMPORAL",E89,"NA")</f>
        <v>NA</v>
      </c>
      <c r="S89" s="204" t="str">
        <f>IF(X89="VACANTE TEMPORAL",F89,"NA")</f>
        <v>NA</v>
      </c>
      <c r="T89" s="205">
        <v>34709</v>
      </c>
      <c r="U89" s="206" t="s">
        <v>1718</v>
      </c>
      <c r="V89" s="207" t="s">
        <v>1738</v>
      </c>
      <c r="W89" s="226">
        <v>41221</v>
      </c>
      <c r="X89" s="11" t="s">
        <v>19</v>
      </c>
      <c r="Y89" s="209">
        <v>21133</v>
      </c>
      <c r="Z89" s="210" t="s">
        <v>1712</v>
      </c>
      <c r="AA89" s="204" t="str">
        <f>IF(Z89="MASCULINO",O89,"V")</f>
        <v>ASISTENCIAL</v>
      </c>
      <c r="AB89" s="204" t="str">
        <f>IF(Z89="FEMENINO",O89,"V")</f>
        <v>V</v>
      </c>
      <c r="AC89" s="204" t="str">
        <f>IF(Z89="TRANSGÉNERO",O89,"V")</f>
        <v>V</v>
      </c>
      <c r="AD89" s="211" t="s">
        <v>1651</v>
      </c>
      <c r="AE89" s="211" t="s">
        <v>1651</v>
      </c>
      <c r="AF89" s="211"/>
      <c r="AG89" s="212" t="s">
        <v>1720</v>
      </c>
      <c r="AH89" s="212" t="s">
        <v>1735</v>
      </c>
      <c r="AI89" s="213">
        <v>1773375</v>
      </c>
      <c r="AJ89" s="213">
        <v>0</v>
      </c>
      <c r="AK89" s="229">
        <v>0</v>
      </c>
      <c r="AL89" s="213">
        <f>+AI89*AM89</f>
        <v>0</v>
      </c>
      <c r="AM89" s="215">
        <v>0</v>
      </c>
      <c r="AN89" s="216" t="s">
        <v>1430</v>
      </c>
      <c r="AO89" s="217"/>
      <c r="AP89" s="217"/>
      <c r="AQ89" s="216"/>
      <c r="AR89" s="218" t="s">
        <v>1651</v>
      </c>
      <c r="AS89" s="218" t="s">
        <v>1651</v>
      </c>
      <c r="AT89" s="218" t="s">
        <v>1652</v>
      </c>
      <c r="AU89" s="218" t="s">
        <v>1729</v>
      </c>
      <c r="AV89" s="232">
        <v>1</v>
      </c>
      <c r="AW89" s="233" t="s">
        <v>1730</v>
      </c>
      <c r="AX89" s="220">
        <f ca="1">+AX$10-Y89</f>
        <v>22593</v>
      </c>
      <c r="AY89" s="221">
        <f ca="1">+AX89/365</f>
        <v>61.898630136986299</v>
      </c>
      <c r="AZ89" s="222">
        <f ca="1">MOD(AX89,365)</f>
        <v>328</v>
      </c>
      <c r="BA89" s="221">
        <f ca="1">+AZ89/30</f>
        <v>10.933333333333334</v>
      </c>
      <c r="BB89" s="222">
        <f ca="1">MOD(AZ89,30)</f>
        <v>28</v>
      </c>
      <c r="BD89" s="223" t="str">
        <f ca="1">IF(AY$11&gt;60,$BC$8,IF(AY89&gt;50,$BD$8,IF(AY89&gt;40,$BE$8,IF(AY89&gt;30,$BF$8,IF(AY89&gt;20,$BG$8,$BH$8)))))</f>
        <v>B</v>
      </c>
      <c r="BE89" s="204" t="str">
        <f ca="1">IF(AY89&gt;0,Z89,"NA")</f>
        <v>MASCULINO</v>
      </c>
      <c r="BF89" s="223" t="str">
        <f ca="1">IF($BE89="MASCULINO",BD89,"V")</f>
        <v>B</v>
      </c>
      <c r="BG89" s="223" t="str">
        <f ca="1">IF($BE89="FEMENINO",$BD89,"V")</f>
        <v>V</v>
      </c>
      <c r="BH89" s="223" t="str">
        <f ca="1">IF($BE89="TRANSGÉNERO",$BD89,"V")</f>
        <v>V</v>
      </c>
    </row>
    <row r="90" spans="1:60" s="3" customFormat="1" ht="41.25" customHeight="1" x14ac:dyDescent="0.2">
      <c r="A90" s="199">
        <v>94</v>
      </c>
      <c r="B90" s="7" t="s">
        <v>12</v>
      </c>
      <c r="C90" s="18">
        <v>219</v>
      </c>
      <c r="D90" s="18">
        <v>12</v>
      </c>
      <c r="E90" s="7" t="s">
        <v>13</v>
      </c>
      <c r="F90" s="7" t="s">
        <v>14</v>
      </c>
      <c r="G90" s="8" t="s">
        <v>1918</v>
      </c>
      <c r="H90" s="8" t="s">
        <v>1798</v>
      </c>
      <c r="I90" s="200" t="s">
        <v>1722</v>
      </c>
      <c r="J90" s="201" t="s">
        <v>1717</v>
      </c>
      <c r="K90" s="224">
        <v>79407756</v>
      </c>
      <c r="L90" s="225" t="s">
        <v>293</v>
      </c>
      <c r="M90" s="225" t="s">
        <v>171</v>
      </c>
      <c r="N90" s="225" t="s">
        <v>143</v>
      </c>
      <c r="O90" s="203" t="str">
        <f>IF(L90&gt;0,F90,"V")</f>
        <v>PROFESIONAL</v>
      </c>
      <c r="P90" s="204" t="str">
        <f>IF(X90="VACANTE DEFINITIVA",E90,"NA")</f>
        <v>NA</v>
      </c>
      <c r="Q90" s="204" t="str">
        <f>IF(X90="VACANTE DEFINITIVA",F90,"NA")</f>
        <v>NA</v>
      </c>
      <c r="R90" s="204" t="str">
        <f>IF(X90="VACANTE TEMPORAL",E90,"NA")</f>
        <v>NA</v>
      </c>
      <c r="S90" s="204" t="str">
        <f>IF(X90="VACANTE TEMPORAL",F90,"NA")</f>
        <v>NA</v>
      </c>
      <c r="T90" s="205">
        <v>42767</v>
      </c>
      <c r="U90" s="206" t="s">
        <v>1718</v>
      </c>
      <c r="V90" s="207" t="s">
        <v>1919</v>
      </c>
      <c r="W90" s="226">
        <v>42766</v>
      </c>
      <c r="X90" s="11" t="s">
        <v>25</v>
      </c>
      <c r="Y90" s="209">
        <v>23509</v>
      </c>
      <c r="Z90" s="210" t="s">
        <v>1712</v>
      </c>
      <c r="AA90" s="204" t="str">
        <f>IF(Z90="MASCULINO",O90,"V")</f>
        <v>PROFESIONAL</v>
      </c>
      <c r="AB90" s="204" t="str">
        <f>IF(Z90="FEMENINO",O90,"V")</f>
        <v>V</v>
      </c>
      <c r="AC90" s="204" t="str">
        <f>IF(Z90="TRANSGÉNERO",O90,"V")</f>
        <v>V</v>
      </c>
      <c r="AD90" s="211" t="s">
        <v>1651</v>
      </c>
      <c r="AE90" s="211" t="s">
        <v>1651</v>
      </c>
      <c r="AF90" s="211"/>
      <c r="AG90" s="227" t="s">
        <v>1725</v>
      </c>
      <c r="AH90" s="212"/>
      <c r="AI90" s="213">
        <v>3047208</v>
      </c>
      <c r="AJ90" s="213">
        <v>0</v>
      </c>
      <c r="AK90" s="214">
        <v>0</v>
      </c>
      <c r="AL90" s="213">
        <f>+AI90*AM90</f>
        <v>1218883.2</v>
      </c>
      <c r="AM90" s="215">
        <v>0.4</v>
      </c>
      <c r="AN90" s="216" t="s">
        <v>1425</v>
      </c>
      <c r="AO90" s="217" t="s">
        <v>92</v>
      </c>
      <c r="AP90" s="217" t="s">
        <v>1920</v>
      </c>
      <c r="AQ90" s="216"/>
      <c r="AR90" s="218" t="s">
        <v>1651</v>
      </c>
      <c r="AS90" s="218" t="s">
        <v>1651</v>
      </c>
      <c r="AT90" s="218" t="s">
        <v>1651</v>
      </c>
      <c r="AU90" s="218" t="s">
        <v>1651</v>
      </c>
      <c r="AV90" s="219" t="s">
        <v>1651</v>
      </c>
      <c r="AW90" s="218" t="s">
        <v>1651</v>
      </c>
      <c r="AX90" s="220">
        <f ca="1">+AX$10-Y90</f>
        <v>20217</v>
      </c>
      <c r="AY90" s="221">
        <f ca="1">+AX90/365</f>
        <v>55.389041095890413</v>
      </c>
      <c r="AZ90" s="222">
        <f ca="1">MOD(AX90,365)</f>
        <v>142</v>
      </c>
      <c r="BA90" s="221">
        <f ca="1">+AZ90/30</f>
        <v>4.7333333333333334</v>
      </c>
      <c r="BB90" s="222">
        <f ca="1">MOD(AZ90,30)</f>
        <v>22</v>
      </c>
      <c r="BD90" s="223" t="str">
        <f ca="1">IF(AY$11&gt;60,$BC$8,IF(AY90&gt;50,$BD$8,IF(AY90&gt;40,$BE$8,IF(AY90&gt;30,$BF$8,IF(AY90&gt;20,$BG$8,$BH$8)))))</f>
        <v>B</v>
      </c>
      <c r="BE90" s="204"/>
      <c r="BF90" s="223"/>
      <c r="BG90" s="223"/>
      <c r="BH90" s="223"/>
    </row>
    <row r="91" spans="1:60" s="3" customFormat="1" ht="26.25" customHeight="1" x14ac:dyDescent="0.2">
      <c r="A91" s="199">
        <v>10</v>
      </c>
      <c r="B91" s="4" t="s">
        <v>58</v>
      </c>
      <c r="C91" s="5">
        <v>105</v>
      </c>
      <c r="D91" s="14" t="s">
        <v>1743</v>
      </c>
      <c r="E91" s="4" t="s">
        <v>1744</v>
      </c>
      <c r="F91" s="4" t="s">
        <v>59</v>
      </c>
      <c r="G91" s="8" t="s">
        <v>60</v>
      </c>
      <c r="H91" s="8" t="s">
        <v>60</v>
      </c>
      <c r="I91" s="200" t="s">
        <v>1722</v>
      </c>
      <c r="J91" s="201" t="s">
        <v>1717</v>
      </c>
      <c r="K91" s="234">
        <v>1090411362</v>
      </c>
      <c r="L91" s="235" t="s">
        <v>249</v>
      </c>
      <c r="M91" s="235" t="s">
        <v>1745</v>
      </c>
      <c r="N91" s="235" t="s">
        <v>1491</v>
      </c>
      <c r="O91" s="203" t="str">
        <f>IF(L91&gt;0,F91,"V")</f>
        <v>ASESOR</v>
      </c>
      <c r="P91" s="204" t="str">
        <f>IF(X91="VACANTE DEFINITIVA",E91,"NA")</f>
        <v>NA</v>
      </c>
      <c r="Q91" s="204" t="str">
        <f>IF(X91="VACANTE DEFINITIVA",F91,"NA")</f>
        <v>NA</v>
      </c>
      <c r="R91" s="204" t="str">
        <f>IF(X91="VACANTE TEMPORAL",E91,"NA")</f>
        <v>NA</v>
      </c>
      <c r="S91" s="204" t="str">
        <f>IF(X91="VACANTE TEMPORAL",F91,"NA")</f>
        <v>NA</v>
      </c>
      <c r="T91" s="205" t="s">
        <v>1746</v>
      </c>
      <c r="U91" s="206" t="s">
        <v>1718</v>
      </c>
      <c r="V91" s="207" t="s">
        <v>1747</v>
      </c>
      <c r="W91" s="226">
        <v>43343</v>
      </c>
      <c r="X91" s="11" t="s">
        <v>62</v>
      </c>
      <c r="Y91" s="209">
        <v>32649</v>
      </c>
      <c r="Z91" s="210" t="s">
        <v>1712</v>
      </c>
      <c r="AA91" s="204" t="str">
        <f>IF(Z91="MASCULINO",O91,"V")</f>
        <v>ASESOR</v>
      </c>
      <c r="AB91" s="204" t="str">
        <f>IF(Z91="FEMENINO",O91,"V")</f>
        <v>V</v>
      </c>
      <c r="AC91" s="204" t="s">
        <v>1748</v>
      </c>
      <c r="AD91" s="211" t="s">
        <v>1651</v>
      </c>
      <c r="AE91" s="211" t="s">
        <v>1651</v>
      </c>
      <c r="AF91" s="211"/>
      <c r="AG91" s="212" t="s">
        <v>1720</v>
      </c>
      <c r="AH91" s="212"/>
      <c r="AI91" s="213">
        <v>5476137</v>
      </c>
      <c r="AJ91" s="213">
        <f>+AI91*AK91</f>
        <v>1642841.0999999999</v>
      </c>
      <c r="AK91" s="229">
        <v>0.3</v>
      </c>
      <c r="AL91" s="213">
        <f>+AI91*AM91</f>
        <v>2519023.02</v>
      </c>
      <c r="AM91" s="215">
        <v>0.46</v>
      </c>
      <c r="AN91" s="216" t="s">
        <v>1431</v>
      </c>
      <c r="AO91" s="272" t="s">
        <v>1749</v>
      </c>
      <c r="AP91" s="217" t="s">
        <v>1750</v>
      </c>
      <c r="AQ91" s="217"/>
      <c r="AR91" s="218" t="s">
        <v>1651</v>
      </c>
      <c r="AS91" s="218" t="s">
        <v>1651</v>
      </c>
      <c r="AT91" s="231"/>
      <c r="AU91" s="218"/>
      <c r="AV91" s="219" t="s">
        <v>1651</v>
      </c>
      <c r="AW91" s="218" t="s">
        <v>1651</v>
      </c>
      <c r="AX91" s="220">
        <f ca="1">+AX$10-Y91</f>
        <v>11077</v>
      </c>
      <c r="AY91" s="221">
        <f ca="1">+AX91/365</f>
        <v>30.347945205479451</v>
      </c>
      <c r="AZ91" s="222">
        <f ca="1">MOD(AX91,365)</f>
        <v>127</v>
      </c>
      <c r="BA91" s="221">
        <f ca="1">+AZ91/30</f>
        <v>4.2333333333333334</v>
      </c>
      <c r="BB91" s="222">
        <f ca="1">MOD(AZ91,30)</f>
        <v>7</v>
      </c>
      <c r="BD91" s="223" t="str">
        <f ca="1">IF(AY$11&gt;60,$BC$8,IF(AY91&gt;50,$BD$8,IF(AY91&gt;40,$BE$8,IF(AY91&gt;30,$BF$8,IF(AY91&gt;20,$BG$8,$BH$8)))))</f>
        <v>D</v>
      </c>
      <c r="BE91" s="204"/>
      <c r="BF91" s="223"/>
      <c r="BG91" s="223"/>
      <c r="BH91" s="223"/>
    </row>
    <row r="92" spans="1:60" s="3" customFormat="1" ht="26.25" customHeight="1" x14ac:dyDescent="0.2">
      <c r="A92" s="199">
        <v>77</v>
      </c>
      <c r="B92" s="4" t="s">
        <v>12</v>
      </c>
      <c r="C92" s="5">
        <v>219</v>
      </c>
      <c r="D92" s="6">
        <v>12</v>
      </c>
      <c r="E92" s="7" t="s">
        <v>13</v>
      </c>
      <c r="F92" s="54" t="s">
        <v>14</v>
      </c>
      <c r="G92" s="8" t="s">
        <v>1751</v>
      </c>
      <c r="H92" s="8" t="s">
        <v>1751</v>
      </c>
      <c r="I92" s="200" t="s">
        <v>1722</v>
      </c>
      <c r="J92" s="201" t="s">
        <v>1717</v>
      </c>
      <c r="K92" s="202" t="s">
        <v>1887</v>
      </c>
      <c r="L92" s="9" t="s">
        <v>249</v>
      </c>
      <c r="M92" s="9" t="s">
        <v>250</v>
      </c>
      <c r="N92" s="9" t="s">
        <v>251</v>
      </c>
      <c r="O92" s="203" t="str">
        <f>IF(L92&gt;0,F92,"V")</f>
        <v>PROFESIONAL</v>
      </c>
      <c r="P92" s="204" t="str">
        <f>IF(X92="VACANTE DEFINITIVA",E92,"NA")</f>
        <v>NA</v>
      </c>
      <c r="Q92" s="204" t="str">
        <f>IF(X92="VACANTE DEFINITIVA",F92,"NA")</f>
        <v>NA</v>
      </c>
      <c r="R92" s="204" t="str">
        <f>IF(X92="VACANTE TEMPORAL",E92,"NA")</f>
        <v>NA</v>
      </c>
      <c r="S92" s="204" t="str">
        <f>IF(X92="VACANTE TEMPORAL",F92,"NA")</f>
        <v>NA</v>
      </c>
      <c r="T92" s="205">
        <v>40990</v>
      </c>
      <c r="U92" s="206" t="s">
        <v>1718</v>
      </c>
      <c r="V92" s="207" t="s">
        <v>1737</v>
      </c>
      <c r="W92" s="226">
        <v>41151</v>
      </c>
      <c r="X92" s="11" t="s">
        <v>25</v>
      </c>
      <c r="Y92" s="209">
        <v>26233</v>
      </c>
      <c r="Z92" s="210" t="s">
        <v>1712</v>
      </c>
      <c r="AA92" s="204" t="str">
        <f>IF(Z92="MASCULINO",O92,"V")</f>
        <v>PROFESIONAL</v>
      </c>
      <c r="AB92" s="204" t="str">
        <f>IF(Z92="FEMENINO",O92,"V")</f>
        <v>V</v>
      </c>
      <c r="AC92" s="204" t="str">
        <f>IF(Z92="TRANSGÉNERO",O92,"V")</f>
        <v>V</v>
      </c>
      <c r="AD92" s="211" t="s">
        <v>1651</v>
      </c>
      <c r="AE92" s="211" t="s">
        <v>1651</v>
      </c>
      <c r="AF92" s="211"/>
      <c r="AG92" s="212" t="s">
        <v>1720</v>
      </c>
      <c r="AH92" s="212"/>
      <c r="AI92" s="213">
        <v>3047208</v>
      </c>
      <c r="AJ92" s="213">
        <v>0</v>
      </c>
      <c r="AK92" s="214">
        <v>0</v>
      </c>
      <c r="AL92" s="213">
        <f>+AI92*AM92</f>
        <v>1218883.2</v>
      </c>
      <c r="AM92" s="215">
        <v>0.4</v>
      </c>
      <c r="AN92" s="216" t="s">
        <v>1425</v>
      </c>
      <c r="AO92" s="217" t="s">
        <v>252</v>
      </c>
      <c r="AP92" s="217" t="s">
        <v>1888</v>
      </c>
      <c r="AQ92" s="216"/>
      <c r="AR92" s="218" t="s">
        <v>1652</v>
      </c>
      <c r="AS92" s="218" t="s">
        <v>1728</v>
      </c>
      <c r="AT92" s="231">
        <v>41753</v>
      </c>
      <c r="AU92" s="218" t="s">
        <v>1755</v>
      </c>
      <c r="AV92" s="232">
        <v>2</v>
      </c>
      <c r="AW92" s="233" t="s">
        <v>1756</v>
      </c>
      <c r="AX92" s="220">
        <f ca="1">+AX$10-Y92</f>
        <v>17493</v>
      </c>
      <c r="AY92" s="221">
        <f ca="1">+AX92/365</f>
        <v>47.926027397260277</v>
      </c>
      <c r="AZ92" s="222">
        <f ca="1">MOD(AX92,365)</f>
        <v>338</v>
      </c>
      <c r="BA92" s="221">
        <f ca="1">+AZ92/30</f>
        <v>11.266666666666667</v>
      </c>
      <c r="BB92" s="222">
        <f ca="1">MOD(AZ92,30)</f>
        <v>8</v>
      </c>
      <c r="BD92" s="223" t="str">
        <f ca="1">IF(AY$11&gt;60,$BC$8,IF(AY92&gt;50,$BD$8,IF(AY92&gt;40,$BE$8,IF(AY92&gt;30,$BF$8,IF(AY92&gt;20,$BG$8,$BH$8)))))</f>
        <v>C</v>
      </c>
      <c r="BE92" s="204"/>
      <c r="BF92" s="223"/>
      <c r="BG92" s="223"/>
      <c r="BH92" s="223"/>
    </row>
    <row r="93" spans="1:60" s="3" customFormat="1" ht="42" customHeight="1" x14ac:dyDescent="0.2">
      <c r="A93" s="199">
        <v>129</v>
      </c>
      <c r="B93" s="4" t="s">
        <v>26</v>
      </c>
      <c r="C93" s="5">
        <v>425</v>
      </c>
      <c r="D93" s="6">
        <v>21</v>
      </c>
      <c r="E93" s="7" t="s">
        <v>13</v>
      </c>
      <c r="F93" s="54" t="s">
        <v>27</v>
      </c>
      <c r="G93" s="8" t="s">
        <v>76</v>
      </c>
      <c r="H93" s="8" t="s">
        <v>76</v>
      </c>
      <c r="I93" s="200" t="s">
        <v>1716</v>
      </c>
      <c r="J93" s="201" t="s">
        <v>1717</v>
      </c>
      <c r="K93" s="202">
        <v>80913657</v>
      </c>
      <c r="L93" s="9" t="s">
        <v>385</v>
      </c>
      <c r="M93" s="9" t="s">
        <v>386</v>
      </c>
      <c r="N93" s="9" t="s">
        <v>112</v>
      </c>
      <c r="O93" s="203" t="str">
        <f>IF(L93&gt;0,F93,"V")</f>
        <v>ASISTENCIAL</v>
      </c>
      <c r="P93" s="204" t="str">
        <f>IF(X93="VACANTE DEFINITIVA",E93,"NA")</f>
        <v>NA</v>
      </c>
      <c r="Q93" s="204" t="str">
        <f>IF(X93="VACANTE DEFINITIVA",F93,"NA")</f>
        <v>NA</v>
      </c>
      <c r="R93" s="204" t="str">
        <f>IF(X93="VACANTE TEMPORAL",E93,"NA")</f>
        <v>NA</v>
      </c>
      <c r="S93" s="204" t="str">
        <f>IF(X93="VACANTE TEMPORAL",F93,"NA")</f>
        <v>NA</v>
      </c>
      <c r="T93" s="205">
        <v>41009</v>
      </c>
      <c r="U93" s="206" t="s">
        <v>1718</v>
      </c>
      <c r="V93" s="207" t="s">
        <v>1981</v>
      </c>
      <c r="W93" s="226">
        <v>41190</v>
      </c>
      <c r="X93" s="11" t="s">
        <v>25</v>
      </c>
      <c r="Y93" s="209">
        <v>31295</v>
      </c>
      <c r="Z93" s="210" t="s">
        <v>1712</v>
      </c>
      <c r="AA93" s="204" t="str">
        <f>IF(Z93="MASCULINO",O93,"V")</f>
        <v>ASISTENCIAL</v>
      </c>
      <c r="AB93" s="204" t="str">
        <f>IF(Z93="FEMENINO",O93,"V")</f>
        <v>V</v>
      </c>
      <c r="AC93" s="204" t="str">
        <f>IF(Z93="TRANSGÉNERO",O93,"V")</f>
        <v>V</v>
      </c>
      <c r="AD93" s="211" t="s">
        <v>1651</v>
      </c>
      <c r="AE93" s="211" t="s">
        <v>1651</v>
      </c>
      <c r="AF93" s="211"/>
      <c r="AG93" s="212" t="s">
        <v>1720</v>
      </c>
      <c r="AH93" s="212"/>
      <c r="AI93" s="213">
        <v>2233179</v>
      </c>
      <c r="AJ93" s="228">
        <v>0</v>
      </c>
      <c r="AK93" s="214">
        <v>0</v>
      </c>
      <c r="AL93" s="213">
        <f>+AI93*AM93</f>
        <v>0</v>
      </c>
      <c r="AM93" s="215">
        <v>0</v>
      </c>
      <c r="AN93" s="216" t="s">
        <v>1429</v>
      </c>
      <c r="AO93" s="217"/>
      <c r="AP93" s="217"/>
      <c r="AQ93" s="216"/>
      <c r="AR93" s="218" t="s">
        <v>1652</v>
      </c>
      <c r="AS93" s="218" t="s">
        <v>1728</v>
      </c>
      <c r="AT93" s="231">
        <v>41753</v>
      </c>
      <c r="AU93" s="218" t="s">
        <v>87</v>
      </c>
      <c r="AV93" s="232">
        <v>15</v>
      </c>
      <c r="AW93" s="233" t="s">
        <v>1982</v>
      </c>
      <c r="AX93" s="258">
        <f ca="1">+AX$10-Y93</f>
        <v>12431</v>
      </c>
      <c r="AY93" s="221">
        <f ca="1">+AX93/365</f>
        <v>34.057534246575344</v>
      </c>
      <c r="AZ93" s="222">
        <f ca="1">MOD(AX93,365)</f>
        <v>21</v>
      </c>
      <c r="BA93" s="221">
        <f ca="1">+AZ93/30</f>
        <v>0.7</v>
      </c>
      <c r="BB93" s="222">
        <f ca="1">MOD(AZ93,30)</f>
        <v>21</v>
      </c>
      <c r="BD93" s="223" t="str">
        <f ca="1">IF(AY$11&gt;60,$BC$8,IF(AY93&gt;50,$BD$8,IF(AY93&gt;40,$BE$8,IF(AY93&gt;30,$BF$8,IF(AY93&gt;20,$BG$8,$BH$8)))))</f>
        <v>D</v>
      </c>
      <c r="BE93" s="204"/>
      <c r="BF93" s="223"/>
      <c r="BG93" s="223"/>
      <c r="BH93" s="223"/>
    </row>
    <row r="94" spans="1:60" s="3" customFormat="1" ht="37.5" customHeight="1" x14ac:dyDescent="0.2">
      <c r="A94" s="199">
        <v>25</v>
      </c>
      <c r="B94" s="4" t="s">
        <v>58</v>
      </c>
      <c r="C94" s="5">
        <v>105</v>
      </c>
      <c r="D94" s="6">
        <v>5</v>
      </c>
      <c r="E94" s="7" t="s">
        <v>1744</v>
      </c>
      <c r="F94" s="54" t="s">
        <v>59</v>
      </c>
      <c r="G94" s="8" t="s">
        <v>60</v>
      </c>
      <c r="H94" s="8" t="s">
        <v>60</v>
      </c>
      <c r="I94" s="200" t="s">
        <v>1722</v>
      </c>
      <c r="J94" s="201" t="s">
        <v>1717</v>
      </c>
      <c r="K94" s="202">
        <v>80062758</v>
      </c>
      <c r="L94" s="9" t="s">
        <v>114</v>
      </c>
      <c r="M94" s="9" t="s">
        <v>115</v>
      </c>
      <c r="N94" s="9" t="s">
        <v>116</v>
      </c>
      <c r="O94" s="203" t="str">
        <f>IF(L94&gt;0,F94,"V")</f>
        <v>ASESOR</v>
      </c>
      <c r="P94" s="204" t="s">
        <v>1782</v>
      </c>
      <c r="Q94" s="204" t="str">
        <f>IF(X94="VACANTE DEFINITIVA",F94,"NA")</f>
        <v>NA</v>
      </c>
      <c r="R94" s="204" t="str">
        <f>IF(X94="VACANTE TEMPORAL",E94,"NA")</f>
        <v>NA</v>
      </c>
      <c r="S94" s="204" t="str">
        <f>IF(X94="VACANTE TEMPORAL",F94,"NA")</f>
        <v>NA</v>
      </c>
      <c r="T94" s="205">
        <v>42373</v>
      </c>
      <c r="U94" s="206" t="s">
        <v>1718</v>
      </c>
      <c r="V94" s="207" t="s">
        <v>1783</v>
      </c>
      <c r="W94" s="226">
        <v>42376</v>
      </c>
      <c r="X94" s="11" t="s">
        <v>62</v>
      </c>
      <c r="Y94" s="209">
        <v>28949</v>
      </c>
      <c r="Z94" s="210" t="s">
        <v>1712</v>
      </c>
      <c r="AA94" s="204" t="str">
        <f>IF(Z94="MASCULINO",O94,"V")</f>
        <v>ASESOR</v>
      </c>
      <c r="AB94" s="204" t="str">
        <f>IF(Z94="FEMENINO",O94,"V")</f>
        <v>V</v>
      </c>
      <c r="AC94" s="204" t="s">
        <v>1748</v>
      </c>
      <c r="AD94" s="211" t="s">
        <v>1651</v>
      </c>
      <c r="AE94" s="211" t="s">
        <v>1651</v>
      </c>
      <c r="AF94" s="211"/>
      <c r="AG94" s="212" t="s">
        <v>1720</v>
      </c>
      <c r="AH94" s="212"/>
      <c r="AI94" s="213">
        <v>5476137</v>
      </c>
      <c r="AJ94" s="213">
        <f>+AI94*AK94</f>
        <v>1642841.0999999999</v>
      </c>
      <c r="AK94" s="229">
        <v>0.3</v>
      </c>
      <c r="AL94" s="213">
        <f>+AI94*AM94</f>
        <v>2738068.5</v>
      </c>
      <c r="AM94" s="215">
        <v>0.5</v>
      </c>
      <c r="AN94" s="216" t="s">
        <v>1425</v>
      </c>
      <c r="AO94" s="217" t="s">
        <v>113</v>
      </c>
      <c r="AP94" s="217" t="s">
        <v>117</v>
      </c>
      <c r="AQ94" s="216"/>
      <c r="AR94" s="218" t="s">
        <v>1651</v>
      </c>
      <c r="AS94" s="218" t="s">
        <v>1651</v>
      </c>
      <c r="AT94" s="218" t="s">
        <v>1651</v>
      </c>
      <c r="AU94" s="218" t="s">
        <v>1651</v>
      </c>
      <c r="AV94" s="219" t="s">
        <v>1651</v>
      </c>
      <c r="AW94" s="218" t="s">
        <v>1651</v>
      </c>
      <c r="AX94" s="220">
        <f ca="1">+AX$10-Y94</f>
        <v>14777</v>
      </c>
      <c r="AY94" s="221">
        <f ca="1">+AX94/365</f>
        <v>40.484931506849314</v>
      </c>
      <c r="AZ94" s="222">
        <f ca="1">MOD(AX94,365)</f>
        <v>177</v>
      </c>
      <c r="BA94" s="221">
        <f ca="1">+AZ94/30</f>
        <v>5.9</v>
      </c>
      <c r="BB94" s="222">
        <f ca="1">MOD(AZ94,30)</f>
        <v>27</v>
      </c>
      <c r="BD94" s="223" t="str">
        <f ca="1">IF(AY$11&gt;60,$BC$8,IF(AY94&gt;50,$BD$8,IF(AY94&gt;40,$BE$8,IF(AY94&gt;30,$BF$8,IF(AY94&gt;20,$BG$8,$BH$8)))))</f>
        <v>C</v>
      </c>
      <c r="BE94" s="204"/>
      <c r="BF94" s="223"/>
      <c r="BG94" s="223"/>
      <c r="BH94" s="223"/>
    </row>
    <row r="95" spans="1:60" s="3" customFormat="1" ht="38.25" customHeight="1" x14ac:dyDescent="0.2">
      <c r="A95" s="199">
        <v>148</v>
      </c>
      <c r="B95" s="4" t="s">
        <v>26</v>
      </c>
      <c r="C95" s="5">
        <v>425</v>
      </c>
      <c r="D95" s="6">
        <v>21</v>
      </c>
      <c r="E95" s="7" t="s">
        <v>13</v>
      </c>
      <c r="F95" s="54" t="s">
        <v>27</v>
      </c>
      <c r="G95" s="8" t="s">
        <v>2018</v>
      </c>
      <c r="H95" s="8" t="s">
        <v>1751</v>
      </c>
      <c r="I95" s="200" t="s">
        <v>1716</v>
      </c>
      <c r="J95" s="201" t="s">
        <v>1717</v>
      </c>
      <c r="K95" s="202">
        <v>41694261</v>
      </c>
      <c r="L95" s="9" t="s">
        <v>419</v>
      </c>
      <c r="M95" s="9" t="s">
        <v>420</v>
      </c>
      <c r="N95" s="9" t="s">
        <v>421</v>
      </c>
      <c r="O95" s="203" t="str">
        <f>IF(L95&gt;0,F95,"V")</f>
        <v>ASISTENCIAL</v>
      </c>
      <c r="P95" s="204" t="str">
        <f>IF(X95="VACANTE DEFINITIVA",E95,"NA")</f>
        <v>NA</v>
      </c>
      <c r="Q95" s="204" t="str">
        <f>IF(X95="VACANTE DEFINITIVA",F95,"NA")</f>
        <v>NA</v>
      </c>
      <c r="R95" s="204" t="str">
        <f>IF(X95="VACANTE TEMPORAL",E95,"NA")</f>
        <v>NA</v>
      </c>
      <c r="S95" s="204" t="str">
        <f>IF(X95="VACANTE TEMPORAL",F95,"NA")</f>
        <v>NA</v>
      </c>
      <c r="T95" s="205">
        <v>41101</v>
      </c>
      <c r="U95" s="206" t="s">
        <v>1718</v>
      </c>
      <c r="V95" s="207" t="s">
        <v>2019</v>
      </c>
      <c r="W95" s="226">
        <v>41278</v>
      </c>
      <c r="X95" s="11" t="s">
        <v>25</v>
      </c>
      <c r="Y95" s="209">
        <v>19325</v>
      </c>
      <c r="Z95" s="210" t="s">
        <v>1713</v>
      </c>
      <c r="AA95" s="204" t="str">
        <f>IF(Z95="MASCULINO",O95,"V")</f>
        <v>V</v>
      </c>
      <c r="AB95" s="204" t="str">
        <f>IF(Z95="FEMENINO",O95,"V")</f>
        <v>ASISTENCIAL</v>
      </c>
      <c r="AC95" s="204" t="str">
        <f>IF(Z95="TRANSGÉNERO",O95,"V")</f>
        <v>V</v>
      </c>
      <c r="AD95" s="211" t="s">
        <v>1651</v>
      </c>
      <c r="AE95" s="211" t="s">
        <v>1651</v>
      </c>
      <c r="AF95" s="211"/>
      <c r="AG95" s="212" t="s">
        <v>1720</v>
      </c>
      <c r="AH95" s="212"/>
      <c r="AI95" s="213">
        <v>2233179</v>
      </c>
      <c r="AJ95" s="228">
        <v>0</v>
      </c>
      <c r="AK95" s="214">
        <v>0</v>
      </c>
      <c r="AL95" s="213">
        <f>+AI95*AM95</f>
        <v>0</v>
      </c>
      <c r="AM95" s="215">
        <v>0</v>
      </c>
      <c r="AN95" s="216" t="s">
        <v>1429</v>
      </c>
      <c r="AO95" s="217"/>
      <c r="AP95" s="217"/>
      <c r="AQ95" s="216"/>
      <c r="AR95" s="218" t="s">
        <v>1652</v>
      </c>
      <c r="AS95" s="218" t="s">
        <v>1728</v>
      </c>
      <c r="AT95" s="231">
        <v>41753</v>
      </c>
      <c r="AU95" s="218" t="s">
        <v>1729</v>
      </c>
      <c r="AV95" s="232">
        <v>1</v>
      </c>
      <c r="AW95" s="233" t="s">
        <v>1730</v>
      </c>
      <c r="AX95" s="220"/>
      <c r="AY95" s="221"/>
      <c r="AZ95" s="222"/>
      <c r="BA95" s="221"/>
      <c r="BB95" s="222"/>
      <c r="BD95" s="223"/>
      <c r="BE95" s="204"/>
      <c r="BF95" s="223"/>
      <c r="BG95" s="223"/>
      <c r="BH95" s="223"/>
    </row>
    <row r="96" spans="1:60" s="3" customFormat="1" ht="37.5" customHeight="1" x14ac:dyDescent="0.2">
      <c r="A96" s="199">
        <v>60</v>
      </c>
      <c r="B96" s="4" t="s">
        <v>20</v>
      </c>
      <c r="C96" s="5">
        <v>314</v>
      </c>
      <c r="D96" s="6">
        <v>18</v>
      </c>
      <c r="E96" s="7" t="s">
        <v>13</v>
      </c>
      <c r="F96" s="54" t="s">
        <v>21</v>
      </c>
      <c r="G96" s="8" t="s">
        <v>22</v>
      </c>
      <c r="H96" s="8" t="s">
        <v>22</v>
      </c>
      <c r="I96" s="200" t="s">
        <v>1722</v>
      </c>
      <c r="J96" s="201" t="s">
        <v>1717</v>
      </c>
      <c r="K96" s="202">
        <v>41799305</v>
      </c>
      <c r="L96" s="9" t="s">
        <v>209</v>
      </c>
      <c r="M96" s="9" t="s">
        <v>210</v>
      </c>
      <c r="N96" s="9" t="s">
        <v>162</v>
      </c>
      <c r="O96" s="203" t="str">
        <f>IF(L96&gt;0,F96,"V")</f>
        <v>TÉCNICO</v>
      </c>
      <c r="P96" s="204" t="str">
        <f>IF(X96="VACANTE DEFINITIVA",E96,"NA")</f>
        <v>NA</v>
      </c>
      <c r="Q96" s="204" t="str">
        <f>IF(X96="VACANTE DEFINITIVA",F96,"NA")</f>
        <v>NA</v>
      </c>
      <c r="R96" s="204" t="str">
        <f>IF(X96="VACANTE TEMPORAL",E96,"NA")</f>
        <v>NA</v>
      </c>
      <c r="S96" s="204" t="str">
        <f>IF(X96="VACANTE TEMPORAL",F96,"NA")</f>
        <v>NA</v>
      </c>
      <c r="T96" s="205">
        <v>40970</v>
      </c>
      <c r="U96" s="206" t="s">
        <v>1718</v>
      </c>
      <c r="V96" s="207" t="s">
        <v>1861</v>
      </c>
      <c r="W96" s="226">
        <v>41151</v>
      </c>
      <c r="X96" s="11" t="s">
        <v>25</v>
      </c>
      <c r="Y96" s="209">
        <v>22117</v>
      </c>
      <c r="Z96" s="210" t="s">
        <v>1713</v>
      </c>
      <c r="AA96" s="204" t="s">
        <v>1748</v>
      </c>
      <c r="AB96" s="204" t="str">
        <f>IF(Z96="FEMENINO",O96,"V")</f>
        <v>TÉCNICO</v>
      </c>
      <c r="AC96" s="204" t="str">
        <f>IF(Z96="TRANSGÉNERO",O96,"V")</f>
        <v>V</v>
      </c>
      <c r="AD96" s="211" t="s">
        <v>1651</v>
      </c>
      <c r="AE96" s="211" t="s">
        <v>1651</v>
      </c>
      <c r="AF96" s="211"/>
      <c r="AG96" s="212" t="s">
        <v>1720</v>
      </c>
      <c r="AH96" s="212"/>
      <c r="AI96" s="213">
        <v>2628066</v>
      </c>
      <c r="AJ96" s="213">
        <v>0</v>
      </c>
      <c r="AK96" s="214">
        <v>0</v>
      </c>
      <c r="AL96" s="213">
        <f>+AI96*AM96</f>
        <v>0</v>
      </c>
      <c r="AM96" s="215">
        <v>0</v>
      </c>
      <c r="AN96" s="216" t="s">
        <v>1436</v>
      </c>
      <c r="AO96" s="217" t="s">
        <v>211</v>
      </c>
      <c r="AP96" s="217"/>
      <c r="AQ96" s="216"/>
      <c r="AR96" s="218" t="s">
        <v>1651</v>
      </c>
      <c r="AS96" s="218" t="s">
        <v>1651</v>
      </c>
      <c r="AT96" s="218" t="s">
        <v>1651</v>
      </c>
      <c r="AU96" s="218" t="s">
        <v>1651</v>
      </c>
      <c r="AV96" s="219" t="s">
        <v>1651</v>
      </c>
      <c r="AW96" s="218" t="s">
        <v>1651</v>
      </c>
      <c r="AX96" s="220">
        <f ca="1">+AX$10-Y96</f>
        <v>21609</v>
      </c>
      <c r="AY96" s="221">
        <f ca="1">+AX96/365</f>
        <v>59.202739726027396</v>
      </c>
      <c r="AZ96" s="222">
        <f ca="1">MOD(AX96,365)</f>
        <v>74</v>
      </c>
      <c r="BA96" s="221">
        <f ca="1">+AZ96/30</f>
        <v>2.4666666666666668</v>
      </c>
      <c r="BB96" s="222">
        <f ca="1">MOD(AZ96,30)</f>
        <v>14</v>
      </c>
      <c r="BD96" s="223" t="str">
        <f ca="1">IF(AY$11&gt;60,$BC$8,IF(AY96&gt;50,$BD$8,IF(AY96&gt;40,$BE$8,IF(AY96&gt;30,$BF$8,IF(AY96&gt;20,$BG$8,$BH$8)))))</f>
        <v>B</v>
      </c>
      <c r="BE96" s="204"/>
      <c r="BF96" s="223"/>
      <c r="BG96" s="223"/>
      <c r="BH96" s="223"/>
    </row>
    <row r="97" spans="1:62" s="3" customFormat="1" ht="30.75" customHeight="1" x14ac:dyDescent="0.2">
      <c r="A97" s="199">
        <v>47</v>
      </c>
      <c r="B97" s="4" t="s">
        <v>86</v>
      </c>
      <c r="C97" s="5">
        <v>84</v>
      </c>
      <c r="D97" s="6">
        <v>7</v>
      </c>
      <c r="E97" s="7" t="s">
        <v>1744</v>
      </c>
      <c r="F97" s="54" t="s">
        <v>87</v>
      </c>
      <c r="G97" s="8" t="s">
        <v>53</v>
      </c>
      <c r="H97" s="8" t="s">
        <v>1830</v>
      </c>
      <c r="I97" s="200" t="s">
        <v>1716</v>
      </c>
      <c r="J97" s="201" t="s">
        <v>1717</v>
      </c>
      <c r="K97" s="202">
        <v>1012369222</v>
      </c>
      <c r="L97" s="9" t="s">
        <v>1831</v>
      </c>
      <c r="M97" s="9" t="s">
        <v>1451</v>
      </c>
      <c r="N97" s="9" t="s">
        <v>1452</v>
      </c>
      <c r="O97" s="203" t="str">
        <f>IF(L97&gt;0,F97,"V")</f>
        <v>DIRECTIVO</v>
      </c>
      <c r="P97" s="204" t="str">
        <f>IF(X97="VACANTE DEFINITIVA",E97,"NA")</f>
        <v>NA</v>
      </c>
      <c r="Q97" s="204" t="str">
        <f>IF(X97="VACANTE DEFINITIVA",F97,"NA")</f>
        <v>NA</v>
      </c>
      <c r="R97" s="204" t="str">
        <f>IF(X97="VACANTE TEMPORAL",E97,"NA")</f>
        <v>NA</v>
      </c>
      <c r="S97" s="204" t="str">
        <f>IF(X97="VACANTE TEMPORAL",F97,"NA")</f>
        <v>NA</v>
      </c>
      <c r="T97" s="205">
        <v>43500</v>
      </c>
      <c r="U97" s="206" t="s">
        <v>1718</v>
      </c>
      <c r="V97" s="207" t="s">
        <v>1832</v>
      </c>
      <c r="W97" s="226">
        <v>43497</v>
      </c>
      <c r="X97" s="11" t="s">
        <v>62</v>
      </c>
      <c r="Y97" s="209">
        <v>33138</v>
      </c>
      <c r="Z97" s="210" t="s">
        <v>1712</v>
      </c>
      <c r="AA97" s="204" t="str">
        <f>IF(Z97="MASCULINO",O97,"V")</f>
        <v>DIRECTIVO</v>
      </c>
      <c r="AB97" s="204" t="str">
        <f>IF(Z97="FEMENINO",O97,"V")</f>
        <v>V</v>
      </c>
      <c r="AC97" s="204" t="str">
        <f>IF(Z97="TRANSGÉNERO",O97,"V")</f>
        <v>V</v>
      </c>
      <c r="AD97" s="211" t="s">
        <v>1651</v>
      </c>
      <c r="AE97" s="211" t="s">
        <v>1651</v>
      </c>
      <c r="AF97" s="211"/>
      <c r="AG97" s="212" t="s">
        <v>1720</v>
      </c>
      <c r="AH97" s="212"/>
      <c r="AI97" s="213">
        <v>6691577</v>
      </c>
      <c r="AJ97" s="213">
        <v>2676631</v>
      </c>
      <c r="AK97" s="229">
        <v>0.4</v>
      </c>
      <c r="AL97" s="213">
        <v>2107847</v>
      </c>
      <c r="AM97" s="215" t="s">
        <v>1833</v>
      </c>
      <c r="AN97" s="216" t="s">
        <v>1436</v>
      </c>
      <c r="AO97" s="217" t="s">
        <v>363</v>
      </c>
      <c r="AP97" s="217"/>
      <c r="AQ97" s="216"/>
      <c r="AR97" s="218" t="s">
        <v>1651</v>
      </c>
      <c r="AS97" s="218" t="s">
        <v>1651</v>
      </c>
      <c r="AT97" s="218" t="s">
        <v>1651</v>
      </c>
      <c r="AU97" s="218" t="s">
        <v>1651</v>
      </c>
      <c r="AV97" s="219" t="s">
        <v>1651</v>
      </c>
      <c r="AW97" s="218" t="s">
        <v>1651</v>
      </c>
      <c r="AX97" s="220">
        <f ca="1">+AX$10-Y97</f>
        <v>10588</v>
      </c>
      <c r="AY97" s="221">
        <f ca="1">+AX97/365</f>
        <v>29.008219178082193</v>
      </c>
      <c r="AZ97" s="222">
        <f ca="1">MOD(AX97,365)</f>
        <v>3</v>
      </c>
      <c r="BA97" s="221">
        <f ca="1">+AZ97/30</f>
        <v>0.1</v>
      </c>
      <c r="BB97" s="222">
        <f ca="1">MOD(AZ97,30)</f>
        <v>3</v>
      </c>
      <c r="BD97" s="223" t="str">
        <f ca="1">IF(AY$11&gt;60,$BC$8,IF(AY97&gt;50,$BD$8,IF(AY97&gt;40,$BE$8,IF(AY97&gt;30,$BF$8,IF(AY97&gt;20,$BG$8,$BH$8)))))</f>
        <v>E</v>
      </c>
      <c r="BE97" s="204" t="str">
        <f ca="1">IF(AY97&gt;0,Z97,"NA")</f>
        <v>MASCULINO</v>
      </c>
      <c r="BF97" s="223" t="str">
        <f ca="1">IF($BE97="MASCULINO",BD97,"V")</f>
        <v>E</v>
      </c>
      <c r="BG97" s="223" t="str">
        <f ca="1">IF($BE97="FEMENINO",$BD97,"V")</f>
        <v>V</v>
      </c>
      <c r="BH97" s="223" t="str">
        <f ca="1">IF($BE97="TRANSGÉNERO",$BD97,"V")</f>
        <v>V</v>
      </c>
      <c r="BI97" s="17"/>
      <c r="BJ97" s="17"/>
    </row>
    <row r="98" spans="1:62" s="3" customFormat="1" ht="26.25" customHeight="1" x14ac:dyDescent="0.2">
      <c r="A98" s="199">
        <v>101</v>
      </c>
      <c r="B98" s="4" t="s">
        <v>26</v>
      </c>
      <c r="C98" s="5">
        <v>425</v>
      </c>
      <c r="D98" s="6">
        <v>27</v>
      </c>
      <c r="E98" s="7" t="s">
        <v>13</v>
      </c>
      <c r="F98" s="54" t="s">
        <v>27</v>
      </c>
      <c r="G98" s="8" t="s">
        <v>76</v>
      </c>
      <c r="H98" s="8" t="s">
        <v>297</v>
      </c>
      <c r="I98" s="200" t="s">
        <v>1716</v>
      </c>
      <c r="J98" s="201" t="s">
        <v>1717</v>
      </c>
      <c r="K98" s="202">
        <v>26984917</v>
      </c>
      <c r="L98" s="9" t="s">
        <v>311</v>
      </c>
      <c r="M98" s="9" t="s">
        <v>312</v>
      </c>
      <c r="N98" s="9" t="s">
        <v>313</v>
      </c>
      <c r="O98" s="203" t="str">
        <f>IF(L98&gt;0,F98,"V")</f>
        <v>ASISTENCIAL</v>
      </c>
      <c r="P98" s="204" t="str">
        <f>IF(X98="VACANTE DEFINITIVA",E98,"NA")</f>
        <v>NA</v>
      </c>
      <c r="Q98" s="204" t="str">
        <f>IF(X98="VACANTE DEFINITIVA",F98,"NA")</f>
        <v>NA</v>
      </c>
      <c r="R98" s="204" t="str">
        <f>IF(X98="VACANTE TEMPORAL",E98,"NA")</f>
        <v>NA</v>
      </c>
      <c r="S98" s="204" t="str">
        <f>IF(X98="VACANTE TEMPORAL",F98,"NA")</f>
        <v>NA</v>
      </c>
      <c r="T98" s="205">
        <v>40996</v>
      </c>
      <c r="U98" s="206" t="s">
        <v>1718</v>
      </c>
      <c r="V98" s="207" t="s">
        <v>1932</v>
      </c>
      <c r="W98" s="226">
        <v>40995</v>
      </c>
      <c r="X98" s="11" t="s">
        <v>25</v>
      </c>
      <c r="Y98" s="209">
        <v>26066</v>
      </c>
      <c r="Z98" s="210" t="s">
        <v>1713</v>
      </c>
      <c r="AA98" s="204" t="str">
        <f>IF(Z98="MASCULINO",O98,"V")</f>
        <v>V</v>
      </c>
      <c r="AB98" s="204" t="str">
        <f>IF(Z98="FEMENINO",O98,"V")</f>
        <v>ASISTENCIAL</v>
      </c>
      <c r="AC98" s="204" t="str">
        <f>IF(Z98="TRANSGÉNERO",O98,"V")</f>
        <v>V</v>
      </c>
      <c r="AD98" s="211" t="s">
        <v>1651</v>
      </c>
      <c r="AE98" s="211" t="s">
        <v>1651</v>
      </c>
      <c r="AF98" s="211" t="s">
        <v>1933</v>
      </c>
      <c r="AG98" s="212" t="s">
        <v>1720</v>
      </c>
      <c r="AH98" s="212"/>
      <c r="AI98" s="213">
        <v>2537127</v>
      </c>
      <c r="AJ98" s="228">
        <v>0</v>
      </c>
      <c r="AK98" s="214">
        <v>0</v>
      </c>
      <c r="AL98" s="213">
        <f>+AI98*AM98</f>
        <v>0</v>
      </c>
      <c r="AM98" s="215">
        <v>0</v>
      </c>
      <c r="AN98" s="216" t="s">
        <v>1433</v>
      </c>
      <c r="AO98" s="217"/>
      <c r="AP98" s="217"/>
      <c r="AQ98" s="216" t="s">
        <v>1442</v>
      </c>
      <c r="AR98" s="218" t="s">
        <v>1652</v>
      </c>
      <c r="AS98" s="218" t="s">
        <v>1728</v>
      </c>
      <c r="AT98" s="231">
        <v>41753</v>
      </c>
      <c r="AU98" s="218" t="s">
        <v>1729</v>
      </c>
      <c r="AV98" s="232">
        <v>1</v>
      </c>
      <c r="AW98" s="233" t="s">
        <v>1730</v>
      </c>
      <c r="AX98" s="220">
        <f ca="1">+AX$10-Y98</f>
        <v>17660</v>
      </c>
      <c r="AY98" s="221">
        <f ca="1">+AX98/365</f>
        <v>48.38356164383562</v>
      </c>
      <c r="AZ98" s="222">
        <f ca="1">MOD(AX98,365)</f>
        <v>140</v>
      </c>
      <c r="BA98" s="221">
        <f ca="1">+AZ98/30</f>
        <v>4.666666666666667</v>
      </c>
      <c r="BB98" s="222">
        <f ca="1">MOD(AZ98,30)</f>
        <v>20</v>
      </c>
      <c r="BD98" s="223" t="str">
        <f ca="1">IF(AY$11&gt;60,$BC$8,IF(AY98&gt;50,$BD$8,IF(AY98&gt;40,$BE$8,IF(AY98&gt;30,$BF$8,IF(AY98&gt;20,$BG$8,$BH$8)))))</f>
        <v>C</v>
      </c>
      <c r="BE98" s="204"/>
      <c r="BF98" s="223"/>
      <c r="BG98" s="223"/>
      <c r="BH98" s="223"/>
    </row>
    <row r="99" spans="1:62" s="3" customFormat="1" ht="43.5" customHeight="1" x14ac:dyDescent="0.2">
      <c r="A99" s="199">
        <v>138</v>
      </c>
      <c r="B99" s="4" t="s">
        <v>12</v>
      </c>
      <c r="C99" s="5">
        <v>219</v>
      </c>
      <c r="D99" s="6">
        <v>12</v>
      </c>
      <c r="E99" s="7" t="s">
        <v>13</v>
      </c>
      <c r="F99" s="54" t="s">
        <v>14</v>
      </c>
      <c r="G99" s="8" t="s">
        <v>1776</v>
      </c>
      <c r="H99" s="8" t="s">
        <v>1994</v>
      </c>
      <c r="I99" s="200" t="s">
        <v>1722</v>
      </c>
      <c r="J99" s="201" t="s">
        <v>1717</v>
      </c>
      <c r="K99" s="224">
        <v>52541658</v>
      </c>
      <c r="L99" s="225" t="s">
        <v>407</v>
      </c>
      <c r="M99" s="225" t="s">
        <v>408</v>
      </c>
      <c r="N99" s="225" t="s">
        <v>229</v>
      </c>
      <c r="O99" s="203" t="str">
        <f>IF(L99&gt;0,F99,"V")</f>
        <v>PROFESIONAL</v>
      </c>
      <c r="P99" s="204" t="str">
        <f>IF(X99="VACANTE DEFINITIVA",E99,"NA")</f>
        <v>NA</v>
      </c>
      <c r="Q99" s="204" t="str">
        <f>IF(X99="VACANTE DEFINITIVA",F99,"NA")</f>
        <v>NA</v>
      </c>
      <c r="R99" s="204" t="str">
        <f>IF(X99="VACANTE TEMPORAL",E99,"NA")</f>
        <v>NA</v>
      </c>
      <c r="S99" s="204" t="str">
        <f>IF(X99="VACANTE TEMPORAL",F99,"NA")</f>
        <v>NA</v>
      </c>
      <c r="T99" s="205">
        <v>42361</v>
      </c>
      <c r="U99" s="206" t="s">
        <v>1718</v>
      </c>
      <c r="V99" s="207" t="s">
        <v>1914</v>
      </c>
      <c r="W99" s="226">
        <v>42355</v>
      </c>
      <c r="X99" s="11" t="s">
        <v>25</v>
      </c>
      <c r="Y99" s="209">
        <v>29311</v>
      </c>
      <c r="Z99" s="210" t="s">
        <v>1713</v>
      </c>
      <c r="AA99" s="204" t="str">
        <f>IF(Z99="MASCULINO",O99,"V")</f>
        <v>V</v>
      </c>
      <c r="AB99" s="204" t="str">
        <f>IF(Z99="FEMENINO",O99,"V")</f>
        <v>PROFESIONAL</v>
      </c>
      <c r="AC99" s="204" t="str">
        <f>IF(Z99="TRANSGÉNERO",O99,"V")</f>
        <v>V</v>
      </c>
      <c r="AD99" s="211" t="s">
        <v>1651</v>
      </c>
      <c r="AE99" s="211" t="s">
        <v>1651</v>
      </c>
      <c r="AF99" s="211"/>
      <c r="AG99" s="227" t="s">
        <v>1725</v>
      </c>
      <c r="AH99" s="212"/>
      <c r="AI99" s="213">
        <v>3047208</v>
      </c>
      <c r="AJ99" s="228">
        <v>0</v>
      </c>
      <c r="AK99" s="214">
        <v>0</v>
      </c>
      <c r="AL99" s="213">
        <f>+AI99*AM99</f>
        <v>1218883.2</v>
      </c>
      <c r="AM99" s="215">
        <v>0.4</v>
      </c>
      <c r="AN99" s="216" t="s">
        <v>1425</v>
      </c>
      <c r="AO99" s="217" t="s">
        <v>104</v>
      </c>
      <c r="AP99" s="217" t="s">
        <v>1995</v>
      </c>
      <c r="AQ99" s="216"/>
      <c r="AR99" s="218" t="s">
        <v>1652</v>
      </c>
      <c r="AS99" s="218" t="s">
        <v>1728</v>
      </c>
      <c r="AT99" s="231">
        <v>42797</v>
      </c>
      <c r="AU99" s="231" t="s">
        <v>1729</v>
      </c>
      <c r="AV99" s="232">
        <v>1</v>
      </c>
      <c r="AW99" s="233" t="s">
        <v>1730</v>
      </c>
      <c r="AX99" s="220"/>
      <c r="AY99" s="221"/>
      <c r="AZ99" s="222"/>
      <c r="BA99" s="221"/>
      <c r="BB99" s="222"/>
      <c r="BD99" s="223"/>
      <c r="BE99" s="204"/>
      <c r="BF99" s="223"/>
      <c r="BG99" s="223"/>
      <c r="BH99" s="223"/>
    </row>
    <row r="100" spans="1:62" s="3" customFormat="1" ht="45" customHeight="1" x14ac:dyDescent="0.2">
      <c r="A100" s="199">
        <v>37</v>
      </c>
      <c r="B100" s="4" t="s">
        <v>64</v>
      </c>
      <c r="C100" s="5">
        <v>222</v>
      </c>
      <c r="D100" s="6">
        <v>24</v>
      </c>
      <c r="E100" s="7" t="s">
        <v>13</v>
      </c>
      <c r="F100" s="54" t="s">
        <v>14</v>
      </c>
      <c r="G100" s="12" t="s">
        <v>53</v>
      </c>
      <c r="H100" s="12" t="s">
        <v>53</v>
      </c>
      <c r="I100" s="200" t="s">
        <v>1716</v>
      </c>
      <c r="J100" s="201" t="s">
        <v>1717</v>
      </c>
      <c r="K100" s="202">
        <v>39662360</v>
      </c>
      <c r="L100" s="9" t="s">
        <v>142</v>
      </c>
      <c r="M100" s="9" t="s">
        <v>143</v>
      </c>
      <c r="N100" s="9" t="s">
        <v>144</v>
      </c>
      <c r="O100" s="203" t="str">
        <f>IF(L100&gt;0,F100,"V")</f>
        <v>PROFESIONAL</v>
      </c>
      <c r="P100" s="204" t="str">
        <f>IF(X100="VACANTE DEFINITIVA",E100,"NA")</f>
        <v>NA</v>
      </c>
      <c r="Q100" s="204" t="str">
        <f>IF(X100="VACANTE DEFINITIVA",F100,"NA")</f>
        <v>NA</v>
      </c>
      <c r="R100" s="204" t="str">
        <f>IF(X100="VACANTE TEMPORAL",E100,"NA")</f>
        <v>NA</v>
      </c>
      <c r="S100" s="204" t="str">
        <f>IF(X100="VACANTE TEMPORAL",F100,"NA")</f>
        <v>NA</v>
      </c>
      <c r="T100" s="205">
        <v>40913</v>
      </c>
      <c r="U100" s="206" t="s">
        <v>1718</v>
      </c>
      <c r="V100" s="207" t="s">
        <v>1808</v>
      </c>
      <c r="W100" s="226">
        <v>40913</v>
      </c>
      <c r="X100" s="11" t="s">
        <v>25</v>
      </c>
      <c r="Y100" s="209">
        <v>23147</v>
      </c>
      <c r="Z100" s="210" t="s">
        <v>1713</v>
      </c>
      <c r="AA100" s="204" t="str">
        <f>IF(Z100="MASCULINO",O100,"V")</f>
        <v>V</v>
      </c>
      <c r="AB100" s="204" t="str">
        <f>IF(Z100="FEMENINO",O100,"V")</f>
        <v>PROFESIONAL</v>
      </c>
      <c r="AC100" s="204" t="str">
        <f>IF(Z100="TRANSGÉNERO",O100,"V")</f>
        <v>V</v>
      </c>
      <c r="AD100" s="211" t="s">
        <v>1651</v>
      </c>
      <c r="AE100" s="211" t="s">
        <v>1651</v>
      </c>
      <c r="AF100" s="211"/>
      <c r="AG100" s="212" t="s">
        <v>1720</v>
      </c>
      <c r="AH100" s="212"/>
      <c r="AI100" s="213">
        <v>4002525</v>
      </c>
      <c r="AJ100" s="213">
        <v>0</v>
      </c>
      <c r="AK100" s="214">
        <v>0</v>
      </c>
      <c r="AL100" s="213">
        <f>+AI100*AM100</f>
        <v>1601010</v>
      </c>
      <c r="AM100" s="215">
        <v>0.4</v>
      </c>
      <c r="AN100" s="216" t="s">
        <v>1425</v>
      </c>
      <c r="AO100" s="217" t="s">
        <v>145</v>
      </c>
      <c r="AP100" s="217" t="s">
        <v>1809</v>
      </c>
      <c r="AQ100" s="216"/>
      <c r="AR100" s="218" t="s">
        <v>1652</v>
      </c>
      <c r="AS100" s="218" t="s">
        <v>1728</v>
      </c>
      <c r="AT100" s="231">
        <v>42636</v>
      </c>
      <c r="AU100" s="218" t="s">
        <v>1729</v>
      </c>
      <c r="AV100" s="232">
        <v>1</v>
      </c>
      <c r="AW100" s="233" t="s">
        <v>1730</v>
      </c>
      <c r="AX100" s="220">
        <f ca="1">+AX$10-Y100</f>
        <v>20579</v>
      </c>
      <c r="AY100" s="221">
        <f ca="1">+AX100/365</f>
        <v>56.38082191780822</v>
      </c>
      <c r="AZ100" s="222">
        <f ca="1">MOD(AX100,365)</f>
        <v>139</v>
      </c>
      <c r="BA100" s="221">
        <f ca="1">+AZ100/30</f>
        <v>4.6333333333333337</v>
      </c>
      <c r="BB100" s="222">
        <f ca="1">MOD(AZ100,30)</f>
        <v>19</v>
      </c>
      <c r="BD100" s="223" t="str">
        <f ca="1">IF(AY$11&gt;60,$BC$8,IF(AY100&gt;50,$BD$8,IF(AY100&gt;40,$BE$8,IF(AY100&gt;30,$BF$8,IF(AY100&gt;20,$BG$8,$BH$8)))))</f>
        <v>B</v>
      </c>
      <c r="BE100" s="204" t="str">
        <f ca="1">IF(AY100&gt;0,Z100,"NA")</f>
        <v>FEMENINO</v>
      </c>
      <c r="BF100" s="223" t="str">
        <f ca="1">IF($BE100="MASCULINO",BD100,"V")</f>
        <v>V</v>
      </c>
      <c r="BG100" s="223" t="str">
        <f ca="1">IF($BE100="FEMENINO",$BD100,"V")</f>
        <v>B</v>
      </c>
      <c r="BH100" s="223" t="str">
        <f ca="1">IF($BE100="TRANSGÉNERO",$BD100,"V")</f>
        <v>V</v>
      </c>
    </row>
    <row r="101" spans="1:62" s="3" customFormat="1" ht="26.25" customHeight="1" x14ac:dyDescent="0.2">
      <c r="A101" s="199">
        <v>158</v>
      </c>
      <c r="B101" s="4" t="s">
        <v>26</v>
      </c>
      <c r="C101" s="5">
        <v>425</v>
      </c>
      <c r="D101" s="6">
        <v>27</v>
      </c>
      <c r="E101" s="7" t="s">
        <v>1744</v>
      </c>
      <c r="F101" s="54" t="s">
        <v>27</v>
      </c>
      <c r="G101" s="8" t="s">
        <v>60</v>
      </c>
      <c r="H101" s="8" t="s">
        <v>440</v>
      </c>
      <c r="I101" s="200" t="s">
        <v>1722</v>
      </c>
      <c r="J101" s="201" t="s">
        <v>1717</v>
      </c>
      <c r="K101" s="202">
        <v>28685731</v>
      </c>
      <c r="L101" s="9" t="s">
        <v>441</v>
      </c>
      <c r="M101" s="9" t="s">
        <v>217</v>
      </c>
      <c r="N101" s="9" t="s">
        <v>179</v>
      </c>
      <c r="O101" s="203" t="str">
        <f>IF(L101&gt;0,F101,"V")</f>
        <v>ASISTENCIAL</v>
      </c>
      <c r="P101" s="204" t="str">
        <f>IF(X101="VACANTE DEFINITIVA",E101,"NA")</f>
        <v>NA</v>
      </c>
      <c r="Q101" s="204" t="str">
        <f>IF(X101="VACANTE DEFINITIVA",F101,"NA")</f>
        <v>NA</v>
      </c>
      <c r="R101" s="204" t="str">
        <f>IF(X101="VACANTE TEMPORAL",E101,"NA")</f>
        <v>NA</v>
      </c>
      <c r="S101" s="204" t="str">
        <f>IF(X101="VACANTE TEMPORAL",F101,"NA")</f>
        <v>NA</v>
      </c>
      <c r="T101" s="205">
        <v>42374</v>
      </c>
      <c r="U101" s="206" t="s">
        <v>1718</v>
      </c>
      <c r="V101" s="207" t="s">
        <v>2037</v>
      </c>
      <c r="W101" s="226">
        <v>42374</v>
      </c>
      <c r="X101" s="11" t="s">
        <v>62</v>
      </c>
      <c r="Y101" s="209">
        <v>25000</v>
      </c>
      <c r="Z101" s="210" t="s">
        <v>1713</v>
      </c>
      <c r="AA101" s="204" t="str">
        <f>IF(Z101="MASCULINO",O101,"V")</f>
        <v>V</v>
      </c>
      <c r="AB101" s="204" t="str">
        <f>IF(Z101="FEMENINO",O101,"V")</f>
        <v>ASISTENCIAL</v>
      </c>
      <c r="AC101" s="204" t="str">
        <f>IF(Z101="TRANSGÉNERO",O101,"V")</f>
        <v>V</v>
      </c>
      <c r="AD101" s="211" t="s">
        <v>1651</v>
      </c>
      <c r="AE101" s="211" t="s">
        <v>1651</v>
      </c>
      <c r="AF101" s="211"/>
      <c r="AG101" s="212" t="s">
        <v>1720</v>
      </c>
      <c r="AH101" s="212"/>
      <c r="AI101" s="213">
        <v>2537127</v>
      </c>
      <c r="AJ101" s="228">
        <v>0</v>
      </c>
      <c r="AK101" s="214">
        <v>0</v>
      </c>
      <c r="AL101" s="213">
        <f>+AI101*AM101</f>
        <v>0</v>
      </c>
      <c r="AM101" s="215">
        <v>0</v>
      </c>
      <c r="AN101" s="216" t="s">
        <v>1429</v>
      </c>
      <c r="AO101" s="217"/>
      <c r="AP101" s="217"/>
      <c r="AQ101" s="216"/>
      <c r="AR101" s="218" t="s">
        <v>1651</v>
      </c>
      <c r="AS101" s="218" t="s">
        <v>1651</v>
      </c>
      <c r="AT101" s="218" t="s">
        <v>1651</v>
      </c>
      <c r="AU101" s="218" t="s">
        <v>1651</v>
      </c>
      <c r="AV101" s="219" t="s">
        <v>1651</v>
      </c>
      <c r="AW101" s="218" t="s">
        <v>1651</v>
      </c>
      <c r="AX101" s="275" t="s">
        <v>1712</v>
      </c>
      <c r="AY101" s="275"/>
      <c r="AZ101" s="267">
        <f ca="1">COUNTIF(BE1:BE98,"MASCULINO")</f>
        <v>11</v>
      </c>
      <c r="BA101" s="267"/>
      <c r="BB101" s="267"/>
      <c r="BC101" s="239"/>
      <c r="BD101" s="289"/>
      <c r="BE101" s="291"/>
      <c r="BF101" s="291"/>
      <c r="BG101" s="291"/>
      <c r="BH101" s="291"/>
      <c r="BI101" s="1"/>
      <c r="BJ101" s="1"/>
    </row>
    <row r="102" spans="1:62" s="3" customFormat="1" ht="26.25" customHeight="1" x14ac:dyDescent="0.2">
      <c r="A102" s="199">
        <v>86</v>
      </c>
      <c r="B102" s="4" t="s">
        <v>12</v>
      </c>
      <c r="C102" s="5">
        <v>219</v>
      </c>
      <c r="D102" s="6">
        <v>12</v>
      </c>
      <c r="E102" s="7" t="s">
        <v>13</v>
      </c>
      <c r="F102" s="54" t="s">
        <v>14</v>
      </c>
      <c r="G102" s="8" t="s">
        <v>22</v>
      </c>
      <c r="H102" s="8" t="s">
        <v>270</v>
      </c>
      <c r="I102" s="200" t="s">
        <v>1722</v>
      </c>
      <c r="J102" s="201" t="s">
        <v>1717</v>
      </c>
      <c r="K102" s="202">
        <v>52126473</v>
      </c>
      <c r="L102" s="9" t="s">
        <v>271</v>
      </c>
      <c r="M102" s="9" t="s">
        <v>272</v>
      </c>
      <c r="N102" s="9" t="s">
        <v>273</v>
      </c>
      <c r="O102" s="203" t="str">
        <f>IF(L102&gt;0,F102,"V")</f>
        <v>PROFESIONAL</v>
      </c>
      <c r="P102" s="204" t="str">
        <f>IF(X102="VACANTE DEFINITIVA",E102,"NA")</f>
        <v>NA</v>
      </c>
      <c r="Q102" s="204" t="str">
        <f>IF(X102="VACANTE DEFINITIVA",F102,"NA")</f>
        <v>NA</v>
      </c>
      <c r="R102" s="204" t="str">
        <f>IF(X102="VACANTE TEMPORAL",E102,"NA")</f>
        <v>NA</v>
      </c>
      <c r="S102" s="204" t="str">
        <f>IF(X102="VACANTE TEMPORAL",F102,"NA")</f>
        <v>NA</v>
      </c>
      <c r="T102" s="205">
        <v>40989</v>
      </c>
      <c r="U102" s="206" t="s">
        <v>1718</v>
      </c>
      <c r="V102" s="207" t="s">
        <v>1905</v>
      </c>
      <c r="W102" s="226">
        <v>40977</v>
      </c>
      <c r="X102" s="11" t="s">
        <v>25</v>
      </c>
      <c r="Y102" s="209">
        <v>27625</v>
      </c>
      <c r="Z102" s="210" t="s">
        <v>1713</v>
      </c>
      <c r="AA102" s="204" t="str">
        <f>IF(Z102="MASCULINO",O102,"V")</f>
        <v>V</v>
      </c>
      <c r="AB102" s="204" t="str">
        <f>IF(Z102="FEMENINO",O102,"V")</f>
        <v>PROFESIONAL</v>
      </c>
      <c r="AC102" s="204" t="str">
        <f>IF(Z102="TRANSGÉNERO",O102,"V")</f>
        <v>V</v>
      </c>
      <c r="AD102" s="211" t="s">
        <v>1651</v>
      </c>
      <c r="AE102" s="211" t="s">
        <v>1651</v>
      </c>
      <c r="AF102" s="211"/>
      <c r="AG102" s="212" t="s">
        <v>1720</v>
      </c>
      <c r="AH102" s="212"/>
      <c r="AI102" s="213">
        <v>3047208</v>
      </c>
      <c r="AJ102" s="213">
        <v>0</v>
      </c>
      <c r="AK102" s="214">
        <v>0</v>
      </c>
      <c r="AL102" s="213">
        <f>+AI102*AM102</f>
        <v>1218883.2</v>
      </c>
      <c r="AM102" s="215">
        <v>0.4</v>
      </c>
      <c r="AN102" s="216" t="s">
        <v>1425</v>
      </c>
      <c r="AO102" s="217" t="s">
        <v>113</v>
      </c>
      <c r="AP102" s="217" t="s">
        <v>1906</v>
      </c>
      <c r="AQ102" s="216"/>
      <c r="AR102" s="218" t="s">
        <v>1652</v>
      </c>
      <c r="AS102" s="218" t="s">
        <v>1728</v>
      </c>
      <c r="AT102" s="231">
        <v>41753</v>
      </c>
      <c r="AU102" s="218" t="s">
        <v>1729</v>
      </c>
      <c r="AV102" s="232">
        <v>1</v>
      </c>
      <c r="AW102" s="233" t="s">
        <v>1730</v>
      </c>
      <c r="AX102" s="220">
        <f ca="1">+AX$10-Y102</f>
        <v>16101</v>
      </c>
      <c r="AY102" s="221">
        <f ca="1">+AX102/365</f>
        <v>44.112328767123287</v>
      </c>
      <c r="AZ102" s="222">
        <f ca="1">MOD(AX102,365)</f>
        <v>41</v>
      </c>
      <c r="BA102" s="221">
        <f ca="1">+AZ102/30</f>
        <v>1.3666666666666667</v>
      </c>
      <c r="BB102" s="222">
        <f ca="1">MOD(AZ102,30)</f>
        <v>11</v>
      </c>
      <c r="BD102" s="223" t="str">
        <f ca="1">IF(AY$11&gt;60,$BC$8,IF(AY102&gt;50,$BD$8,IF(AY102&gt;40,$BE$8,IF(AY102&gt;30,$BF$8,IF(AY102&gt;20,$BG$8,$BH$8)))))</f>
        <v>C</v>
      </c>
      <c r="BE102" s="204"/>
      <c r="BF102" s="223"/>
      <c r="BG102" s="223"/>
      <c r="BH102" s="223"/>
    </row>
    <row r="103" spans="1:62" s="3" customFormat="1" ht="47.25" customHeight="1" x14ac:dyDescent="0.2">
      <c r="A103" s="199">
        <v>99</v>
      </c>
      <c r="B103" s="4" t="s">
        <v>20</v>
      </c>
      <c r="C103" s="5">
        <v>314</v>
      </c>
      <c r="D103" s="6">
        <v>18</v>
      </c>
      <c r="E103" s="7" t="s">
        <v>13</v>
      </c>
      <c r="F103" s="54" t="s">
        <v>21</v>
      </c>
      <c r="G103" s="8" t="s">
        <v>53</v>
      </c>
      <c r="H103" s="8" t="s">
        <v>53</v>
      </c>
      <c r="I103" s="200" t="s">
        <v>1722</v>
      </c>
      <c r="J103" s="201" t="s">
        <v>1717</v>
      </c>
      <c r="K103" s="202">
        <v>1013615110</v>
      </c>
      <c r="L103" s="9" t="s">
        <v>306</v>
      </c>
      <c r="M103" s="9" t="s">
        <v>307</v>
      </c>
      <c r="N103" s="9" t="s">
        <v>223</v>
      </c>
      <c r="O103" s="203" t="str">
        <f>IF(L103&gt;0,F103,"V")</f>
        <v>TÉCNICO</v>
      </c>
      <c r="P103" s="204" t="str">
        <f>IF(X103="VACANTE DEFINITIVA",E103,"NA")</f>
        <v>NA</v>
      </c>
      <c r="Q103" s="204" t="str">
        <f>IF(X103="VACANTE DEFINITIVA",F103,"NA")</f>
        <v>NA</v>
      </c>
      <c r="R103" s="204" t="str">
        <f>IF(X103="VACANTE TEMPORAL",E103,"NA")</f>
        <v>NA</v>
      </c>
      <c r="S103" s="204" t="str">
        <f>IF(X103="VACANTE TEMPORAL",F103,"NA")</f>
        <v>NA</v>
      </c>
      <c r="T103" s="205">
        <v>42361</v>
      </c>
      <c r="U103" s="206" t="s">
        <v>1718</v>
      </c>
      <c r="V103" s="207" t="s">
        <v>1928</v>
      </c>
      <c r="W103" s="226">
        <v>42359</v>
      </c>
      <c r="X103" s="11" t="s">
        <v>25</v>
      </c>
      <c r="Y103" s="209">
        <v>33124</v>
      </c>
      <c r="Z103" s="210" t="s">
        <v>1713</v>
      </c>
      <c r="AA103" s="204" t="s">
        <v>1748</v>
      </c>
      <c r="AB103" s="204" t="str">
        <f>IF(Z103="FEMENINO",O103,"V")</f>
        <v>TÉCNICO</v>
      </c>
      <c r="AC103" s="204" t="str">
        <f>IF(Z103="TRANSGÉNERO",O103,"V")</f>
        <v>V</v>
      </c>
      <c r="AD103" s="211" t="s">
        <v>1651</v>
      </c>
      <c r="AE103" s="211" t="s">
        <v>1651</v>
      </c>
      <c r="AF103" s="211"/>
      <c r="AG103" s="212" t="s">
        <v>1720</v>
      </c>
      <c r="AH103" s="212"/>
      <c r="AI103" s="213">
        <v>2628066</v>
      </c>
      <c r="AJ103" s="213">
        <v>0</v>
      </c>
      <c r="AK103" s="214">
        <v>0</v>
      </c>
      <c r="AL103" s="213">
        <f>+AI103*AM103</f>
        <v>0</v>
      </c>
      <c r="AM103" s="215">
        <v>0</v>
      </c>
      <c r="AN103" s="216" t="s">
        <v>1433</v>
      </c>
      <c r="AO103" s="217" t="s">
        <v>308</v>
      </c>
      <c r="AP103" s="217"/>
      <c r="AQ103" s="216"/>
      <c r="AR103" s="218" t="s">
        <v>1652</v>
      </c>
      <c r="AS103" s="218" t="s">
        <v>1728</v>
      </c>
      <c r="AT103" s="231">
        <v>42377</v>
      </c>
      <c r="AU103" s="218" t="s">
        <v>1729</v>
      </c>
      <c r="AV103" s="232">
        <v>1</v>
      </c>
      <c r="AW103" s="233" t="s">
        <v>1730</v>
      </c>
      <c r="AX103" s="220">
        <f ca="1">+AX$10-Y103</f>
        <v>10602</v>
      </c>
      <c r="AY103" s="221">
        <f ca="1">+AX103/365</f>
        <v>29.046575342465754</v>
      </c>
      <c r="AZ103" s="222">
        <f ca="1">MOD(AX103,365)</f>
        <v>17</v>
      </c>
      <c r="BA103" s="221">
        <f ca="1">+AZ103/30</f>
        <v>0.56666666666666665</v>
      </c>
      <c r="BB103" s="222">
        <f ca="1">MOD(AZ103,30)</f>
        <v>17</v>
      </c>
      <c r="BD103" s="223" t="str">
        <f ca="1">IF(AY$11&gt;60,$BC$8,IF(AY103&gt;50,$BD$8,IF(AY103&gt;40,$BE$8,IF(AY103&gt;30,$BF$8,IF(AY103&gt;20,$BG$8,$BH$8)))))</f>
        <v>E</v>
      </c>
      <c r="BE103" s="204"/>
      <c r="BF103" s="223"/>
      <c r="BG103" s="223"/>
      <c r="BH103" s="223"/>
    </row>
    <row r="104" spans="1:62" s="3" customFormat="1" ht="33" customHeight="1" x14ac:dyDescent="0.2">
      <c r="A104" s="199">
        <v>19</v>
      </c>
      <c r="B104" s="4" t="s">
        <v>32</v>
      </c>
      <c r="C104" s="5">
        <v>470</v>
      </c>
      <c r="D104" s="6">
        <v>8</v>
      </c>
      <c r="E104" s="7" t="s">
        <v>13</v>
      </c>
      <c r="F104" s="7" t="s">
        <v>27</v>
      </c>
      <c r="G104" s="8" t="s">
        <v>1731</v>
      </c>
      <c r="H104" s="8" t="s">
        <v>1731</v>
      </c>
      <c r="I104" s="200" t="s">
        <v>1722</v>
      </c>
      <c r="J104" s="201" t="s">
        <v>1717</v>
      </c>
      <c r="K104" s="202">
        <v>52026190</v>
      </c>
      <c r="L104" s="9" t="s">
        <v>1770</v>
      </c>
      <c r="M104" s="9" t="s">
        <v>197</v>
      </c>
      <c r="N104" s="9"/>
      <c r="O104" s="203" t="str">
        <f>IF(L104&gt;0,F104,"V")</f>
        <v>ASISTENCIAL</v>
      </c>
      <c r="P104" s="204" t="str">
        <f>IF(X104="VACANTE DEFINITIVA",E104,"NA")</f>
        <v>NA</v>
      </c>
      <c r="Q104" s="204" t="str">
        <f>IF(X104="VACANTE DEFINITIVA",F104,"NA")</f>
        <v>NA</v>
      </c>
      <c r="R104" s="204" t="str">
        <f>IF(X104="VACANTE TEMPORAL",E104,"NA")</f>
        <v>NA</v>
      </c>
      <c r="S104" s="204" t="str">
        <f>IF(X104="VACANTE TEMPORAL",F104,"NA")</f>
        <v>NA</v>
      </c>
      <c r="T104" s="205">
        <v>43350</v>
      </c>
      <c r="U104" s="206" t="s">
        <v>1718</v>
      </c>
      <c r="V104" s="207" t="s">
        <v>1771</v>
      </c>
      <c r="W104" s="226">
        <v>43348</v>
      </c>
      <c r="X104" s="11" t="s">
        <v>85</v>
      </c>
      <c r="Y104" s="209">
        <v>25898</v>
      </c>
      <c r="Z104" s="210" t="s">
        <v>1713</v>
      </c>
      <c r="AA104" s="204" t="str">
        <f>IF(Z104="MASCULINO",O104,"V")</f>
        <v>V</v>
      </c>
      <c r="AB104" s="204" t="str">
        <f>IF(Z104="FEMENINO",O104,"V")</f>
        <v>ASISTENCIAL</v>
      </c>
      <c r="AC104" s="204" t="str">
        <f>IF(Z104="TRANSGÉNERO",O104,"V")</f>
        <v>V</v>
      </c>
      <c r="AD104" s="211" t="s">
        <v>1651</v>
      </c>
      <c r="AE104" s="211" t="s">
        <v>1651</v>
      </c>
      <c r="AF104" s="211"/>
      <c r="AG104" s="212" t="s">
        <v>1720</v>
      </c>
      <c r="AH104" s="212"/>
      <c r="AI104" s="213">
        <v>1541781</v>
      </c>
      <c r="AJ104" s="213">
        <v>0</v>
      </c>
      <c r="AK104" s="214">
        <v>0</v>
      </c>
      <c r="AL104" s="213">
        <f>+AI104*AM104</f>
        <v>0</v>
      </c>
      <c r="AM104" s="215">
        <v>0</v>
      </c>
      <c r="AN104" s="216" t="s">
        <v>1429</v>
      </c>
      <c r="AO104" s="217"/>
      <c r="AP104" s="217"/>
      <c r="AQ104" s="216"/>
      <c r="AR104" s="218" t="s">
        <v>1651</v>
      </c>
      <c r="AS104" s="218" t="s">
        <v>1651</v>
      </c>
      <c r="AT104" s="218" t="s">
        <v>1651</v>
      </c>
      <c r="AU104" s="218" t="s">
        <v>1651</v>
      </c>
      <c r="AV104" s="219" t="s">
        <v>1651</v>
      </c>
      <c r="AW104" s="218" t="s">
        <v>1651</v>
      </c>
      <c r="AX104" s="220">
        <f ca="1">+AX$10-Y104</f>
        <v>17828</v>
      </c>
      <c r="AY104" s="221">
        <f ca="1">+AX104/365</f>
        <v>48.843835616438355</v>
      </c>
      <c r="AZ104" s="222">
        <f ca="1">MOD(AX104,365)</f>
        <v>308</v>
      </c>
      <c r="BA104" s="221">
        <f ca="1">+AZ104/30</f>
        <v>10.266666666666667</v>
      </c>
      <c r="BB104" s="222">
        <f ca="1">MOD(AZ104,30)</f>
        <v>8</v>
      </c>
      <c r="BD104" s="223" t="str">
        <f ca="1">IF(AY$11&gt;60,$BC$8,IF(AY104&gt;50,$BD$8,IF(AY104&gt;40,$BE$8,IF(AY104&gt;30,$BF$8,IF(AY104&gt;20,$BG$8,$BH$8)))))</f>
        <v>C</v>
      </c>
      <c r="BE104" s="204" t="str">
        <f ca="1">IF(AY104&gt;0,Z104,"NA")</f>
        <v>FEMENINO</v>
      </c>
      <c r="BF104" s="223" t="str">
        <f ca="1">IF($BE104="MASCULINO",BD104,"V")</f>
        <v>V</v>
      </c>
      <c r="BG104" s="223" t="str">
        <f ca="1">IF($BE104="FEMENINO",$BD104,"V")</f>
        <v>C</v>
      </c>
      <c r="BH104" s="223" t="str">
        <f ca="1">IF($BE104="TRANSGÉNERO",$BD104,"V")</f>
        <v>V</v>
      </c>
    </row>
    <row r="105" spans="1:62" s="3" customFormat="1" ht="41.25" customHeight="1" x14ac:dyDescent="0.2">
      <c r="A105" s="199">
        <v>39</v>
      </c>
      <c r="B105" s="4" t="s">
        <v>12</v>
      </c>
      <c r="C105" s="5">
        <v>219</v>
      </c>
      <c r="D105" s="6">
        <v>12</v>
      </c>
      <c r="E105" s="7" t="s">
        <v>13</v>
      </c>
      <c r="F105" s="54" t="s">
        <v>14</v>
      </c>
      <c r="G105" s="8" t="s">
        <v>1776</v>
      </c>
      <c r="H105" s="8" t="s">
        <v>1776</v>
      </c>
      <c r="I105" s="200" t="s">
        <v>1722</v>
      </c>
      <c r="J105" s="201" t="s">
        <v>1717</v>
      </c>
      <c r="K105" s="202">
        <v>79575754</v>
      </c>
      <c r="L105" s="9" t="s">
        <v>150</v>
      </c>
      <c r="M105" s="9" t="s">
        <v>151</v>
      </c>
      <c r="N105" s="9" t="s">
        <v>152</v>
      </c>
      <c r="O105" s="203" t="str">
        <f>IF(L105&gt;0,F105,"V")</f>
        <v>PROFESIONAL</v>
      </c>
      <c r="P105" s="204" t="str">
        <f>IF(X105="VACANTE DEFINITIVA",E105,"NA")</f>
        <v>NA</v>
      </c>
      <c r="Q105" s="204" t="str">
        <f>IF(X105="VACANTE DEFINITIVA",F105,"NA")</f>
        <v>NA</v>
      </c>
      <c r="R105" s="204" t="str">
        <f>IF(X105="VACANTE TEMPORAL",E105,"NA")</f>
        <v>NA</v>
      </c>
      <c r="S105" s="204" t="str">
        <f>IF(X105="VACANTE TEMPORAL",F105,"NA")</f>
        <v>NA</v>
      </c>
      <c r="T105" s="205">
        <v>40966</v>
      </c>
      <c r="U105" s="206" t="s">
        <v>1718</v>
      </c>
      <c r="V105" s="207" t="s">
        <v>1812</v>
      </c>
      <c r="W105" s="226">
        <v>41137</v>
      </c>
      <c r="X105" s="11" t="s">
        <v>25</v>
      </c>
      <c r="Y105" s="209">
        <v>26338</v>
      </c>
      <c r="Z105" s="210" t="s">
        <v>1712</v>
      </c>
      <c r="AA105" s="204" t="str">
        <f>IF(Z105="MASCULINO",O105,"V")</f>
        <v>PROFESIONAL</v>
      </c>
      <c r="AB105" s="204" t="str">
        <f>IF(Z105="FEMENINO",O105,"V")</f>
        <v>V</v>
      </c>
      <c r="AC105" s="204" t="str">
        <f>IF(Z105="TRANSGÉNERO",O105,"V")</f>
        <v>V</v>
      </c>
      <c r="AD105" s="211" t="s">
        <v>1651</v>
      </c>
      <c r="AE105" s="211" t="s">
        <v>1651</v>
      </c>
      <c r="AF105" s="211"/>
      <c r="AG105" s="212" t="s">
        <v>1720</v>
      </c>
      <c r="AH105" s="212"/>
      <c r="AI105" s="213">
        <v>3047208</v>
      </c>
      <c r="AJ105" s="213">
        <v>0</v>
      </c>
      <c r="AK105" s="214">
        <v>0</v>
      </c>
      <c r="AL105" s="213">
        <f>+AI105*AM105</f>
        <v>975106.56000000006</v>
      </c>
      <c r="AM105" s="215">
        <v>0.32</v>
      </c>
      <c r="AN105" s="216" t="s">
        <v>1436</v>
      </c>
      <c r="AO105" s="217" t="s">
        <v>153</v>
      </c>
      <c r="AP105" s="217"/>
      <c r="AQ105" s="216"/>
      <c r="AR105" s="218" t="s">
        <v>1652</v>
      </c>
      <c r="AS105" s="218" t="s">
        <v>1728</v>
      </c>
      <c r="AT105" s="231">
        <v>41753</v>
      </c>
      <c r="AU105" s="218" t="s">
        <v>1729</v>
      </c>
      <c r="AV105" s="232">
        <v>1</v>
      </c>
      <c r="AW105" s="233" t="s">
        <v>1730</v>
      </c>
      <c r="AX105" s="220">
        <f ca="1">+AX$10-Y105</f>
        <v>17388</v>
      </c>
      <c r="AY105" s="221">
        <f ca="1">+AX105/365</f>
        <v>47.638356164383559</v>
      </c>
      <c r="AZ105" s="222">
        <f ca="1">MOD(AX105,365)</f>
        <v>233</v>
      </c>
      <c r="BA105" s="221">
        <f ca="1">+AZ105/30</f>
        <v>7.7666666666666666</v>
      </c>
      <c r="BB105" s="222">
        <f ca="1">MOD(AZ105,30)</f>
        <v>23</v>
      </c>
      <c r="BD105" s="223" t="str">
        <f ca="1">IF(AY$11&gt;60,$BC$8,IF(AY105&gt;50,$BD$8,IF(AY105&gt;40,$BE$8,IF(AY105&gt;30,$BF$8,IF(AY105&gt;20,$BG$8,$BH$8)))))</f>
        <v>C</v>
      </c>
      <c r="BE105" s="204" t="str">
        <f ca="1">IF(AY105&gt;0,Z105,"NA")</f>
        <v>MASCULINO</v>
      </c>
      <c r="BF105" s="223" t="str">
        <f ca="1">IF($BE105="MASCULINO",BD105,"V")</f>
        <v>C</v>
      </c>
      <c r="BG105" s="223" t="str">
        <f ca="1">IF($BE105="FEMENINO",$BD105,"V")</f>
        <v>V</v>
      </c>
      <c r="BH105" s="223" t="str">
        <f ca="1">IF($BE105="TRANSGÉNERO",$BD105,"V")</f>
        <v>V</v>
      </c>
    </row>
    <row r="106" spans="1:62" s="3" customFormat="1" ht="44.25" customHeight="1" x14ac:dyDescent="0.2">
      <c r="A106" s="199">
        <v>112</v>
      </c>
      <c r="B106" s="4" t="s">
        <v>64</v>
      </c>
      <c r="C106" s="5">
        <v>222</v>
      </c>
      <c r="D106" s="6">
        <v>26</v>
      </c>
      <c r="E106" s="7" t="s">
        <v>13</v>
      </c>
      <c r="F106" s="54" t="s">
        <v>14</v>
      </c>
      <c r="G106" s="8" t="s">
        <v>1876</v>
      </c>
      <c r="H106" s="8" t="s">
        <v>1876</v>
      </c>
      <c r="I106" s="200" t="s">
        <v>1722</v>
      </c>
      <c r="J106" s="201" t="s">
        <v>1717</v>
      </c>
      <c r="K106" s="202">
        <v>19419332</v>
      </c>
      <c r="L106" s="9" t="s">
        <v>340</v>
      </c>
      <c r="M106" s="9" t="s">
        <v>341</v>
      </c>
      <c r="N106" s="9" t="s">
        <v>342</v>
      </c>
      <c r="O106" s="203" t="str">
        <f>IF(L106&gt;0,F106,"V")</f>
        <v>PROFESIONAL</v>
      </c>
      <c r="P106" s="204" t="str">
        <f>IF(X106="VACANTE DEFINITIVA",E106,"NA")</f>
        <v>NA</v>
      </c>
      <c r="Q106" s="204" t="str">
        <f>IF(X106="VACANTE DEFINITIVA",F106,"NA")</f>
        <v>NA</v>
      </c>
      <c r="R106" s="204" t="str">
        <f>IF(X106="VACANTE TEMPORAL",E106,"NA")</f>
        <v>NA</v>
      </c>
      <c r="S106" s="204" t="str">
        <f>IF(X106="VACANTE TEMPORAL",F106,"NA")</f>
        <v>NA</v>
      </c>
      <c r="T106" s="205">
        <v>41008</v>
      </c>
      <c r="U106" s="206" t="s">
        <v>1718</v>
      </c>
      <c r="V106" s="207" t="s">
        <v>1727</v>
      </c>
      <c r="W106" s="226">
        <v>41190</v>
      </c>
      <c r="X106" s="11" t="s">
        <v>25</v>
      </c>
      <c r="Y106" s="209">
        <v>21156</v>
      </c>
      <c r="Z106" s="210" t="s">
        <v>1712</v>
      </c>
      <c r="AA106" s="204" t="str">
        <f>IF(Z106="MASCULINO",O106,"V")</f>
        <v>PROFESIONAL</v>
      </c>
      <c r="AB106" s="204" t="str">
        <f>IF(Z106="FEMENINO",O106,"V")</f>
        <v>V</v>
      </c>
      <c r="AC106" s="204" t="str">
        <f>IF(Z106="TRANSGÉNERO",O106,"V")</f>
        <v>V</v>
      </c>
      <c r="AD106" s="211" t="s">
        <v>1651</v>
      </c>
      <c r="AE106" s="211" t="s">
        <v>1651</v>
      </c>
      <c r="AF106" s="211"/>
      <c r="AG106" s="212" t="s">
        <v>1720</v>
      </c>
      <c r="AH106" s="212"/>
      <c r="AI106" s="213">
        <v>4288709</v>
      </c>
      <c r="AJ106" s="213">
        <v>0</v>
      </c>
      <c r="AK106" s="214">
        <v>0</v>
      </c>
      <c r="AL106" s="213">
        <f>+AI106*AM106</f>
        <v>1715483.6</v>
      </c>
      <c r="AM106" s="215">
        <v>0.4</v>
      </c>
      <c r="AN106" s="216" t="s">
        <v>1431</v>
      </c>
      <c r="AO106" s="217" t="s">
        <v>92</v>
      </c>
      <c r="AP106" s="217" t="s">
        <v>343</v>
      </c>
      <c r="AQ106" s="216"/>
      <c r="AR106" s="218" t="s">
        <v>1651</v>
      </c>
      <c r="AS106" s="218" t="s">
        <v>1651</v>
      </c>
      <c r="AT106" s="218" t="s">
        <v>1651</v>
      </c>
      <c r="AU106" s="218" t="s">
        <v>1651</v>
      </c>
      <c r="AV106" s="219" t="s">
        <v>1651</v>
      </c>
      <c r="AW106" s="218" t="s">
        <v>1651</v>
      </c>
      <c r="AX106" s="220">
        <f ca="1">+AX$10-Y106</f>
        <v>22570</v>
      </c>
      <c r="AY106" s="221">
        <f ca="1">+AX106/365</f>
        <v>61.835616438356162</v>
      </c>
      <c r="AZ106" s="222">
        <f ca="1">MOD(AX106,365)</f>
        <v>305</v>
      </c>
      <c r="BA106" s="221">
        <f ca="1">+AZ106/30</f>
        <v>10.166666666666666</v>
      </c>
      <c r="BB106" s="222">
        <f ca="1">MOD(AZ106,30)</f>
        <v>5</v>
      </c>
      <c r="BD106" s="223" t="str">
        <f ca="1">IF(AY$11&gt;60,$BC$8,IF(AY106&gt;50,$BD$8,IF(AY106&gt;40,$BE$8,IF(AY106&gt;30,$BF$8,IF(AY106&gt;20,$BG$8,$BH$8)))))</f>
        <v>B</v>
      </c>
      <c r="BE106" s="204"/>
      <c r="BF106" s="223"/>
      <c r="BG106" s="223"/>
      <c r="BH106" s="223"/>
    </row>
    <row r="107" spans="1:62" s="3" customFormat="1" ht="26.25" customHeight="1" x14ac:dyDescent="0.2">
      <c r="A107" s="199">
        <v>141</v>
      </c>
      <c r="B107" s="4" t="s">
        <v>43</v>
      </c>
      <c r="C107" s="5">
        <v>480</v>
      </c>
      <c r="D107" s="6">
        <v>14</v>
      </c>
      <c r="E107" s="7" t="s">
        <v>13</v>
      </c>
      <c r="F107" s="54" t="s">
        <v>27</v>
      </c>
      <c r="G107" s="8" t="s">
        <v>72</v>
      </c>
      <c r="H107" s="8" t="s">
        <v>72</v>
      </c>
      <c r="I107" s="200" t="s">
        <v>1722</v>
      </c>
      <c r="J107" s="201" t="s">
        <v>1717</v>
      </c>
      <c r="K107" s="202">
        <v>91242992</v>
      </c>
      <c r="L107" s="9" t="s">
        <v>340</v>
      </c>
      <c r="M107" s="9" t="s">
        <v>411</v>
      </c>
      <c r="N107" s="9" t="s">
        <v>412</v>
      </c>
      <c r="O107" s="203" t="str">
        <f>IF(L107&gt;0,F107,"V")</f>
        <v>ASISTENCIAL</v>
      </c>
      <c r="P107" s="204" t="str">
        <f>IF(X107="VACANTE DEFINITIVA",E107,"NA")</f>
        <v>NA</v>
      </c>
      <c r="Q107" s="204" t="str">
        <f>IF(X107="VACANTE DEFINITIVA",F107,"NA")</f>
        <v>NA</v>
      </c>
      <c r="R107" s="204" t="str">
        <f>IF(X107="VACANTE TEMPORAL",E107,"NA")</f>
        <v>NA</v>
      </c>
      <c r="S107" s="204" t="str">
        <f>IF(X107="VACANTE TEMPORAL",F107,"NA")</f>
        <v>NA</v>
      </c>
      <c r="T107" s="205">
        <v>41072</v>
      </c>
      <c r="U107" s="206" t="s">
        <v>1718</v>
      </c>
      <c r="V107" s="207" t="s">
        <v>1999</v>
      </c>
      <c r="W107" s="226">
        <v>41066</v>
      </c>
      <c r="X107" s="11" t="s">
        <v>25</v>
      </c>
      <c r="Y107" s="209">
        <v>24094</v>
      </c>
      <c r="Z107" s="210" t="s">
        <v>1712</v>
      </c>
      <c r="AA107" s="204" t="str">
        <f>IF(Z107="MASCULINO",O107,"V")</f>
        <v>ASISTENCIAL</v>
      </c>
      <c r="AB107" s="204" t="str">
        <f>IF(Z107="FEMENINO",O107,"V")</f>
        <v>V</v>
      </c>
      <c r="AC107" s="204" t="str">
        <f>IF(Z107="TRANSGÉNERO",O107,"V")</f>
        <v>V</v>
      </c>
      <c r="AD107" s="211" t="s">
        <v>1651</v>
      </c>
      <c r="AE107" s="211" t="s">
        <v>1651</v>
      </c>
      <c r="AF107" s="211"/>
      <c r="AG107" s="212" t="s">
        <v>1720</v>
      </c>
      <c r="AH107" s="212"/>
      <c r="AI107" s="213">
        <v>1773375</v>
      </c>
      <c r="AJ107" s="213">
        <v>0</v>
      </c>
      <c r="AK107" s="214">
        <v>0</v>
      </c>
      <c r="AL107" s="213">
        <f>+AI107*AM107</f>
        <v>0</v>
      </c>
      <c r="AM107" s="215">
        <v>0</v>
      </c>
      <c r="AN107" s="216" t="s">
        <v>1434</v>
      </c>
      <c r="AO107" s="217"/>
      <c r="AP107" s="217"/>
      <c r="AQ107" s="216"/>
      <c r="AR107" s="218" t="s">
        <v>1652</v>
      </c>
      <c r="AS107" s="218" t="s">
        <v>1728</v>
      </c>
      <c r="AT107" s="231">
        <v>42506</v>
      </c>
      <c r="AU107" s="218" t="s">
        <v>1729</v>
      </c>
      <c r="AV107" s="232">
        <v>1</v>
      </c>
      <c r="AW107" s="233" t="s">
        <v>1730</v>
      </c>
      <c r="AX107" s="220"/>
      <c r="AY107" s="221"/>
      <c r="AZ107" s="222"/>
      <c r="BA107" s="221"/>
      <c r="BB107" s="222"/>
      <c r="BD107" s="223"/>
      <c r="BE107" s="204"/>
      <c r="BF107" s="223"/>
      <c r="BG107" s="223"/>
      <c r="BH107" s="223"/>
    </row>
    <row r="108" spans="1:62" s="3" customFormat="1" ht="34.5" customHeight="1" x14ac:dyDescent="0.2">
      <c r="A108" s="199">
        <v>8</v>
      </c>
      <c r="B108" s="4" t="s">
        <v>12</v>
      </c>
      <c r="C108" s="5">
        <v>219</v>
      </c>
      <c r="D108" s="6">
        <v>12</v>
      </c>
      <c r="E108" s="7" t="s">
        <v>13</v>
      </c>
      <c r="F108" s="54" t="s">
        <v>14</v>
      </c>
      <c r="G108" s="8" t="s">
        <v>47</v>
      </c>
      <c r="H108" s="8" t="s">
        <v>47</v>
      </c>
      <c r="I108" s="200" t="s">
        <v>1716</v>
      </c>
      <c r="J108" s="201" t="s">
        <v>1717</v>
      </c>
      <c r="K108" s="202">
        <v>53013396</v>
      </c>
      <c r="L108" s="9" t="s">
        <v>48</v>
      </c>
      <c r="M108" s="9" t="s">
        <v>49</v>
      </c>
      <c r="N108" s="9" t="s">
        <v>50</v>
      </c>
      <c r="O108" s="203" t="str">
        <f>IF(L108&gt;0,F108,"V")</f>
        <v>PROFESIONAL</v>
      </c>
      <c r="P108" s="204" t="str">
        <f>IF(X108="VACANTE DEFINITIVA",E108,"NA")</f>
        <v>NA</v>
      </c>
      <c r="Q108" s="204" t="str">
        <f>IF(X108="VACANTE DEFINITIVA",F108,"NA")</f>
        <v>NA</v>
      </c>
      <c r="R108" s="204" t="str">
        <f>IF(X108="VACANTE TEMPORAL",E108,"NA")</f>
        <v>NA</v>
      </c>
      <c r="S108" s="204" t="str">
        <f>IF(X108="VACANTE TEMPORAL",F108,"NA")</f>
        <v>NA</v>
      </c>
      <c r="T108" s="205">
        <v>40966</v>
      </c>
      <c r="U108" s="206" t="s">
        <v>1718</v>
      </c>
      <c r="V108" s="207" t="s">
        <v>1739</v>
      </c>
      <c r="W108" s="226">
        <v>41137</v>
      </c>
      <c r="X108" s="11" t="s">
        <v>25</v>
      </c>
      <c r="Y108" s="209">
        <v>30899</v>
      </c>
      <c r="Z108" s="210" t="s">
        <v>1713</v>
      </c>
      <c r="AA108" s="204" t="str">
        <f>IF(Z108="MASCULINO",O108,"V")</f>
        <v>V</v>
      </c>
      <c r="AB108" s="204" t="str">
        <f>IF(Z108="FEMENINO",O108,"V")</f>
        <v>PROFESIONAL</v>
      </c>
      <c r="AC108" s="204" t="str">
        <f>IF(Z108="TRANSGÉNERO",O108,"V")</f>
        <v>V</v>
      </c>
      <c r="AD108" s="211" t="s">
        <v>1651</v>
      </c>
      <c r="AE108" s="211" t="s">
        <v>1651</v>
      </c>
      <c r="AF108" s="211"/>
      <c r="AG108" s="212" t="s">
        <v>1720</v>
      </c>
      <c r="AH108" s="212"/>
      <c r="AI108" s="213">
        <v>3047208</v>
      </c>
      <c r="AJ108" s="228">
        <v>0</v>
      </c>
      <c r="AK108" s="229">
        <v>0</v>
      </c>
      <c r="AL108" s="213">
        <f>+AI108*AM108</f>
        <v>1218883.2</v>
      </c>
      <c r="AM108" s="215">
        <v>0.4</v>
      </c>
      <c r="AN108" s="216" t="s">
        <v>1425</v>
      </c>
      <c r="AO108" s="217" t="s">
        <v>51</v>
      </c>
      <c r="AP108" s="217" t="s">
        <v>1740</v>
      </c>
      <c r="AQ108" s="217"/>
      <c r="AR108" s="218" t="s">
        <v>1652</v>
      </c>
      <c r="AS108" s="218" t="s">
        <v>1728</v>
      </c>
      <c r="AT108" s="218" t="s">
        <v>1651</v>
      </c>
      <c r="AU108" s="218" t="s">
        <v>1651</v>
      </c>
      <c r="AV108" s="219" t="s">
        <v>1651</v>
      </c>
      <c r="AW108" s="218" t="s">
        <v>1651</v>
      </c>
      <c r="AX108" s="220">
        <f ca="1">+AX$10-Y108</f>
        <v>12827</v>
      </c>
      <c r="AY108" s="221">
        <f ca="1">+AX108/365</f>
        <v>35.142465753424659</v>
      </c>
      <c r="AZ108" s="222">
        <f ca="1">MOD(AX108,365)</f>
        <v>52</v>
      </c>
      <c r="BA108" s="221">
        <f ca="1">+AZ108/30</f>
        <v>1.7333333333333334</v>
      </c>
      <c r="BB108" s="222">
        <f ca="1">MOD(AZ108,30)</f>
        <v>22</v>
      </c>
      <c r="BD108" s="223" t="str">
        <f ca="1">IF(AY$11&gt;60,$BC$8,IF(AY108&gt;50,$BD$8,IF(AY108&gt;40,$BE$8,IF(AY108&gt;30,$BF$8,IF(AY108&gt;20,$BG$8,$BH$8)))))</f>
        <v>D</v>
      </c>
      <c r="BE108" s="204" t="str">
        <f ca="1">IF(AY108&gt;0,Z108,"NA")</f>
        <v>FEMENINO</v>
      </c>
      <c r="BF108" s="223" t="str">
        <f ca="1">IF($BE108="MASCULINO",BD108,"V")</f>
        <v>V</v>
      </c>
      <c r="BG108" s="223" t="str">
        <f ca="1">IF($BE108="FEMENINO",$BD108,"V")</f>
        <v>D</v>
      </c>
      <c r="BH108" s="223" t="str">
        <f ca="1">IF($BE108="TRANSGÉNERO",$BD108,"V")</f>
        <v>V</v>
      </c>
    </row>
    <row r="109" spans="1:62" s="3" customFormat="1" ht="40.5" customHeight="1" x14ac:dyDescent="0.2">
      <c r="A109" s="199">
        <v>159</v>
      </c>
      <c r="B109" s="4" t="s">
        <v>12</v>
      </c>
      <c r="C109" s="5">
        <v>219</v>
      </c>
      <c r="D109" s="6">
        <v>12</v>
      </c>
      <c r="E109" s="7" t="s">
        <v>13</v>
      </c>
      <c r="F109" s="54" t="s">
        <v>14</v>
      </c>
      <c r="G109" s="8" t="s">
        <v>76</v>
      </c>
      <c r="H109" s="8" t="s">
        <v>76</v>
      </c>
      <c r="I109" s="200" t="s">
        <v>1716</v>
      </c>
      <c r="J109" s="201" t="s">
        <v>1717</v>
      </c>
      <c r="K109" s="202">
        <v>53028171</v>
      </c>
      <c r="L109" s="9" t="s">
        <v>48</v>
      </c>
      <c r="M109" s="9" t="s">
        <v>103</v>
      </c>
      <c r="N109" s="9" t="s">
        <v>442</v>
      </c>
      <c r="O109" s="203" t="str">
        <f>IF(L109&gt;0,F109,"V")</f>
        <v>PROFESIONAL</v>
      </c>
      <c r="P109" s="204" t="str">
        <f>IF(X109="VACANTE DEFINITIVA",E109,"NA")</f>
        <v>NA</v>
      </c>
      <c r="Q109" s="204" t="str">
        <f>IF(X109="VACANTE DEFINITIVA",F109,"NA")</f>
        <v>NA</v>
      </c>
      <c r="R109" s="204" t="str">
        <f>IF(X109="VACANTE TEMPORAL",E109,"NA")</f>
        <v>NA</v>
      </c>
      <c r="S109" s="204" t="str">
        <f>IF(X109="VACANTE TEMPORAL",F109,"NA")</f>
        <v>NA</v>
      </c>
      <c r="T109" s="205">
        <v>41176</v>
      </c>
      <c r="U109" s="206" t="s">
        <v>1718</v>
      </c>
      <c r="V109" s="207" t="s">
        <v>2038</v>
      </c>
      <c r="W109" s="226">
        <v>41355</v>
      </c>
      <c r="X109" s="11" t="s">
        <v>25</v>
      </c>
      <c r="Y109" s="209">
        <v>30866</v>
      </c>
      <c r="Z109" s="210" t="s">
        <v>1713</v>
      </c>
      <c r="AA109" s="204" t="str">
        <f>IF(Z109="MASCULINO",O109,"V")</f>
        <v>V</v>
      </c>
      <c r="AB109" s="204" t="str">
        <f>IF(Z109="FEMENINO",O109,"V")</f>
        <v>PROFESIONAL</v>
      </c>
      <c r="AC109" s="204" t="str">
        <f>IF(Z109="TRANSGÉNERO",O109,"V")</f>
        <v>V</v>
      </c>
      <c r="AD109" s="211" t="s">
        <v>1651</v>
      </c>
      <c r="AE109" s="211" t="s">
        <v>1651</v>
      </c>
      <c r="AF109" s="211"/>
      <c r="AG109" s="212" t="s">
        <v>1720</v>
      </c>
      <c r="AH109" s="212"/>
      <c r="AI109" s="213">
        <v>3047208</v>
      </c>
      <c r="AJ109" s="228">
        <v>0</v>
      </c>
      <c r="AK109" s="214">
        <v>0</v>
      </c>
      <c r="AL109" s="213">
        <f>+AI109*AM109</f>
        <v>1218883.2</v>
      </c>
      <c r="AM109" s="215">
        <v>0.4</v>
      </c>
      <c r="AN109" s="216" t="s">
        <v>1425</v>
      </c>
      <c r="AO109" s="217" t="s">
        <v>65</v>
      </c>
      <c r="AP109" s="217" t="s">
        <v>443</v>
      </c>
      <c r="AQ109" s="216"/>
      <c r="AR109" s="218" t="s">
        <v>1651</v>
      </c>
      <c r="AS109" s="218" t="s">
        <v>1651</v>
      </c>
      <c r="AT109" s="218" t="s">
        <v>1651</v>
      </c>
      <c r="AU109" s="218" t="s">
        <v>1651</v>
      </c>
      <c r="AV109" s="219" t="s">
        <v>1651</v>
      </c>
      <c r="AW109" s="218" t="s">
        <v>1651</v>
      </c>
      <c r="AX109" s="275" t="s">
        <v>2039</v>
      </c>
      <c r="AY109" s="275"/>
      <c r="AZ109" s="267">
        <f ca="1">COUNTIF(BE1:BE105,"TRANSGÉNERO")</f>
        <v>0</v>
      </c>
      <c r="BA109" s="267"/>
      <c r="BB109" s="267"/>
      <c r="BC109" s="239"/>
      <c r="BD109" s="289"/>
      <c r="BE109" s="291"/>
      <c r="BF109" s="291"/>
      <c r="BG109" s="291"/>
      <c r="BH109" s="291"/>
      <c r="BI109" s="1"/>
      <c r="BJ109" s="1"/>
    </row>
    <row r="110" spans="1:62" s="3" customFormat="1" ht="26.25" customHeight="1" x14ac:dyDescent="0.2">
      <c r="A110" s="199">
        <v>154</v>
      </c>
      <c r="B110" s="4" t="s">
        <v>64</v>
      </c>
      <c r="C110" s="5">
        <v>222</v>
      </c>
      <c r="D110" s="6">
        <v>24</v>
      </c>
      <c r="E110" s="7" t="s">
        <v>13</v>
      </c>
      <c r="F110" s="54" t="s">
        <v>14</v>
      </c>
      <c r="G110" s="8" t="s">
        <v>47</v>
      </c>
      <c r="H110" s="8" t="s">
        <v>47</v>
      </c>
      <c r="I110" s="200" t="s">
        <v>1716</v>
      </c>
      <c r="J110" s="201" t="s">
        <v>1717</v>
      </c>
      <c r="K110" s="202">
        <v>52125244</v>
      </c>
      <c r="L110" s="9" t="s">
        <v>431</v>
      </c>
      <c r="M110" s="9" t="s">
        <v>432</v>
      </c>
      <c r="N110" s="9" t="s">
        <v>423</v>
      </c>
      <c r="O110" s="203" t="str">
        <f>IF(L110&gt;0,F110,"V")</f>
        <v>PROFESIONAL</v>
      </c>
      <c r="P110" s="204" t="str">
        <f>IF(X110="VACANTE DEFINITIVA",E110,"NA")</f>
        <v>NA</v>
      </c>
      <c r="Q110" s="204" t="str">
        <f>IF(X110="VACANTE DEFINITIVA",F110,"NA")</f>
        <v>NA</v>
      </c>
      <c r="R110" s="204" t="str">
        <f>IF(X110="VACANTE TEMPORAL",E110,"NA")</f>
        <v>NA</v>
      </c>
      <c r="S110" s="204" t="str">
        <f>IF(X110="VACANTE TEMPORAL",F110,"NA")</f>
        <v>NA</v>
      </c>
      <c r="T110" s="205">
        <v>41991</v>
      </c>
      <c r="U110" s="206" t="s">
        <v>1718</v>
      </c>
      <c r="V110" s="207" t="s">
        <v>2029</v>
      </c>
      <c r="W110" s="208">
        <v>41990</v>
      </c>
      <c r="X110" s="11" t="s">
        <v>25</v>
      </c>
      <c r="Y110" s="209">
        <v>28799</v>
      </c>
      <c r="Z110" s="210" t="s">
        <v>1713</v>
      </c>
      <c r="AA110" s="204" t="str">
        <f>IF(Z110="MASCULINO",O110,"V")</f>
        <v>V</v>
      </c>
      <c r="AB110" s="204" t="str">
        <f>IF(Z110="FEMENINO",O110,"V")</f>
        <v>PROFESIONAL</v>
      </c>
      <c r="AC110" s="204" t="str">
        <f>IF(Z110="TRANSGÉNERO",O110,"V")</f>
        <v>V</v>
      </c>
      <c r="AD110" s="211" t="s">
        <v>1651</v>
      </c>
      <c r="AE110" s="211" t="s">
        <v>1651</v>
      </c>
      <c r="AF110" s="211"/>
      <c r="AG110" s="212" t="s">
        <v>1720</v>
      </c>
      <c r="AH110" s="212"/>
      <c r="AI110" s="213">
        <v>4002525</v>
      </c>
      <c r="AJ110" s="228">
        <v>0</v>
      </c>
      <c r="AK110" s="214">
        <v>0</v>
      </c>
      <c r="AL110" s="213">
        <f>+AI110*AM110</f>
        <v>1601010</v>
      </c>
      <c r="AM110" s="240">
        <v>0.4</v>
      </c>
      <c r="AN110" s="216" t="s">
        <v>1431</v>
      </c>
      <c r="AO110" s="217" t="s">
        <v>92</v>
      </c>
      <c r="AP110" s="217" t="s">
        <v>433</v>
      </c>
      <c r="AQ110" s="216"/>
      <c r="AR110" s="218" t="s">
        <v>1652</v>
      </c>
      <c r="AS110" s="218" t="s">
        <v>1728</v>
      </c>
      <c r="AT110" s="218" t="s">
        <v>1652</v>
      </c>
      <c r="AU110" s="218" t="s">
        <v>1729</v>
      </c>
      <c r="AV110" s="232">
        <v>1</v>
      </c>
      <c r="AW110" s="233" t="s">
        <v>1730</v>
      </c>
      <c r="AX110" s="220"/>
      <c r="AY110" s="221"/>
      <c r="AZ110" s="222"/>
      <c r="BA110" s="221"/>
      <c r="BB110" s="222"/>
      <c r="BD110" s="223"/>
      <c r="BE110" s="204"/>
      <c r="BF110" s="223"/>
      <c r="BG110" s="223"/>
      <c r="BH110" s="223"/>
    </row>
    <row r="111" spans="1:62" s="3" customFormat="1" ht="45" customHeight="1" x14ac:dyDescent="0.2">
      <c r="A111" s="199">
        <v>26</v>
      </c>
      <c r="B111" s="4" t="s">
        <v>64</v>
      </c>
      <c r="C111" s="5">
        <v>222</v>
      </c>
      <c r="D111" s="6">
        <v>26</v>
      </c>
      <c r="E111" s="7" t="s">
        <v>13</v>
      </c>
      <c r="F111" s="54" t="s">
        <v>14</v>
      </c>
      <c r="G111" s="8" t="s">
        <v>76</v>
      </c>
      <c r="H111" s="8" t="s">
        <v>76</v>
      </c>
      <c r="I111" s="200" t="s">
        <v>1716</v>
      </c>
      <c r="J111" s="201" t="s">
        <v>1717</v>
      </c>
      <c r="K111" s="202">
        <v>51600147</v>
      </c>
      <c r="L111" s="9" t="s">
        <v>16</v>
      </c>
      <c r="M111" s="9" t="s">
        <v>17</v>
      </c>
      <c r="N111" s="9" t="s">
        <v>18</v>
      </c>
      <c r="O111" s="203" t="str">
        <f>IF(L111&gt;0,F111,"V")</f>
        <v>PROFESIONAL</v>
      </c>
      <c r="P111" s="204" t="str">
        <f>IF(X111="VACANTE DEFINITIVA",E111,"NA")</f>
        <v>NA</v>
      </c>
      <c r="Q111" s="204" t="str">
        <f>IF(X111="VACANTE DEFINITIVA",F111,"NA")</f>
        <v>NA</v>
      </c>
      <c r="R111" s="204" t="str">
        <f>IF(X111="VACANTE TEMPORAL",E111,"NA")</f>
        <v>NA</v>
      </c>
      <c r="S111" s="204" t="str">
        <f>IF(X111="VACANTE TEMPORAL",F111,"NA")</f>
        <v>NA</v>
      </c>
      <c r="T111" s="205">
        <v>34824</v>
      </c>
      <c r="U111" s="206" t="s">
        <v>1718</v>
      </c>
      <c r="V111" s="207" t="s">
        <v>1784</v>
      </c>
      <c r="W111" s="226">
        <v>43300</v>
      </c>
      <c r="X111" s="11" t="s">
        <v>19</v>
      </c>
      <c r="Y111" s="209">
        <v>22463</v>
      </c>
      <c r="Z111" s="210" t="s">
        <v>1713</v>
      </c>
      <c r="AA111" s="204" t="str">
        <f>IF(Z111="MASCULINO",O111,"V")</f>
        <v>V</v>
      </c>
      <c r="AB111" s="204" t="str">
        <f>IF(Z111="FEMENINO",O111,"V")</f>
        <v>PROFESIONAL</v>
      </c>
      <c r="AC111" s="204" t="str">
        <f>IF(Z111="TRANSGÉNERO",O111,"V")</f>
        <v>V</v>
      </c>
      <c r="AD111" s="211" t="s">
        <v>1651</v>
      </c>
      <c r="AE111" s="211" t="s">
        <v>1651</v>
      </c>
      <c r="AF111" s="211"/>
      <c r="AG111" s="212" t="s">
        <v>1720</v>
      </c>
      <c r="AH111" s="212" t="s">
        <v>1735</v>
      </c>
      <c r="AI111" s="213">
        <v>4288709</v>
      </c>
      <c r="AJ111" s="213">
        <v>0</v>
      </c>
      <c r="AK111" s="229">
        <v>0</v>
      </c>
      <c r="AL111" s="213">
        <f>+AI111*AM111</f>
        <v>1715483.6</v>
      </c>
      <c r="AM111" s="215">
        <v>0.4</v>
      </c>
      <c r="AN111" s="216" t="s">
        <v>1425</v>
      </c>
      <c r="AO111" s="217" t="s">
        <v>1785</v>
      </c>
      <c r="AP111" s="217" t="s">
        <v>1786</v>
      </c>
      <c r="AQ111" s="216" t="s">
        <v>1787</v>
      </c>
      <c r="AR111" s="218" t="s">
        <v>1651</v>
      </c>
      <c r="AS111" s="218" t="s">
        <v>1651</v>
      </c>
      <c r="AT111" s="218" t="s">
        <v>1651</v>
      </c>
      <c r="AU111" s="218" t="s">
        <v>1651</v>
      </c>
      <c r="AV111" s="219" t="s">
        <v>1651</v>
      </c>
      <c r="AW111" s="218" t="s">
        <v>1651</v>
      </c>
      <c r="AX111" s="220">
        <f ca="1">+AX$10-Y111</f>
        <v>21263</v>
      </c>
      <c r="AY111" s="221">
        <f ca="1">+AX111/365</f>
        <v>58.254794520547946</v>
      </c>
      <c r="AZ111" s="222">
        <f ca="1">MOD(AX111,365)</f>
        <v>93</v>
      </c>
      <c r="BA111" s="221">
        <f ca="1">+AZ111/30</f>
        <v>3.1</v>
      </c>
      <c r="BB111" s="222">
        <f ca="1">MOD(AZ111,30)</f>
        <v>3</v>
      </c>
      <c r="BD111" s="223" t="str">
        <f ca="1">IF(AY$11&gt;60,$BC$8,IF(AY111&gt;50,$BD$8,IF(AY111&gt;40,$BE$8,IF(AY111&gt;30,$BF$8,IF(AY111&gt;20,$BG$8,$BH$8)))))</f>
        <v>B</v>
      </c>
      <c r="BE111" s="204" t="str">
        <f ca="1">IF(AY111&gt;0,Z111,"NA")</f>
        <v>FEMENINO</v>
      </c>
      <c r="BF111" s="223" t="str">
        <f ca="1">IF($BE111="MASCULINO",BD111,"V")</f>
        <v>V</v>
      </c>
      <c r="BG111" s="223" t="str">
        <f ca="1">IF($BE111="FEMENINO",$BD111,"V")</f>
        <v>B</v>
      </c>
      <c r="BH111" s="223" t="str">
        <f ca="1">IF($BE111="TRANSGÉNERO",$BD111,"V")</f>
        <v>V</v>
      </c>
    </row>
    <row r="112" spans="1:62" s="3" customFormat="1" ht="39" customHeight="1" x14ac:dyDescent="0.2">
      <c r="A112" s="199">
        <v>4</v>
      </c>
      <c r="B112" s="13" t="s">
        <v>32</v>
      </c>
      <c r="C112" s="5">
        <v>470</v>
      </c>
      <c r="D112" s="6">
        <v>8</v>
      </c>
      <c r="E112" s="7" t="s">
        <v>13</v>
      </c>
      <c r="F112" s="54" t="s">
        <v>27</v>
      </c>
      <c r="G112" s="8" t="s">
        <v>1731</v>
      </c>
      <c r="H112" s="12" t="s">
        <v>1732</v>
      </c>
      <c r="I112" s="200" t="s">
        <v>1722</v>
      </c>
      <c r="J112" s="201" t="s">
        <v>1717</v>
      </c>
      <c r="K112" s="202">
        <v>63338202</v>
      </c>
      <c r="L112" s="9" t="s">
        <v>33</v>
      </c>
      <c r="M112" s="9" t="s">
        <v>34</v>
      </c>
      <c r="N112" s="9" t="s">
        <v>35</v>
      </c>
      <c r="O112" s="203" t="str">
        <f>IF(L112&gt;0,F112,"V")</f>
        <v>ASISTENCIAL</v>
      </c>
      <c r="P112" s="204" t="str">
        <f>IF(X112="VACANTE DEFINITIVA",E112,"NA")</f>
        <v>NA</v>
      </c>
      <c r="Q112" s="204" t="str">
        <f>IF(X112="VACANTE DEFINITIVA",F112,"NA")</f>
        <v>NA</v>
      </c>
      <c r="R112" s="204" t="str">
        <f>IF(X112="VACANTE TEMPORAL",E112,"NA")</f>
        <v>NA</v>
      </c>
      <c r="S112" s="204" t="str">
        <f>IF(X112="VACANTE TEMPORAL",F112,"NA")</f>
        <v>NA</v>
      </c>
      <c r="T112" s="205">
        <v>36943</v>
      </c>
      <c r="U112" s="206" t="s">
        <v>1718</v>
      </c>
      <c r="V112" s="207">
        <v>2</v>
      </c>
      <c r="W112" s="226">
        <v>39084</v>
      </c>
      <c r="X112" s="11" t="s">
        <v>25</v>
      </c>
      <c r="Y112" s="209">
        <v>22534</v>
      </c>
      <c r="Z112" s="210" t="s">
        <v>1713</v>
      </c>
      <c r="AA112" s="204" t="str">
        <f>IF(Z112="MASCULINO",O112,"V")</f>
        <v>V</v>
      </c>
      <c r="AB112" s="204" t="str">
        <f>IF(Z112="FEMENINO",O112,"V")</f>
        <v>ASISTENCIAL</v>
      </c>
      <c r="AC112" s="204" t="str">
        <f>IF(Z112="TRANSGÉNERO",O112,"V")</f>
        <v>V</v>
      </c>
      <c r="AD112" s="211" t="s">
        <v>1651</v>
      </c>
      <c r="AE112" s="211" t="s">
        <v>1651</v>
      </c>
      <c r="AF112" s="211"/>
      <c r="AG112" s="212" t="s">
        <v>1720</v>
      </c>
      <c r="AH112" s="212"/>
      <c r="AI112" s="213">
        <v>1541781</v>
      </c>
      <c r="AJ112" s="228">
        <v>0</v>
      </c>
      <c r="AK112" s="229">
        <v>0</v>
      </c>
      <c r="AL112" s="213">
        <f>+AI112*AM112</f>
        <v>0</v>
      </c>
      <c r="AM112" s="215">
        <v>0</v>
      </c>
      <c r="AN112" s="216" t="s">
        <v>1429</v>
      </c>
      <c r="AO112" s="217"/>
      <c r="AP112" s="217"/>
      <c r="AQ112" s="216"/>
      <c r="AR112" s="218" t="s">
        <v>1651</v>
      </c>
      <c r="AS112" s="218" t="s">
        <v>1651</v>
      </c>
      <c r="AT112" s="218" t="s">
        <v>1651</v>
      </c>
      <c r="AU112" s="218" t="s">
        <v>1651</v>
      </c>
      <c r="AV112" s="219" t="s">
        <v>1651</v>
      </c>
      <c r="AW112" s="218" t="s">
        <v>1651</v>
      </c>
      <c r="AX112" s="220">
        <f ca="1">+AX$10-Y112</f>
        <v>21192</v>
      </c>
      <c r="AY112" s="221">
        <f ca="1">+AX112/365</f>
        <v>58.060273972602737</v>
      </c>
      <c r="AZ112" s="222">
        <f ca="1">MOD(AX112,365)</f>
        <v>22</v>
      </c>
      <c r="BA112" s="221">
        <f ca="1">+AZ112/30</f>
        <v>0.73333333333333328</v>
      </c>
      <c r="BB112" s="222">
        <f ca="1">MOD(AZ112,30)</f>
        <v>22</v>
      </c>
      <c r="BD112" s="223" t="str">
        <f ca="1">IF(AY$11&gt;60,$BC$8,IF(AY112&gt;50,$BD$8,IF(AY112&gt;40,$BE$8,IF(AY112&gt;30,$BF$8,IF(AY112&gt;20,$BG$8,$BH$8)))))</f>
        <v>B</v>
      </c>
      <c r="BE112" s="204" t="str">
        <f ca="1">IF(AY112&gt;0,Z112,"NA")</f>
        <v>FEMENINO</v>
      </c>
      <c r="BF112" s="223" t="str">
        <f ca="1">IF($BE112="MASCULINO",BD112,"V")</f>
        <v>V</v>
      </c>
      <c r="BG112" s="223" t="str">
        <f ca="1">IF($BE112="FEMENINO",$BD112,"V")</f>
        <v>B</v>
      </c>
      <c r="BH112" s="223" t="str">
        <f ca="1">IF($BE112="TRANSGÉNERO",$BD112,"V")</f>
        <v>V</v>
      </c>
    </row>
    <row r="113" spans="1:62" s="3" customFormat="1" ht="36.75" customHeight="1" x14ac:dyDescent="0.2">
      <c r="A113" s="199">
        <v>110</v>
      </c>
      <c r="B113" s="4" t="s">
        <v>12</v>
      </c>
      <c r="C113" s="5">
        <v>219</v>
      </c>
      <c r="D113" s="6">
        <v>12</v>
      </c>
      <c r="E113" s="7" t="s">
        <v>13</v>
      </c>
      <c r="F113" s="54" t="s">
        <v>14</v>
      </c>
      <c r="G113" s="8" t="s">
        <v>76</v>
      </c>
      <c r="H113" s="8" t="s">
        <v>76</v>
      </c>
      <c r="I113" s="200" t="s">
        <v>1716</v>
      </c>
      <c r="J113" s="201" t="s">
        <v>1717</v>
      </c>
      <c r="K113" s="202">
        <v>53097988</v>
      </c>
      <c r="L113" s="9" t="s">
        <v>333</v>
      </c>
      <c r="M113" s="9" t="s">
        <v>334</v>
      </c>
      <c r="N113" s="9" t="s">
        <v>335</v>
      </c>
      <c r="O113" s="203" t="str">
        <f>IF(L113&gt;0,F113,"V")</f>
        <v>PROFESIONAL</v>
      </c>
      <c r="P113" s="204" t="str">
        <f>IF(X113="VACANTE DEFINITIVA",E113,"NA")</f>
        <v>NA</v>
      </c>
      <c r="Q113" s="204" t="str">
        <f>IF(X113="VACANTE DEFINITIVA",F113,"NA")</f>
        <v>NA</v>
      </c>
      <c r="R113" s="204" t="str">
        <f>IF(X113="VACANTE TEMPORAL",E113,"NA")</f>
        <v>NA</v>
      </c>
      <c r="S113" s="204" t="str">
        <f>IF(X113="VACANTE TEMPORAL",F113,"NA")</f>
        <v>NA</v>
      </c>
      <c r="T113" s="205">
        <v>42180</v>
      </c>
      <c r="U113" s="206" t="s">
        <v>1718</v>
      </c>
      <c r="V113" s="207" t="s">
        <v>1952</v>
      </c>
      <c r="W113" s="226">
        <v>42179</v>
      </c>
      <c r="X113" s="11" t="s">
        <v>25</v>
      </c>
      <c r="Y113" s="209">
        <v>30952</v>
      </c>
      <c r="Z113" s="210" t="s">
        <v>1713</v>
      </c>
      <c r="AA113" s="204" t="str">
        <f>IF(Z113="MASCULINO",O113,"V")</f>
        <v>V</v>
      </c>
      <c r="AB113" s="204" t="str">
        <f>IF(Z113="FEMENINO",O113,"V")</f>
        <v>PROFESIONAL</v>
      </c>
      <c r="AC113" s="204" t="str">
        <f>IF(Z113="TRANSGÉNERO",O113,"V")</f>
        <v>V</v>
      </c>
      <c r="AD113" s="211" t="s">
        <v>1651</v>
      </c>
      <c r="AE113" s="211" t="s">
        <v>1651</v>
      </c>
      <c r="AF113" s="211"/>
      <c r="AG113" s="212" t="s">
        <v>1720</v>
      </c>
      <c r="AH113" s="212"/>
      <c r="AI113" s="213">
        <v>3047208</v>
      </c>
      <c r="AJ113" s="213">
        <v>0</v>
      </c>
      <c r="AK113" s="214">
        <v>0</v>
      </c>
      <c r="AL113" s="213">
        <f>+AI113*AM113</f>
        <v>1218883.2</v>
      </c>
      <c r="AM113" s="215">
        <v>0.4</v>
      </c>
      <c r="AN113" s="216" t="s">
        <v>1425</v>
      </c>
      <c r="AO113" s="217" t="s">
        <v>65</v>
      </c>
      <c r="AP113" s="217" t="s">
        <v>336</v>
      </c>
      <c r="AQ113" s="216"/>
      <c r="AR113" s="218" t="s">
        <v>1651</v>
      </c>
      <c r="AS113" s="218" t="s">
        <v>1651</v>
      </c>
      <c r="AT113" s="218" t="s">
        <v>1651</v>
      </c>
      <c r="AU113" s="218" t="s">
        <v>1651</v>
      </c>
      <c r="AV113" s="219" t="s">
        <v>1651</v>
      </c>
      <c r="AW113" s="218" t="s">
        <v>1651</v>
      </c>
      <c r="AX113" s="220">
        <f ca="1">+AX$10-Y113</f>
        <v>12774</v>
      </c>
      <c r="AY113" s="221">
        <f ca="1">+AX113/365</f>
        <v>34.9972602739726</v>
      </c>
      <c r="AZ113" s="222">
        <f ca="1">MOD(AX113,365)</f>
        <v>364</v>
      </c>
      <c r="BA113" s="221">
        <f ca="1">+AZ113/30</f>
        <v>12.133333333333333</v>
      </c>
      <c r="BB113" s="222">
        <f ca="1">MOD(AZ113,30)</f>
        <v>4</v>
      </c>
      <c r="BD113" s="223" t="str">
        <f ca="1">IF(AY$11&gt;60,$BC$8,IF(AY113&gt;50,$BD$8,IF(AY113&gt;40,$BE$8,IF(AY113&gt;30,$BF$8,IF(AY113&gt;20,$BG$8,$BH$8)))))</f>
        <v>D</v>
      </c>
      <c r="BE113" s="204"/>
      <c r="BF113" s="223"/>
      <c r="BG113" s="223"/>
      <c r="BH113" s="223"/>
    </row>
    <row r="114" spans="1:62" s="3" customFormat="1" ht="45.75" customHeight="1" x14ac:dyDescent="0.2">
      <c r="A114" s="199">
        <v>28</v>
      </c>
      <c r="B114" s="4" t="s">
        <v>64</v>
      </c>
      <c r="C114" s="5">
        <v>222</v>
      </c>
      <c r="D114" s="6">
        <v>26</v>
      </c>
      <c r="E114" s="7" t="s">
        <v>13</v>
      </c>
      <c r="F114" s="54" t="s">
        <v>14</v>
      </c>
      <c r="G114" s="8" t="s">
        <v>47</v>
      </c>
      <c r="H114" s="8" t="s">
        <v>47</v>
      </c>
      <c r="I114" s="200" t="s">
        <v>1716</v>
      </c>
      <c r="J114" s="201" t="s">
        <v>1717</v>
      </c>
      <c r="K114" s="202">
        <v>52121388</v>
      </c>
      <c r="L114" s="9" t="s">
        <v>120</v>
      </c>
      <c r="M114" s="9" t="s">
        <v>121</v>
      </c>
      <c r="N114" s="9" t="s">
        <v>45</v>
      </c>
      <c r="O114" s="203" t="str">
        <f>IF(L114&gt;0,F114,"V")</f>
        <v>PROFESIONAL</v>
      </c>
      <c r="P114" s="204" t="str">
        <f>IF(X114="VACANTE DEFINITIVA",E114,"NA")</f>
        <v>NA</v>
      </c>
      <c r="Q114" s="204" t="str">
        <f>IF(X114="VACANTE DEFINITIVA",F114,"NA")</f>
        <v>NA</v>
      </c>
      <c r="R114" s="204" t="str">
        <f>IF(X114="VACANTE TEMPORAL",E114,"NA")</f>
        <v>NA</v>
      </c>
      <c r="S114" s="204" t="str">
        <f>IF(X114="VACANTE TEMPORAL",F114,"NA")</f>
        <v>NA</v>
      </c>
      <c r="T114" s="205">
        <v>42158</v>
      </c>
      <c r="U114" s="206" t="s">
        <v>1718</v>
      </c>
      <c r="V114" s="207" t="s">
        <v>1791</v>
      </c>
      <c r="W114" s="226">
        <v>42157</v>
      </c>
      <c r="X114" s="11" t="s">
        <v>25</v>
      </c>
      <c r="Y114" s="209">
        <v>26714</v>
      </c>
      <c r="Z114" s="210" t="s">
        <v>1713</v>
      </c>
      <c r="AA114" s="204" t="str">
        <f>IF(Z114="MASCULINO",O114,"V")</f>
        <v>V</v>
      </c>
      <c r="AB114" s="204" t="str">
        <f>IF(Z114="FEMENINO",O114,"V")</f>
        <v>PROFESIONAL</v>
      </c>
      <c r="AC114" s="204" t="str">
        <f>IF(Z114="TRANSGÉNERO",O114,"V")</f>
        <v>V</v>
      </c>
      <c r="AD114" s="211" t="s">
        <v>1651</v>
      </c>
      <c r="AE114" s="211" t="s">
        <v>1651</v>
      </c>
      <c r="AF114" s="211"/>
      <c r="AG114" s="212" t="s">
        <v>1720</v>
      </c>
      <c r="AH114" s="212"/>
      <c r="AI114" s="213">
        <v>4288709</v>
      </c>
      <c r="AJ114" s="213">
        <v>0</v>
      </c>
      <c r="AK114" s="229">
        <v>0</v>
      </c>
      <c r="AL114" s="213">
        <f>+AI114*AM114</f>
        <v>1715483.6</v>
      </c>
      <c r="AM114" s="215">
        <v>0.4</v>
      </c>
      <c r="AN114" s="216" t="s">
        <v>1425</v>
      </c>
      <c r="AO114" s="217" t="s">
        <v>122</v>
      </c>
      <c r="AP114" s="217" t="s">
        <v>123</v>
      </c>
      <c r="AQ114" s="216"/>
      <c r="AR114" s="218" t="s">
        <v>1652</v>
      </c>
      <c r="AS114" s="218" t="s">
        <v>1728</v>
      </c>
      <c r="AT114" s="231">
        <v>42517</v>
      </c>
      <c r="AU114" s="218" t="s">
        <v>87</v>
      </c>
      <c r="AV114" s="232">
        <v>1</v>
      </c>
      <c r="AW114" s="233" t="s">
        <v>1730</v>
      </c>
      <c r="AX114" s="220">
        <f ca="1">+AX$10-Y114</f>
        <v>17012</v>
      </c>
      <c r="AY114" s="221">
        <f ca="1">+AX114/365</f>
        <v>46.608219178082194</v>
      </c>
      <c r="AZ114" s="222">
        <f ca="1">MOD(AX114,365)</f>
        <v>222</v>
      </c>
      <c r="BA114" s="221">
        <f ca="1">+AZ114/30</f>
        <v>7.4</v>
      </c>
      <c r="BB114" s="222">
        <f ca="1">MOD(AZ114,30)</f>
        <v>12</v>
      </c>
      <c r="BD114" s="223" t="str">
        <f ca="1">IF(AY$11&gt;60,$BC$8,IF(AY114&gt;50,$BD$8,IF(AY114&gt;40,$BE$8,IF(AY114&gt;30,$BF$8,IF(AY114&gt;20,$BG$8,$BH$8)))))</f>
        <v>C</v>
      </c>
      <c r="BE114" s="204" t="str">
        <f ca="1">IF(AY114&gt;0,Z114,"NA")</f>
        <v>FEMENINO</v>
      </c>
      <c r="BF114" s="223" t="str">
        <f ca="1">IF($BE114="MASCULINO",BD114,"V")</f>
        <v>V</v>
      </c>
      <c r="BG114" s="223" t="str">
        <f ca="1">IF($BE114="FEMENINO",$BD114,"V")</f>
        <v>C</v>
      </c>
      <c r="BH114" s="223" t="str">
        <f ca="1">IF($BE114="TRANSGÉNERO",$BD114,"V")</f>
        <v>V</v>
      </c>
    </row>
    <row r="115" spans="1:62" s="3" customFormat="1" ht="45.75" customHeight="1" x14ac:dyDescent="0.2">
      <c r="A115" s="199">
        <v>32</v>
      </c>
      <c r="B115" s="4" t="s">
        <v>58</v>
      </c>
      <c r="C115" s="5">
        <v>105</v>
      </c>
      <c r="D115" s="6">
        <v>5</v>
      </c>
      <c r="E115" s="7" t="s">
        <v>1744</v>
      </c>
      <c r="F115" s="54" t="s">
        <v>59</v>
      </c>
      <c r="G115" s="8" t="s">
        <v>60</v>
      </c>
      <c r="H115" s="8" t="s">
        <v>60</v>
      </c>
      <c r="I115" s="200" t="s">
        <v>1722</v>
      </c>
      <c r="J115" s="201" t="s">
        <v>1717</v>
      </c>
      <c r="K115" s="202">
        <v>42680992</v>
      </c>
      <c r="L115" s="9" t="s">
        <v>120</v>
      </c>
      <c r="M115" s="9" t="s">
        <v>130</v>
      </c>
      <c r="N115" s="9" t="s">
        <v>131</v>
      </c>
      <c r="O115" s="203" t="str">
        <f>IF(L115&gt;0,F115,"V")</f>
        <v>ASESOR</v>
      </c>
      <c r="P115" s="204" t="str">
        <f>IF(X115="VACANTE DEFINITIVA",E115,"NA")</f>
        <v>NA</v>
      </c>
      <c r="Q115" s="204" t="str">
        <f>IF(X115="VACANTE DEFINITIVA",F115,"NA")</f>
        <v>NA</v>
      </c>
      <c r="R115" s="204" t="str">
        <f>IF(X115="VACANTE TEMPORAL",E115,"NA")</f>
        <v>NA</v>
      </c>
      <c r="S115" s="204" t="str">
        <f>IF(X115="VACANTE TEMPORAL",F115,"NA")</f>
        <v>NA</v>
      </c>
      <c r="T115" s="205">
        <v>42374</v>
      </c>
      <c r="U115" s="206" t="s">
        <v>1718</v>
      </c>
      <c r="V115" s="207" t="s">
        <v>1801</v>
      </c>
      <c r="W115" s="226">
        <v>42374</v>
      </c>
      <c r="X115" s="11" t="s">
        <v>62</v>
      </c>
      <c r="Y115" s="209">
        <v>24401</v>
      </c>
      <c r="Z115" s="210" t="s">
        <v>1713</v>
      </c>
      <c r="AA115" s="204" t="str">
        <f>IF(Z115="MASCULINO",O115,"V")</f>
        <v>V</v>
      </c>
      <c r="AB115" s="204" t="str">
        <f>IF(Z115="FEMENINO",O115,"V")</f>
        <v>ASESOR</v>
      </c>
      <c r="AC115" s="204" t="str">
        <f>IF(Z115="TRANSGÉNERO",O115,"V")</f>
        <v>V</v>
      </c>
      <c r="AD115" s="211" t="s">
        <v>1651</v>
      </c>
      <c r="AE115" s="211" t="s">
        <v>1651</v>
      </c>
      <c r="AF115" s="211"/>
      <c r="AG115" s="212" t="s">
        <v>1720</v>
      </c>
      <c r="AH115" s="212"/>
      <c r="AI115" s="213">
        <v>5476137</v>
      </c>
      <c r="AJ115" s="213">
        <f>+AI115*AK115</f>
        <v>1642841.0999999999</v>
      </c>
      <c r="AK115" s="229">
        <v>0.3</v>
      </c>
      <c r="AL115" s="213">
        <f>+AI115*AM115</f>
        <v>2738068.5</v>
      </c>
      <c r="AM115" s="215">
        <v>0.5</v>
      </c>
      <c r="AN115" s="216" t="s">
        <v>1425</v>
      </c>
      <c r="AO115" s="217" t="s">
        <v>113</v>
      </c>
      <c r="AP115" s="217" t="s">
        <v>1802</v>
      </c>
      <c r="AQ115" s="216"/>
      <c r="AR115" s="218" t="s">
        <v>1651</v>
      </c>
      <c r="AS115" s="218" t="s">
        <v>1651</v>
      </c>
      <c r="AT115" s="218" t="s">
        <v>1651</v>
      </c>
      <c r="AU115" s="218" t="s">
        <v>1651</v>
      </c>
      <c r="AV115" s="219" t="s">
        <v>1651</v>
      </c>
      <c r="AW115" s="218" t="s">
        <v>1651</v>
      </c>
      <c r="AX115" s="220">
        <f ca="1">+AX$10-Y115</f>
        <v>19325</v>
      </c>
      <c r="AY115" s="221">
        <f ca="1">+AX115/365</f>
        <v>52.945205479452056</v>
      </c>
      <c r="AZ115" s="222">
        <f ca="1">MOD(AX115,365)</f>
        <v>345</v>
      </c>
      <c r="BA115" s="221">
        <f ca="1">+AZ115/30</f>
        <v>11.5</v>
      </c>
      <c r="BB115" s="222">
        <f ca="1">MOD(AZ115,30)</f>
        <v>15</v>
      </c>
      <c r="BD115" s="223" t="str">
        <f ca="1">IF(AY$11&gt;60,$BC$8,IF(AY115&gt;50,$BD$8,IF(AY115&gt;40,$BE$8,IF(AY115&gt;30,$BF$8,IF(AY115&gt;20,$BG$8,$BH$8)))))</f>
        <v>B</v>
      </c>
      <c r="BE115" s="204" t="str">
        <f ca="1">IF(AY115&gt;0,Z115,"NA")</f>
        <v>FEMENINO</v>
      </c>
      <c r="BF115" s="223" t="str">
        <f ca="1">IF($BE115="MASCULINO",BD115,"V")</f>
        <v>V</v>
      </c>
      <c r="BG115" s="223" t="str">
        <f ca="1">IF($BE115="FEMENINO",$BD115,"V")</f>
        <v>B</v>
      </c>
      <c r="BH115" s="223" t="str">
        <f ca="1">IF($BE115="TRANSGÉNERO",$BD115,"V")</f>
        <v>V</v>
      </c>
      <c r="BI115" s="16"/>
      <c r="BJ115" s="16"/>
    </row>
    <row r="116" spans="1:62" s="3" customFormat="1" ht="46.5" customHeight="1" x14ac:dyDescent="0.2">
      <c r="A116" s="199">
        <v>50</v>
      </c>
      <c r="B116" s="4" t="s">
        <v>20</v>
      </c>
      <c r="C116" s="5">
        <v>314</v>
      </c>
      <c r="D116" s="6">
        <v>18</v>
      </c>
      <c r="E116" s="7" t="s">
        <v>13</v>
      </c>
      <c r="F116" s="54" t="s">
        <v>21</v>
      </c>
      <c r="G116" s="8" t="s">
        <v>1776</v>
      </c>
      <c r="H116" s="8" t="s">
        <v>1840</v>
      </c>
      <c r="I116" s="200" t="s">
        <v>1722</v>
      </c>
      <c r="J116" s="201" t="s">
        <v>1717</v>
      </c>
      <c r="K116" s="202">
        <v>52727810</v>
      </c>
      <c r="L116" s="9" t="s">
        <v>181</v>
      </c>
      <c r="M116" s="9" t="s">
        <v>91</v>
      </c>
      <c r="N116" s="9" t="s">
        <v>182</v>
      </c>
      <c r="O116" s="203" t="str">
        <f>IF(L116&gt;0,F116,"V")</f>
        <v>TÉCNICO</v>
      </c>
      <c r="P116" s="204" t="str">
        <f>IF(X116="VACANTE DEFINITIVA",E116,"NA")</f>
        <v>NA</v>
      </c>
      <c r="Q116" s="204" t="str">
        <f>IF(X116="VACANTE DEFINITIVA",F116,"NA")</f>
        <v>NA</v>
      </c>
      <c r="R116" s="204" t="str">
        <f>IF(X116="VACANTE TEMPORAL",E116,"NA")</f>
        <v>NA</v>
      </c>
      <c r="S116" s="204" t="str">
        <f>IF(X116="VACANTE TEMPORAL",F116,"NA")</f>
        <v>NA</v>
      </c>
      <c r="T116" s="205">
        <v>40962</v>
      </c>
      <c r="U116" s="206" t="s">
        <v>1718</v>
      </c>
      <c r="V116" s="207" t="s">
        <v>1841</v>
      </c>
      <c r="W116" s="226">
        <v>41137</v>
      </c>
      <c r="X116" s="11" t="s">
        <v>25</v>
      </c>
      <c r="Y116" s="209">
        <v>29720</v>
      </c>
      <c r="Z116" s="210" t="s">
        <v>1713</v>
      </c>
      <c r="AA116" s="204" t="s">
        <v>1748</v>
      </c>
      <c r="AB116" s="204" t="str">
        <f>IF(Z116="FEMENINO",O116,"V")</f>
        <v>TÉCNICO</v>
      </c>
      <c r="AC116" s="204" t="str">
        <f>IF(Z116="TRANSGÉNERO",O116,"V")</f>
        <v>V</v>
      </c>
      <c r="AD116" s="211" t="s">
        <v>1651</v>
      </c>
      <c r="AE116" s="211" t="s">
        <v>1651</v>
      </c>
      <c r="AF116" s="211"/>
      <c r="AG116" s="212" t="s">
        <v>1720</v>
      </c>
      <c r="AH116" s="212"/>
      <c r="AI116" s="213">
        <v>2628066</v>
      </c>
      <c r="AJ116" s="213">
        <v>0</v>
      </c>
      <c r="AK116" s="214">
        <v>0</v>
      </c>
      <c r="AL116" s="213">
        <f>+AI116*AM116</f>
        <v>0</v>
      </c>
      <c r="AM116" s="215">
        <v>0</v>
      </c>
      <c r="AN116" s="216" t="s">
        <v>1433</v>
      </c>
      <c r="AO116" s="217" t="s">
        <v>183</v>
      </c>
      <c r="AP116" s="217"/>
      <c r="AQ116" s="216"/>
      <c r="AR116" s="218" t="s">
        <v>1652</v>
      </c>
      <c r="AS116" s="218" t="s">
        <v>1728</v>
      </c>
      <c r="AT116" s="231">
        <v>41892</v>
      </c>
      <c r="AU116" s="218" t="s">
        <v>1729</v>
      </c>
      <c r="AV116" s="232">
        <v>1</v>
      </c>
      <c r="AW116" s="233" t="s">
        <v>1730</v>
      </c>
      <c r="AX116" s="220">
        <f ca="1">+AX$10-Y116</f>
        <v>14006</v>
      </c>
      <c r="AY116" s="221">
        <f ca="1">+AX116/365</f>
        <v>38.372602739726027</v>
      </c>
      <c r="AZ116" s="222">
        <f ca="1">MOD(AX116,365)</f>
        <v>136</v>
      </c>
      <c r="BA116" s="221">
        <f ca="1">+AZ116/30</f>
        <v>4.5333333333333332</v>
      </c>
      <c r="BB116" s="222">
        <f ca="1">MOD(AZ116,30)</f>
        <v>16</v>
      </c>
      <c r="BD116" s="223" t="str">
        <f ca="1">IF(AY$11&gt;60,$BC$8,IF(AY116&gt;50,$BD$8,IF(AY116&gt;40,$BE$8,IF(AY116&gt;30,$BF$8,IF(AY116&gt;20,$BG$8,$BH$8)))))</f>
        <v>D</v>
      </c>
      <c r="BE116" s="204" t="str">
        <f ca="1">IF(AY116&gt;0,Z116,"NA")</f>
        <v>FEMENINO</v>
      </c>
      <c r="BF116" s="223" t="str">
        <f ca="1">IF($BE116="MASCULINO",BD116,"V")</f>
        <v>V</v>
      </c>
      <c r="BG116" s="223" t="str">
        <f ca="1">IF($BE116="FEMENINO",$BD116,"V")</f>
        <v>D</v>
      </c>
      <c r="BH116" s="223" t="str">
        <f ca="1">IF($BE116="TRANSGÉNERO",$BD116,"V")</f>
        <v>V</v>
      </c>
    </row>
    <row r="117" spans="1:62" s="3" customFormat="1" ht="38.25" customHeight="1" x14ac:dyDescent="0.2">
      <c r="A117" s="199"/>
      <c r="B117" s="4" t="s">
        <v>12</v>
      </c>
      <c r="C117" s="15">
        <v>219</v>
      </c>
      <c r="D117" s="15">
        <v>12</v>
      </c>
      <c r="E117" s="7" t="s">
        <v>13</v>
      </c>
      <c r="F117" s="7" t="s">
        <v>14</v>
      </c>
      <c r="G117" s="8" t="s">
        <v>1941</v>
      </c>
      <c r="H117" s="8" t="s">
        <v>1941</v>
      </c>
      <c r="I117" s="200" t="s">
        <v>1716</v>
      </c>
      <c r="J117" s="201" t="s">
        <v>1717</v>
      </c>
      <c r="K117" s="202">
        <v>1020775068</v>
      </c>
      <c r="L117" s="9" t="s">
        <v>1942</v>
      </c>
      <c r="M117" s="9" t="s">
        <v>182</v>
      </c>
      <c r="N117" s="9" t="s">
        <v>1465</v>
      </c>
      <c r="O117" s="203" t="str">
        <f>IF(L117&gt;0,F117,"V")</f>
        <v>PROFESIONAL</v>
      </c>
      <c r="P117" s="204" t="str">
        <f>IF(X117="VACANTE DEFINITIVA",E117,"NA")</f>
        <v>NA</v>
      </c>
      <c r="Q117" s="204" t="str">
        <f>IF(X117="VACANTE DEFINITIVA",F117,"NA")</f>
        <v>NA</v>
      </c>
      <c r="R117" s="204" t="str">
        <f>IF(X117="VACANTE TEMPORAL",E117,"NA")</f>
        <v>NA</v>
      </c>
      <c r="S117" s="204" t="str">
        <f>IF(X117="VACANTE TEMPORAL",F117,"NA")</f>
        <v>NA</v>
      </c>
      <c r="T117" s="205">
        <v>43517</v>
      </c>
      <c r="U117" s="206" t="s">
        <v>1718</v>
      </c>
      <c r="V117" s="207" t="s">
        <v>1943</v>
      </c>
      <c r="W117" s="226">
        <v>43514</v>
      </c>
      <c r="X117" s="11" t="s">
        <v>25</v>
      </c>
      <c r="Y117" s="209">
        <v>33881</v>
      </c>
      <c r="Z117" s="210" t="s">
        <v>1713</v>
      </c>
      <c r="AA117" s="204" t="str">
        <f>IF(Z117="MASCULINO",O117,"V")</f>
        <v>V</v>
      </c>
      <c r="AB117" s="204" t="str">
        <f>IF(Z117="FEMENINO",O117,"V")</f>
        <v>PROFESIONAL</v>
      </c>
      <c r="AC117" s="204" t="str">
        <f>IF(Z117="TRANSGÉNERO",O117,"V")</f>
        <v>V</v>
      </c>
      <c r="AD117" s="211"/>
      <c r="AE117" s="211"/>
      <c r="AF117" s="211"/>
      <c r="AG117" s="212" t="s">
        <v>1720</v>
      </c>
      <c r="AH117" s="212"/>
      <c r="AI117" s="213">
        <v>3047208</v>
      </c>
      <c r="AJ117" s="213">
        <v>0</v>
      </c>
      <c r="AK117" s="214">
        <v>0</v>
      </c>
      <c r="AL117" s="213">
        <f>+AI117*AM117</f>
        <v>545450.23199999996</v>
      </c>
      <c r="AM117" s="215">
        <v>0.17899999999999999</v>
      </c>
      <c r="AN117" s="216" t="s">
        <v>1436</v>
      </c>
      <c r="AO117" s="217" t="s">
        <v>160</v>
      </c>
      <c r="AP117" s="217"/>
      <c r="AQ117" s="216"/>
      <c r="AR117" s="218" t="s">
        <v>1651</v>
      </c>
      <c r="AS117" s="218" t="s">
        <v>1651</v>
      </c>
      <c r="AT117" s="218" t="s">
        <v>1651</v>
      </c>
      <c r="AU117" s="218" t="s">
        <v>1651</v>
      </c>
      <c r="AV117" s="219" t="s">
        <v>1651</v>
      </c>
      <c r="AW117" s="218" t="s">
        <v>1651</v>
      </c>
      <c r="AX117" s="220">
        <f ca="1">+AX$10-Y117</f>
        <v>9845</v>
      </c>
      <c r="AY117" s="221">
        <f ca="1">+AX117/365</f>
        <v>26.972602739726028</v>
      </c>
      <c r="AZ117" s="222">
        <f ca="1">MOD(AX117,365)</f>
        <v>355</v>
      </c>
      <c r="BA117" s="221">
        <f ca="1">+AZ117/30</f>
        <v>11.833333333333334</v>
      </c>
      <c r="BB117" s="222">
        <f ca="1">MOD(AZ117,30)</f>
        <v>25</v>
      </c>
      <c r="BD117" s="223" t="str">
        <f ca="1">IF(AY$11&gt;60,$BC$8,IF(AY117&gt;50,$BD$8,IF(AY117&gt;40,$BE$8,IF(AY117&gt;30,$BF$8,IF(AY117&gt;20,$BG$8,$BH$8)))))</f>
        <v>E</v>
      </c>
      <c r="BE117" s="204"/>
      <c r="BF117" s="223"/>
      <c r="BG117" s="223"/>
      <c r="BH117" s="223"/>
    </row>
    <row r="118" spans="1:62" s="3" customFormat="1" ht="45.75" customHeight="1" x14ac:dyDescent="0.2">
      <c r="A118" s="199">
        <v>11</v>
      </c>
      <c r="B118" s="4" t="s">
        <v>64</v>
      </c>
      <c r="C118" s="5">
        <v>222</v>
      </c>
      <c r="D118" s="6">
        <v>26</v>
      </c>
      <c r="E118" s="7" t="s">
        <v>13</v>
      </c>
      <c r="F118" s="54" t="s">
        <v>14</v>
      </c>
      <c r="G118" s="8" t="s">
        <v>1751</v>
      </c>
      <c r="H118" s="8" t="s">
        <v>1751</v>
      </c>
      <c r="I118" s="200" t="s">
        <v>1722</v>
      </c>
      <c r="J118" s="201" t="s">
        <v>1717</v>
      </c>
      <c r="K118" s="202">
        <v>52070555</v>
      </c>
      <c r="L118" s="9" t="s">
        <v>66</v>
      </c>
      <c r="M118" s="9" t="s">
        <v>67</v>
      </c>
      <c r="N118" s="9" t="s">
        <v>68</v>
      </c>
      <c r="O118" s="203" t="str">
        <f>IF(L118&gt;0,F118,"V")</f>
        <v>PROFESIONAL</v>
      </c>
      <c r="P118" s="204" t="str">
        <f>IF(X118="VACANTE DEFINITIVA",E118,"NA")</f>
        <v>NA</v>
      </c>
      <c r="Q118" s="204" t="str">
        <f>IF(X118="VACANTE DEFINITIVA",F118,"NA")</f>
        <v>NA</v>
      </c>
      <c r="R118" s="204" t="str">
        <f>IF(X118="VACANTE TEMPORAL",E118,"NA")</f>
        <v>NA</v>
      </c>
      <c r="S118" s="204" t="str">
        <f>IF(X118="VACANTE TEMPORAL",F118,"NA")</f>
        <v>NA</v>
      </c>
      <c r="T118" s="205">
        <v>35962</v>
      </c>
      <c r="U118" s="206" t="s">
        <v>1718</v>
      </c>
      <c r="V118" s="207" t="s">
        <v>1752</v>
      </c>
      <c r="W118" s="226">
        <v>43384</v>
      </c>
      <c r="X118" s="11" t="s">
        <v>19</v>
      </c>
      <c r="Y118" s="209">
        <v>26124</v>
      </c>
      <c r="Z118" s="210" t="s">
        <v>1713</v>
      </c>
      <c r="AA118" s="204" t="str">
        <f>IF(Z118="MASCULINO",O118,"V")</f>
        <v>V</v>
      </c>
      <c r="AB118" s="204" t="str">
        <f>IF(Z118="FEMENINO",O118,"V")</f>
        <v>PROFESIONAL</v>
      </c>
      <c r="AC118" s="204" t="str">
        <f>IF(Z118="TRANSGÉNERO",O118,"V")</f>
        <v>V</v>
      </c>
      <c r="AD118" s="211" t="s">
        <v>1651</v>
      </c>
      <c r="AE118" s="211" t="s">
        <v>1651</v>
      </c>
      <c r="AF118" s="211"/>
      <c r="AG118" s="212" t="s">
        <v>1720</v>
      </c>
      <c r="AH118" s="212" t="s">
        <v>1735</v>
      </c>
      <c r="AI118" s="213">
        <v>4288709</v>
      </c>
      <c r="AJ118" s="213">
        <v>0</v>
      </c>
      <c r="AK118" s="229">
        <v>0</v>
      </c>
      <c r="AL118" s="213">
        <f>+AI118*AM118</f>
        <v>1715483.6</v>
      </c>
      <c r="AM118" s="215">
        <v>0.4</v>
      </c>
      <c r="AN118" s="216" t="s">
        <v>1425</v>
      </c>
      <c r="AO118" s="217" t="s">
        <v>65</v>
      </c>
      <c r="AP118" s="217" t="s">
        <v>1753</v>
      </c>
      <c r="AQ118" s="216" t="s">
        <v>1754</v>
      </c>
      <c r="AR118" s="218" t="s">
        <v>1652</v>
      </c>
      <c r="AS118" s="218" t="s">
        <v>1728</v>
      </c>
      <c r="AT118" s="218" t="s">
        <v>1652</v>
      </c>
      <c r="AU118" s="218" t="s">
        <v>1755</v>
      </c>
      <c r="AV118" s="232">
        <v>2</v>
      </c>
      <c r="AW118" s="233" t="s">
        <v>1756</v>
      </c>
      <c r="AX118" s="220"/>
      <c r="AY118" s="221"/>
      <c r="AZ118" s="222"/>
      <c r="BA118" s="221"/>
      <c r="BB118" s="222"/>
      <c r="BD118" s="223"/>
      <c r="BE118" s="204"/>
      <c r="BF118" s="223"/>
      <c r="BG118" s="223"/>
      <c r="BH118" s="223"/>
    </row>
    <row r="119" spans="1:62" s="3" customFormat="1" ht="44.25" customHeight="1" x14ac:dyDescent="0.2">
      <c r="A119" s="199">
        <v>146</v>
      </c>
      <c r="B119" s="4" t="s">
        <v>26</v>
      </c>
      <c r="C119" s="5">
        <v>425</v>
      </c>
      <c r="D119" s="6">
        <v>21</v>
      </c>
      <c r="E119" s="7" t="s">
        <v>13</v>
      </c>
      <c r="F119" s="54" t="s">
        <v>27</v>
      </c>
      <c r="G119" s="8" t="s">
        <v>72</v>
      </c>
      <c r="H119" s="8" t="s">
        <v>1736</v>
      </c>
      <c r="I119" s="200" t="s">
        <v>1722</v>
      </c>
      <c r="J119" s="201" t="s">
        <v>1717</v>
      </c>
      <c r="K119" s="202">
        <v>1120864891</v>
      </c>
      <c r="L119" s="9" t="s">
        <v>416</v>
      </c>
      <c r="M119" s="9" t="s">
        <v>221</v>
      </c>
      <c r="N119" s="9" t="s">
        <v>172</v>
      </c>
      <c r="O119" s="203" t="str">
        <f>IF(L119&gt;0,F119,"V")</f>
        <v>ASISTENCIAL</v>
      </c>
      <c r="P119" s="204" t="str">
        <f>IF(X119="VACANTE DEFINITIVA",E119,"NA")</f>
        <v>NA</v>
      </c>
      <c r="Q119" s="204" t="str">
        <f>IF(X119="VACANTE DEFINITIVA",F119,"NA")</f>
        <v>NA</v>
      </c>
      <c r="R119" s="204" t="str">
        <f>IF(X119="VACANTE TEMPORAL",E119,"NA")</f>
        <v>NA</v>
      </c>
      <c r="S119" s="204" t="str">
        <f>IF(X119="VACANTE TEMPORAL",F119,"NA")</f>
        <v>NA</v>
      </c>
      <c r="T119" s="205">
        <v>41102</v>
      </c>
      <c r="U119" s="206" t="s">
        <v>1718</v>
      </c>
      <c r="V119" s="207" t="s">
        <v>2014</v>
      </c>
      <c r="W119" s="226">
        <v>41101</v>
      </c>
      <c r="X119" s="11" t="s">
        <v>85</v>
      </c>
      <c r="Y119" s="209">
        <v>31787</v>
      </c>
      <c r="Z119" s="210" t="s">
        <v>1713</v>
      </c>
      <c r="AA119" s="204" t="str">
        <f>IF(Z119="MASCULINO",O119,"V")</f>
        <v>V</v>
      </c>
      <c r="AB119" s="204" t="str">
        <f>IF(Z119="FEMENINO",O119,"V")</f>
        <v>ASISTENCIAL</v>
      </c>
      <c r="AC119" s="204" t="str">
        <f>IF(Z119="TRANSGÉNERO",O119,"V")</f>
        <v>V</v>
      </c>
      <c r="AD119" s="211" t="s">
        <v>1651</v>
      </c>
      <c r="AE119" s="211" t="s">
        <v>1651</v>
      </c>
      <c r="AF119" s="211"/>
      <c r="AG119" s="212" t="s">
        <v>1720</v>
      </c>
      <c r="AH119" s="212"/>
      <c r="AI119" s="213">
        <v>2233179</v>
      </c>
      <c r="AJ119" s="228">
        <v>0</v>
      </c>
      <c r="AK119" s="214">
        <v>0</v>
      </c>
      <c r="AL119" s="213">
        <f>+AI119*AM119</f>
        <v>0</v>
      </c>
      <c r="AM119" s="215">
        <v>0</v>
      </c>
      <c r="AN119" s="216" t="s">
        <v>1429</v>
      </c>
      <c r="AO119" s="217"/>
      <c r="AP119" s="217"/>
      <c r="AQ119" s="216"/>
      <c r="AR119" s="218" t="s">
        <v>1651</v>
      </c>
      <c r="AS119" s="218" t="s">
        <v>1651</v>
      </c>
      <c r="AT119" s="218" t="s">
        <v>1651</v>
      </c>
      <c r="AU119" s="218" t="s">
        <v>1651</v>
      </c>
      <c r="AV119" s="219" t="s">
        <v>1651</v>
      </c>
      <c r="AW119" s="218" t="s">
        <v>1651</v>
      </c>
      <c r="AX119" s="220"/>
      <c r="AY119" s="221"/>
      <c r="AZ119" s="222"/>
      <c r="BA119" s="221"/>
      <c r="BB119" s="222"/>
      <c r="BD119" s="223"/>
      <c r="BE119" s="204"/>
      <c r="BF119" s="223"/>
      <c r="BG119" s="223"/>
      <c r="BH119" s="223"/>
    </row>
    <row r="120" spans="1:62" s="3" customFormat="1" ht="45" customHeight="1" x14ac:dyDescent="0.2">
      <c r="A120" s="199">
        <v>70</v>
      </c>
      <c r="B120" s="4" t="s">
        <v>64</v>
      </c>
      <c r="C120" s="5">
        <v>222</v>
      </c>
      <c r="D120" s="6">
        <v>26</v>
      </c>
      <c r="E120" s="7" t="s">
        <v>13</v>
      </c>
      <c r="F120" s="54" t="s">
        <v>14</v>
      </c>
      <c r="G120" s="8" t="s">
        <v>1876</v>
      </c>
      <c r="H120" s="8" t="s">
        <v>1876</v>
      </c>
      <c r="I120" s="200" t="s">
        <v>1716</v>
      </c>
      <c r="J120" s="201" t="s">
        <v>1717</v>
      </c>
      <c r="K120" s="202">
        <v>41707501</v>
      </c>
      <c r="L120" s="9" t="s">
        <v>234</v>
      </c>
      <c r="M120" s="235" t="s">
        <v>235</v>
      </c>
      <c r="N120" s="9" t="s">
        <v>179</v>
      </c>
      <c r="O120" s="203" t="str">
        <f>IF(L120&gt;0,F120,"V")</f>
        <v>PROFESIONAL</v>
      </c>
      <c r="P120" s="204" t="str">
        <f>IF(X120="VACANTE DEFINITIVA",E120,"NA")</f>
        <v>NA</v>
      </c>
      <c r="Q120" s="204" t="str">
        <f>IF(X120="VACANTE DEFINITIVA",F120,"NA")</f>
        <v>NA</v>
      </c>
      <c r="R120" s="204" t="str">
        <f>IF(X120="VACANTE TEMPORAL",E120,"NA")</f>
        <v>NA</v>
      </c>
      <c r="S120" s="204" t="str">
        <f>IF(X120="VACANTE TEMPORAL",F120,"NA")</f>
        <v>NA</v>
      </c>
      <c r="T120" s="205">
        <v>40970</v>
      </c>
      <c r="U120" s="206" t="s">
        <v>1718</v>
      </c>
      <c r="V120" s="207" t="s">
        <v>1771</v>
      </c>
      <c r="W120" s="226">
        <v>41151</v>
      </c>
      <c r="X120" s="11" t="s">
        <v>25</v>
      </c>
      <c r="Y120" s="209">
        <v>20709</v>
      </c>
      <c r="Z120" s="210" t="s">
        <v>1713</v>
      </c>
      <c r="AA120" s="204" t="str">
        <f>IF(Z120="MASCULINO",O120,"V")</f>
        <v>V</v>
      </c>
      <c r="AB120" s="204" t="str">
        <f>IF(Z120="FEMENINO",O120,"V")</f>
        <v>PROFESIONAL</v>
      </c>
      <c r="AC120" s="204" t="str">
        <f>IF(Z120="TRANSGÉNERO",O120,"V")</f>
        <v>V</v>
      </c>
      <c r="AD120" s="211" t="s">
        <v>1651</v>
      </c>
      <c r="AE120" s="211" t="s">
        <v>1651</v>
      </c>
      <c r="AF120" s="211"/>
      <c r="AG120" s="212" t="s">
        <v>1720</v>
      </c>
      <c r="AH120" s="212"/>
      <c r="AI120" s="213">
        <v>4288709</v>
      </c>
      <c r="AJ120" s="213">
        <v>0</v>
      </c>
      <c r="AK120" s="214">
        <v>0</v>
      </c>
      <c r="AL120" s="213">
        <f>+AI120*AM120</f>
        <v>1179394.9750000001</v>
      </c>
      <c r="AM120" s="215">
        <v>0.27500000000000002</v>
      </c>
      <c r="AN120" s="216" t="s">
        <v>1436</v>
      </c>
      <c r="AO120" s="217" t="s">
        <v>236</v>
      </c>
      <c r="AP120" s="217"/>
      <c r="AQ120" s="216"/>
      <c r="AR120" s="218" t="s">
        <v>1651</v>
      </c>
      <c r="AS120" s="218" t="s">
        <v>1651</v>
      </c>
      <c r="AT120" s="231" t="s">
        <v>1877</v>
      </c>
      <c r="AU120" s="218" t="s">
        <v>1651</v>
      </c>
      <c r="AV120" s="219" t="s">
        <v>1651</v>
      </c>
      <c r="AW120" s="218" t="s">
        <v>1651</v>
      </c>
      <c r="AX120" s="220">
        <f ca="1">+AX$10-Y120</f>
        <v>23017</v>
      </c>
      <c r="AY120" s="221">
        <f ca="1">+AX120/365</f>
        <v>63.060273972602737</v>
      </c>
      <c r="AZ120" s="222">
        <f ca="1">MOD(AX120,365)</f>
        <v>22</v>
      </c>
      <c r="BA120" s="221">
        <f ca="1">+AZ120/30</f>
        <v>0.73333333333333328</v>
      </c>
      <c r="BB120" s="222">
        <f ca="1">MOD(AZ120,30)</f>
        <v>22</v>
      </c>
      <c r="BD120" s="223" t="str">
        <f ca="1">IF(AY$11&gt;60,$BC$8,IF(AY120&gt;50,$BD$8,IF(AY120&gt;40,$BE$8,IF(AY120&gt;30,$BF$8,IF(AY120&gt;20,$BG$8,$BH$8)))))</f>
        <v>B</v>
      </c>
      <c r="BE120" s="204"/>
      <c r="BF120" s="223"/>
      <c r="BG120" s="223"/>
      <c r="BH120" s="223"/>
    </row>
    <row r="121" spans="1:62" s="3" customFormat="1" ht="26.25" customHeight="1" x14ac:dyDescent="0.2">
      <c r="A121" s="199">
        <v>103</v>
      </c>
      <c r="B121" s="4" t="s">
        <v>12</v>
      </c>
      <c r="C121" s="5">
        <v>219</v>
      </c>
      <c r="D121" s="6">
        <v>12</v>
      </c>
      <c r="E121" s="7" t="s">
        <v>13</v>
      </c>
      <c r="F121" s="54" t="s">
        <v>14</v>
      </c>
      <c r="G121" s="8" t="s">
        <v>53</v>
      </c>
      <c r="H121" s="8" t="s">
        <v>53</v>
      </c>
      <c r="I121" s="200" t="s">
        <v>1716</v>
      </c>
      <c r="J121" s="201" t="s">
        <v>1717</v>
      </c>
      <c r="K121" s="202">
        <v>65748593</v>
      </c>
      <c r="L121" s="9" t="s">
        <v>317</v>
      </c>
      <c r="M121" s="9" t="s">
        <v>318</v>
      </c>
      <c r="N121" s="9"/>
      <c r="O121" s="203" t="str">
        <f>IF(L121&gt;0,F121,"V")</f>
        <v>PROFESIONAL</v>
      </c>
      <c r="P121" s="204" t="str">
        <f>IF(X121="VACANTE DEFINITIVA",E121,"NA")</f>
        <v>NA</v>
      </c>
      <c r="Q121" s="204" t="str">
        <f>IF(X121="VACANTE DEFINITIVA",F121,"NA")</f>
        <v>NA</v>
      </c>
      <c r="R121" s="204" t="str">
        <f>IF(X121="VACANTE TEMPORAL",E121,"NA")</f>
        <v>NA</v>
      </c>
      <c r="S121" s="204" t="str">
        <f>IF(X121="VACANTE TEMPORAL",F121,"NA")</f>
        <v>NA</v>
      </c>
      <c r="T121" s="205">
        <v>41011</v>
      </c>
      <c r="U121" s="206" t="s">
        <v>1718</v>
      </c>
      <c r="V121" s="207" t="s">
        <v>1936</v>
      </c>
      <c r="W121" s="226">
        <v>41192</v>
      </c>
      <c r="X121" s="11" t="s">
        <v>25</v>
      </c>
      <c r="Y121" s="209">
        <v>25713</v>
      </c>
      <c r="Z121" s="210" t="s">
        <v>1713</v>
      </c>
      <c r="AA121" s="204" t="str">
        <f>IF(Z121="MASCULINO",O121,"V")</f>
        <v>V</v>
      </c>
      <c r="AB121" s="204" t="str">
        <f>IF(Z121="FEMENINO",O121,"V")</f>
        <v>PROFESIONAL</v>
      </c>
      <c r="AC121" s="204" t="str">
        <f>IF(Z121="TRANSGÉNERO",O121,"V")</f>
        <v>V</v>
      </c>
      <c r="AD121" s="211" t="s">
        <v>1651</v>
      </c>
      <c r="AE121" s="211" t="s">
        <v>1651</v>
      </c>
      <c r="AF121" s="211"/>
      <c r="AG121" s="212" t="s">
        <v>1720</v>
      </c>
      <c r="AH121" s="212"/>
      <c r="AI121" s="213">
        <v>3047208</v>
      </c>
      <c r="AJ121" s="213">
        <v>0</v>
      </c>
      <c r="AK121" s="214">
        <v>0</v>
      </c>
      <c r="AL121" s="213">
        <f>+AI121*AM121</f>
        <v>1218883.2</v>
      </c>
      <c r="AM121" s="215">
        <v>0.4</v>
      </c>
      <c r="AN121" s="216" t="s">
        <v>1425</v>
      </c>
      <c r="AO121" s="217" t="s">
        <v>51</v>
      </c>
      <c r="AP121" s="217" t="s">
        <v>1937</v>
      </c>
      <c r="AQ121" s="216"/>
      <c r="AR121" s="218" t="s">
        <v>1651</v>
      </c>
      <c r="AS121" s="218" t="s">
        <v>1651</v>
      </c>
      <c r="AT121" s="218" t="s">
        <v>1651</v>
      </c>
      <c r="AU121" s="218" t="s">
        <v>1651</v>
      </c>
      <c r="AV121" s="219" t="s">
        <v>1651</v>
      </c>
      <c r="AW121" s="218" t="s">
        <v>1651</v>
      </c>
      <c r="AX121" s="220">
        <f ca="1">+AX$10-Y121</f>
        <v>18013</v>
      </c>
      <c r="AY121" s="221">
        <f ca="1">+AX121/365</f>
        <v>49.350684931506848</v>
      </c>
      <c r="AZ121" s="222">
        <f ca="1">MOD(AX121,365)</f>
        <v>128</v>
      </c>
      <c r="BA121" s="221">
        <f ca="1">+AZ121/30</f>
        <v>4.2666666666666666</v>
      </c>
      <c r="BB121" s="222">
        <f ca="1">MOD(AZ121,30)</f>
        <v>8</v>
      </c>
      <c r="BD121" s="223" t="str">
        <f ca="1">IF(AY$11&gt;60,$BC$8,IF(AY121&gt;50,$BD$8,IF(AY121&gt;40,$BE$8,IF(AY121&gt;30,$BF$8,IF(AY121&gt;20,$BG$8,$BH$8)))))</f>
        <v>C</v>
      </c>
      <c r="BE121" s="204"/>
      <c r="BF121" s="223"/>
      <c r="BG121" s="223"/>
      <c r="BH121" s="223"/>
    </row>
    <row r="122" spans="1:62" s="3" customFormat="1" ht="26.25" customHeight="1" x14ac:dyDescent="0.2">
      <c r="A122" s="199">
        <v>155</v>
      </c>
      <c r="B122" s="4" t="s">
        <v>434</v>
      </c>
      <c r="C122" s="5">
        <v>222</v>
      </c>
      <c r="D122" s="6">
        <v>24</v>
      </c>
      <c r="E122" s="7" t="s">
        <v>13</v>
      </c>
      <c r="F122" s="7" t="s">
        <v>14</v>
      </c>
      <c r="G122" s="8" t="s">
        <v>1902</v>
      </c>
      <c r="H122" s="8" t="s">
        <v>1902</v>
      </c>
      <c r="I122" s="200" t="s">
        <v>1722</v>
      </c>
      <c r="J122" s="201" t="s">
        <v>1717</v>
      </c>
      <c r="K122" s="202">
        <v>79294895</v>
      </c>
      <c r="L122" s="9" t="s">
        <v>435</v>
      </c>
      <c r="M122" s="9" t="s">
        <v>217</v>
      </c>
      <c r="N122" s="9" t="s">
        <v>197</v>
      </c>
      <c r="O122" s="203" t="str">
        <f>IF(L122&gt;0,F122,"V")</f>
        <v>PROFESIONAL</v>
      </c>
      <c r="P122" s="204" t="str">
        <f>IF(X122="VACANTE DEFINITIVA",E122,"NA")</f>
        <v>NA</v>
      </c>
      <c r="Q122" s="204" t="str">
        <f>IF(X122="VACANTE DEFINITIVA",F122,"NA")</f>
        <v>NA</v>
      </c>
      <c r="R122" s="204" t="str">
        <f>IF(X122="VACANTE TEMPORAL",E122,"NA")</f>
        <v>NA</v>
      </c>
      <c r="S122" s="204" t="str">
        <f>IF(X122="VACANTE TEMPORAL",F122,"NA")</f>
        <v>NA</v>
      </c>
      <c r="T122" s="205">
        <v>42657</v>
      </c>
      <c r="U122" s="206" t="s">
        <v>1718</v>
      </c>
      <c r="V122" s="207" t="s">
        <v>2030</v>
      </c>
      <c r="W122" s="226">
        <v>42632</v>
      </c>
      <c r="X122" s="11" t="s">
        <v>85</v>
      </c>
      <c r="Y122" s="209">
        <v>23379</v>
      </c>
      <c r="Z122" s="210" t="s">
        <v>1712</v>
      </c>
      <c r="AA122" s="204" t="str">
        <f>IF(Z122="MASCULINO",O122,"V")</f>
        <v>PROFESIONAL</v>
      </c>
      <c r="AB122" s="204" t="str">
        <f>IF(Z122="FEMENINO",O122,"V")</f>
        <v>V</v>
      </c>
      <c r="AC122" s="204" t="str">
        <f>IF(Z122="TRANSGÉNERO",O122,"V")</f>
        <v>V</v>
      </c>
      <c r="AD122" s="211" t="s">
        <v>1651</v>
      </c>
      <c r="AE122" s="211" t="s">
        <v>1651</v>
      </c>
      <c r="AF122" s="211"/>
      <c r="AG122" s="212" t="s">
        <v>1720</v>
      </c>
      <c r="AH122" s="212"/>
      <c r="AI122" s="213">
        <v>4002525</v>
      </c>
      <c r="AJ122" s="228">
        <v>0</v>
      </c>
      <c r="AK122" s="214">
        <v>0</v>
      </c>
      <c r="AL122" s="213">
        <f>+AI122*AM122</f>
        <v>1601010</v>
      </c>
      <c r="AM122" s="240">
        <v>0.4</v>
      </c>
      <c r="AN122" s="216" t="s">
        <v>1425</v>
      </c>
      <c r="AO122" s="217" t="s">
        <v>65</v>
      </c>
      <c r="AP122" s="217" t="s">
        <v>2031</v>
      </c>
      <c r="AQ122" s="216"/>
      <c r="AR122" s="218" t="s">
        <v>1651</v>
      </c>
      <c r="AS122" s="218" t="s">
        <v>1651</v>
      </c>
      <c r="AT122" s="218" t="s">
        <v>1651</v>
      </c>
      <c r="AU122" s="218" t="s">
        <v>1651</v>
      </c>
      <c r="AV122" s="219" t="s">
        <v>1651</v>
      </c>
      <c r="AW122" s="218" t="s">
        <v>1651</v>
      </c>
      <c r="AX122" s="220"/>
      <c r="AY122" s="221"/>
      <c r="AZ122" s="222"/>
      <c r="BA122" s="221"/>
      <c r="BB122" s="222"/>
      <c r="BD122" s="223"/>
      <c r="BE122" s="204"/>
      <c r="BF122" s="223"/>
      <c r="BG122" s="223"/>
      <c r="BH122" s="223"/>
    </row>
    <row r="123" spans="1:62" s="3" customFormat="1" ht="26.25" customHeight="1" x14ac:dyDescent="0.2">
      <c r="A123" s="199">
        <v>40</v>
      </c>
      <c r="B123" s="4" t="s">
        <v>1813</v>
      </c>
      <c r="C123" s="5">
        <v>115</v>
      </c>
      <c r="D123" s="248" t="s">
        <v>1814</v>
      </c>
      <c r="E123" s="7" t="s">
        <v>1744</v>
      </c>
      <c r="F123" s="54" t="s">
        <v>59</v>
      </c>
      <c r="G123" s="8" t="s">
        <v>1751</v>
      </c>
      <c r="H123" s="12" t="s">
        <v>1751</v>
      </c>
      <c r="I123" s="200" t="s">
        <v>1722</v>
      </c>
      <c r="J123" s="201" t="s">
        <v>1717</v>
      </c>
      <c r="K123" s="202">
        <v>23496792</v>
      </c>
      <c r="L123" s="9" t="s">
        <v>1464</v>
      </c>
      <c r="M123" s="9" t="s">
        <v>1815</v>
      </c>
      <c r="N123" s="9" t="s">
        <v>1505</v>
      </c>
      <c r="O123" s="203" t="str">
        <f>IF(L123&gt;0,F123,"V")</f>
        <v>ASESOR</v>
      </c>
      <c r="P123" s="204" t="str">
        <f>IF(X123="VACANTE DEFINITIVA",E123,"NA")</f>
        <v>NA</v>
      </c>
      <c r="Q123" s="204" t="str">
        <f>IF(X123="VACANTE DEFINITIVA",F123,"NA")</f>
        <v>NA</v>
      </c>
      <c r="R123" s="204" t="str">
        <f>IF(X123="VACANTE TEMPORAL",E123,"NA")</f>
        <v>NA</v>
      </c>
      <c r="S123" s="204" t="str">
        <f>IF(X123="VACANTE TEMPORAL",F123,"NA")</f>
        <v>NA</v>
      </c>
      <c r="T123" s="205">
        <v>43438</v>
      </c>
      <c r="U123" s="206" t="s">
        <v>1718</v>
      </c>
      <c r="V123" s="207" t="s">
        <v>1816</v>
      </c>
      <c r="W123" s="226">
        <v>43437</v>
      </c>
      <c r="X123" s="11" t="s">
        <v>62</v>
      </c>
      <c r="Y123" s="209">
        <v>25565</v>
      </c>
      <c r="Z123" s="210" t="s">
        <v>1713</v>
      </c>
      <c r="AA123" s="204" t="str">
        <f>IF(Z123="MASCULINO",O123,"V")</f>
        <v>V</v>
      </c>
      <c r="AB123" s="204" t="str">
        <f>IF(Z123="FEMENINO",O123,"V")</f>
        <v>ASESOR</v>
      </c>
      <c r="AC123" s="204" t="str">
        <f>IF(Z123="TRANSGÉNERO",O123,"V")</f>
        <v>V</v>
      </c>
      <c r="AD123" s="211" t="s">
        <v>1651</v>
      </c>
      <c r="AE123" s="211" t="s">
        <v>1651</v>
      </c>
      <c r="AF123" s="211"/>
      <c r="AG123" s="212" t="s">
        <v>1720</v>
      </c>
      <c r="AH123" s="212"/>
      <c r="AI123" s="213">
        <v>6106364</v>
      </c>
      <c r="AJ123" s="213">
        <v>2442546</v>
      </c>
      <c r="AK123" s="229">
        <v>0.4</v>
      </c>
      <c r="AL123" s="213">
        <f>+AI123*AM123</f>
        <v>3053182</v>
      </c>
      <c r="AM123" s="215">
        <v>0.5</v>
      </c>
      <c r="AN123" s="216" t="s">
        <v>1425</v>
      </c>
      <c r="AO123" s="217" t="s">
        <v>1315</v>
      </c>
      <c r="AP123" s="217" t="s">
        <v>1817</v>
      </c>
      <c r="AQ123" s="216"/>
      <c r="AR123" s="218" t="s">
        <v>1651</v>
      </c>
      <c r="AS123" s="218" t="s">
        <v>1651</v>
      </c>
      <c r="AT123" s="218" t="s">
        <v>1651</v>
      </c>
      <c r="AU123" s="218" t="s">
        <v>1651</v>
      </c>
      <c r="AV123" s="219" t="s">
        <v>1651</v>
      </c>
      <c r="AW123" s="218" t="s">
        <v>1651</v>
      </c>
      <c r="AX123" s="220">
        <f ca="1">+AX$10-Y123</f>
        <v>18161</v>
      </c>
      <c r="AY123" s="221">
        <f ca="1">+AX123/365</f>
        <v>49.756164383561647</v>
      </c>
      <c r="AZ123" s="222">
        <f ca="1">MOD(AX123,365)</f>
        <v>276</v>
      </c>
      <c r="BA123" s="221">
        <f ca="1">+AZ123/30</f>
        <v>9.1999999999999993</v>
      </c>
      <c r="BB123" s="222">
        <f ca="1">MOD(AZ123,30)</f>
        <v>6</v>
      </c>
      <c r="BD123" s="223" t="str">
        <f ca="1">IF(AY$11&gt;60,$BC$8,IF(AY123&gt;50,$BD$8,IF(AY123&gt;40,$BE$8,IF(AY123&gt;30,$BF$8,IF(AY123&gt;20,$BG$8,$BH$8)))))</f>
        <v>C</v>
      </c>
      <c r="BE123" s="204" t="str">
        <f ca="1">IF(AY123&gt;0,Z123,"NA")</f>
        <v>FEMENINO</v>
      </c>
      <c r="BF123" s="223" t="str">
        <f ca="1">IF($BE123="MASCULINO",BD123,"V")</f>
        <v>V</v>
      </c>
      <c r="BG123" s="223" t="str">
        <f ca="1">IF($BE123="FEMENINO",$BD123,"V")</f>
        <v>C</v>
      </c>
      <c r="BH123" s="223" t="str">
        <f ca="1">IF($BE123="TRANSGÉNERO",$BD123,"V")</f>
        <v>V</v>
      </c>
    </row>
    <row r="124" spans="1:62" s="3" customFormat="1" ht="26.25" customHeight="1" x14ac:dyDescent="0.2">
      <c r="A124" s="199">
        <v>98</v>
      </c>
      <c r="B124" s="4" t="s">
        <v>20</v>
      </c>
      <c r="C124" s="5">
        <v>314</v>
      </c>
      <c r="D124" s="6">
        <v>18</v>
      </c>
      <c r="E124" s="7" t="s">
        <v>13</v>
      </c>
      <c r="F124" s="54" t="s">
        <v>21</v>
      </c>
      <c r="G124" s="8" t="s">
        <v>1798</v>
      </c>
      <c r="H124" s="8" t="s">
        <v>1798</v>
      </c>
      <c r="I124" s="200" t="s">
        <v>1722</v>
      </c>
      <c r="J124" s="201" t="s">
        <v>1717</v>
      </c>
      <c r="K124" s="202">
        <v>21176338</v>
      </c>
      <c r="L124" s="9" t="s">
        <v>303</v>
      </c>
      <c r="M124" s="9" t="s">
        <v>304</v>
      </c>
      <c r="N124" s="9" t="s">
        <v>305</v>
      </c>
      <c r="O124" s="203" t="str">
        <f>IF(L124&gt;0,F124,"V")</f>
        <v>TÉCNICO</v>
      </c>
      <c r="P124" s="204" t="str">
        <f>IF(X124="VACANTE DEFINITIVA",E124,"NA")</f>
        <v>NA</v>
      </c>
      <c r="Q124" s="204" t="str">
        <f>IF(X124="VACANTE DEFINITIVA",F124,"NA")</f>
        <v>NA</v>
      </c>
      <c r="R124" s="204" t="str">
        <f>IF(X124="VACANTE TEMPORAL",E124,"NA")</f>
        <v>NA</v>
      </c>
      <c r="S124" s="204" t="str">
        <f>IF(X124="VACANTE TEMPORAL",F124,"NA")</f>
        <v>NA</v>
      </c>
      <c r="T124" s="205">
        <v>41009</v>
      </c>
      <c r="U124" s="206" t="s">
        <v>1718</v>
      </c>
      <c r="V124" s="207" t="s">
        <v>1927</v>
      </c>
      <c r="W124" s="226">
        <v>41190</v>
      </c>
      <c r="X124" s="11" t="s">
        <v>25</v>
      </c>
      <c r="Y124" s="209">
        <v>23997</v>
      </c>
      <c r="Z124" s="210" t="s">
        <v>1713</v>
      </c>
      <c r="AA124" s="204" t="s">
        <v>1748</v>
      </c>
      <c r="AB124" s="204" t="str">
        <f>IF(Z124="FEMENINO",O124,"V")</f>
        <v>TÉCNICO</v>
      </c>
      <c r="AC124" s="204" t="str">
        <f>IF(Z124="TRANSGÉNERO",O124,"V")</f>
        <v>V</v>
      </c>
      <c r="AD124" s="211" t="s">
        <v>1651</v>
      </c>
      <c r="AE124" s="211" t="s">
        <v>1651</v>
      </c>
      <c r="AF124" s="211"/>
      <c r="AG124" s="212" t="s">
        <v>1720</v>
      </c>
      <c r="AH124" s="212"/>
      <c r="AI124" s="213">
        <v>2628066</v>
      </c>
      <c r="AJ124" s="213">
        <v>0</v>
      </c>
      <c r="AK124" s="214">
        <v>0</v>
      </c>
      <c r="AL124" s="213">
        <f>+AI124*AM124</f>
        <v>0</v>
      </c>
      <c r="AM124" s="215">
        <v>0</v>
      </c>
      <c r="AN124" s="216" t="s">
        <v>1427</v>
      </c>
      <c r="AO124" s="217"/>
      <c r="AP124" s="217"/>
      <c r="AQ124" s="216"/>
      <c r="AR124" s="218" t="s">
        <v>1651</v>
      </c>
      <c r="AS124" s="218" t="s">
        <v>1651</v>
      </c>
      <c r="AT124" s="218" t="s">
        <v>1651</v>
      </c>
      <c r="AU124" s="218" t="s">
        <v>1651</v>
      </c>
      <c r="AV124" s="219" t="s">
        <v>1651</v>
      </c>
      <c r="AW124" s="218" t="s">
        <v>1651</v>
      </c>
      <c r="AX124" s="220">
        <f ca="1">+AX$10-Y124</f>
        <v>19729</v>
      </c>
      <c r="AY124" s="221">
        <f ca="1">+AX124/365</f>
        <v>54.052054794520551</v>
      </c>
      <c r="AZ124" s="222">
        <f ca="1">MOD(AX124,365)</f>
        <v>19</v>
      </c>
      <c r="BA124" s="221">
        <f ca="1">+AZ124/30</f>
        <v>0.6333333333333333</v>
      </c>
      <c r="BB124" s="222">
        <f ca="1">MOD(AZ124,30)</f>
        <v>19</v>
      </c>
      <c r="BD124" s="223" t="str">
        <f ca="1">IF(AY$11&gt;60,$BC$8,IF(AY124&gt;50,$BD$8,IF(AY124&gt;40,$BE$8,IF(AY124&gt;30,$BF$8,IF(AY124&gt;20,$BG$8,$BH$8)))))</f>
        <v>B</v>
      </c>
      <c r="BE124" s="204"/>
      <c r="BF124" s="223"/>
      <c r="BG124" s="223"/>
      <c r="BH124" s="223"/>
    </row>
    <row r="125" spans="1:62" s="3" customFormat="1" ht="26.25" customHeight="1" x14ac:dyDescent="0.2">
      <c r="A125" s="199">
        <v>118</v>
      </c>
      <c r="B125" s="4" t="s">
        <v>352</v>
      </c>
      <c r="C125" s="5">
        <v>68</v>
      </c>
      <c r="D125" s="6">
        <v>7</v>
      </c>
      <c r="E125" s="7" t="s">
        <v>1744</v>
      </c>
      <c r="F125" s="54" t="s">
        <v>87</v>
      </c>
      <c r="G125" s="8" t="s">
        <v>72</v>
      </c>
      <c r="H125" s="8" t="s">
        <v>294</v>
      </c>
      <c r="I125" s="200" t="s">
        <v>1722</v>
      </c>
      <c r="J125" s="201" t="s">
        <v>1717</v>
      </c>
      <c r="K125" s="224">
        <v>52556668</v>
      </c>
      <c r="L125" s="225" t="s">
        <v>353</v>
      </c>
      <c r="M125" s="225" t="s">
        <v>354</v>
      </c>
      <c r="N125" s="225" t="s">
        <v>355</v>
      </c>
      <c r="O125" s="203" t="str">
        <f>IF(L125&gt;0,F125,"V")</f>
        <v>DIRECTIVO</v>
      </c>
      <c r="P125" s="204" t="str">
        <f>IF(X125="VACANTE DEFINITIVA",E125,"NA")</f>
        <v>NA</v>
      </c>
      <c r="Q125" s="204" t="str">
        <f>IF(X125="VACANTE DEFINITIVA",F125,"NA")</f>
        <v>NA</v>
      </c>
      <c r="R125" s="204" t="str">
        <f>IF(X125="VACANTE TEMPORAL",E125,"NA")</f>
        <v>NA</v>
      </c>
      <c r="S125" s="204" t="str">
        <f>IF(X125="VACANTE TEMPORAL",F125,"NA")</f>
        <v>NA</v>
      </c>
      <c r="T125" s="205">
        <v>42375</v>
      </c>
      <c r="U125" s="206" t="s">
        <v>1718</v>
      </c>
      <c r="V125" s="207" t="s">
        <v>1963</v>
      </c>
      <c r="W125" s="226">
        <v>42375</v>
      </c>
      <c r="X125" s="11" t="s">
        <v>62</v>
      </c>
      <c r="Y125" s="209">
        <v>26400</v>
      </c>
      <c r="Z125" s="210" t="s">
        <v>1713</v>
      </c>
      <c r="AA125" s="204" t="str">
        <f>IF(Z125="MASCULINO",O125,"V")</f>
        <v>V</v>
      </c>
      <c r="AB125" s="204" t="str">
        <f>IF(Z125="FEMENINO",O125,"V")</f>
        <v>DIRECTIVO</v>
      </c>
      <c r="AC125" s="204" t="str">
        <f>IF(Z125="TRANSGÉNERO",O125,"V")</f>
        <v>V</v>
      </c>
      <c r="AD125" s="211" t="s">
        <v>1651</v>
      </c>
      <c r="AE125" s="211" t="s">
        <v>1651</v>
      </c>
      <c r="AF125" s="211"/>
      <c r="AG125" s="227" t="s">
        <v>1725</v>
      </c>
      <c r="AH125" s="212"/>
      <c r="AI125" s="213">
        <v>6691577</v>
      </c>
      <c r="AJ125" s="213">
        <v>2676631</v>
      </c>
      <c r="AK125" s="229">
        <v>0.4</v>
      </c>
      <c r="AL125" s="213">
        <f>+AI125*AM125</f>
        <v>3345788.5</v>
      </c>
      <c r="AM125" s="215">
        <v>0.5</v>
      </c>
      <c r="AN125" s="216" t="s">
        <v>1425</v>
      </c>
      <c r="AO125" s="217" t="s">
        <v>156</v>
      </c>
      <c r="AP125" s="217" t="s">
        <v>356</v>
      </c>
      <c r="AQ125" s="216"/>
      <c r="AR125" s="218" t="s">
        <v>1651</v>
      </c>
      <c r="AS125" s="218" t="s">
        <v>1651</v>
      </c>
      <c r="AT125" s="218" t="s">
        <v>1651</v>
      </c>
      <c r="AU125" s="218" t="s">
        <v>1651</v>
      </c>
      <c r="AV125" s="219" t="s">
        <v>1651</v>
      </c>
      <c r="AW125" s="218" t="s">
        <v>1651</v>
      </c>
      <c r="AX125" s="220">
        <f ca="1">+AX$10-Y125</f>
        <v>17326</v>
      </c>
      <c r="AY125" s="221">
        <f ca="1">+AX125/365</f>
        <v>47.468493150684928</v>
      </c>
      <c r="AZ125" s="222">
        <f ca="1">MOD(AX125,365)</f>
        <v>171</v>
      </c>
      <c r="BA125" s="221">
        <f ca="1">+AZ125/30</f>
        <v>5.7</v>
      </c>
      <c r="BB125" s="222">
        <f ca="1">MOD(AZ125,30)</f>
        <v>21</v>
      </c>
      <c r="BD125" s="223" t="str">
        <f ca="1">IF(AY$11&gt;60,$BC$8,IF(AY125&gt;50,$BD$8,IF(AY125&gt;40,$BE$8,IF(AY125&gt;30,$BF$8,IF(AY125&gt;20,$BG$8,$BH$8)))))</f>
        <v>C</v>
      </c>
      <c r="BE125" s="204"/>
      <c r="BF125" s="223"/>
      <c r="BG125" s="223"/>
      <c r="BH125" s="223"/>
    </row>
    <row r="126" spans="1:62" s="3" customFormat="1" ht="42" customHeight="1" x14ac:dyDescent="0.2">
      <c r="A126" s="199">
        <v>153</v>
      </c>
      <c r="B126" s="4" t="s">
        <v>86</v>
      </c>
      <c r="C126" s="5">
        <v>84</v>
      </c>
      <c r="D126" s="248" t="s">
        <v>2025</v>
      </c>
      <c r="E126" s="7" t="s">
        <v>1744</v>
      </c>
      <c r="F126" s="54" t="s">
        <v>87</v>
      </c>
      <c r="G126" s="8" t="s">
        <v>76</v>
      </c>
      <c r="H126" s="8" t="s">
        <v>76</v>
      </c>
      <c r="I126" s="200" t="s">
        <v>1716</v>
      </c>
      <c r="J126" s="201" t="s">
        <v>1717</v>
      </c>
      <c r="K126" s="224">
        <v>63488538</v>
      </c>
      <c r="L126" s="225" t="s">
        <v>2026</v>
      </c>
      <c r="M126" s="225" t="s">
        <v>171</v>
      </c>
      <c r="N126" s="225" t="s">
        <v>172</v>
      </c>
      <c r="O126" s="203" t="str">
        <f>IF(L126&gt;0,F126,"V")</f>
        <v>DIRECTIVO</v>
      </c>
      <c r="P126" s="204" t="str">
        <f>IF(X126="VACANTE DEFINITIVA",E126,"NA")</f>
        <v>NA</v>
      </c>
      <c r="Q126" s="204" t="str">
        <f>IF(X126="VACANTE DEFINITIVA",F126,"NA")</f>
        <v>NA</v>
      </c>
      <c r="R126" s="204" t="str">
        <f>IF(X126="VACANTE TEMPORAL",E126,"NA")</f>
        <v>NA</v>
      </c>
      <c r="S126" s="204" t="str">
        <f>IF(X126="VACANTE TEMPORAL",F126,"NA")</f>
        <v>NA</v>
      </c>
      <c r="T126" s="205">
        <v>43284</v>
      </c>
      <c r="U126" s="206" t="s">
        <v>1718</v>
      </c>
      <c r="V126" s="207" t="s">
        <v>2027</v>
      </c>
      <c r="W126" s="208">
        <v>43280</v>
      </c>
      <c r="X126" s="11" t="s">
        <v>62</v>
      </c>
      <c r="Y126" s="209">
        <v>26954</v>
      </c>
      <c r="Z126" s="210" t="s">
        <v>1713</v>
      </c>
      <c r="AA126" s="204" t="str">
        <f>IF(Z126="MASCULINO",O126,"V")</f>
        <v>V</v>
      </c>
      <c r="AB126" s="204" t="str">
        <f>IF(Z126="FEMENINO",O126,"V")</f>
        <v>DIRECTIVO</v>
      </c>
      <c r="AC126" s="204" t="str">
        <f>IF(Z126="TRANSGÉNERO",O126,"V")</f>
        <v>V</v>
      </c>
      <c r="AD126" s="211" t="s">
        <v>1651</v>
      </c>
      <c r="AE126" s="211" t="s">
        <v>1651</v>
      </c>
      <c r="AF126" s="211"/>
      <c r="AG126" s="227" t="s">
        <v>1725</v>
      </c>
      <c r="AH126" s="212"/>
      <c r="AI126" s="213">
        <v>6691577</v>
      </c>
      <c r="AJ126" s="213">
        <v>2676631</v>
      </c>
      <c r="AK126" s="229">
        <v>0.4</v>
      </c>
      <c r="AL126" s="213">
        <f>+AI126*AM126</f>
        <v>3345788.5</v>
      </c>
      <c r="AM126" s="215">
        <v>0.5</v>
      </c>
      <c r="AN126" s="216" t="s">
        <v>1431</v>
      </c>
      <c r="AO126" s="217" t="s">
        <v>92</v>
      </c>
      <c r="AP126" s="217" t="s">
        <v>2028</v>
      </c>
      <c r="AQ126" s="216"/>
      <c r="AR126" s="218" t="s">
        <v>1651</v>
      </c>
      <c r="AS126" s="218" t="s">
        <v>1651</v>
      </c>
      <c r="AT126" s="218"/>
      <c r="AU126" s="218"/>
      <c r="AV126" s="219" t="s">
        <v>1651</v>
      </c>
      <c r="AW126" s="218" t="s">
        <v>1651</v>
      </c>
      <c r="AX126" s="220"/>
      <c r="AY126" s="221"/>
      <c r="AZ126" s="222"/>
      <c r="BA126" s="221"/>
      <c r="BB126" s="222"/>
      <c r="BD126" s="223"/>
      <c r="BE126" s="204"/>
      <c r="BF126" s="223"/>
      <c r="BG126" s="223"/>
      <c r="BH126" s="223"/>
    </row>
    <row r="127" spans="1:62" s="3" customFormat="1" ht="38.25" customHeight="1" x14ac:dyDescent="0.2">
      <c r="A127" s="199">
        <v>132</v>
      </c>
      <c r="B127" s="4" t="s">
        <v>64</v>
      </c>
      <c r="C127" s="5">
        <v>222</v>
      </c>
      <c r="D127" s="6">
        <v>24</v>
      </c>
      <c r="E127" s="7" t="s">
        <v>13</v>
      </c>
      <c r="F127" s="54" t="s">
        <v>14</v>
      </c>
      <c r="G127" s="8" t="s">
        <v>1731</v>
      </c>
      <c r="H127" s="8" t="s">
        <v>1973</v>
      </c>
      <c r="I127" s="200" t="s">
        <v>1722</v>
      </c>
      <c r="J127" s="201" t="s">
        <v>1717</v>
      </c>
      <c r="K127" s="202">
        <v>46668683</v>
      </c>
      <c r="L127" s="9" t="s">
        <v>389</v>
      </c>
      <c r="M127" s="9" t="s">
        <v>390</v>
      </c>
      <c r="N127" s="9" t="s">
        <v>391</v>
      </c>
      <c r="O127" s="203" t="str">
        <f>IF(L127&gt;0,F127,"V")</f>
        <v>PROFESIONAL</v>
      </c>
      <c r="P127" s="204" t="str">
        <f>IF(X127="VACANTE DEFINITIVA",E127,"NA")</f>
        <v>NA</v>
      </c>
      <c r="Q127" s="204" t="str">
        <f>IF(X127="VACANTE DEFINITIVA",F127,"NA")</f>
        <v>NA</v>
      </c>
      <c r="R127" s="204" t="str">
        <f>IF(X127="VACANTE TEMPORAL",E127,"NA")</f>
        <v>NA</v>
      </c>
      <c r="S127" s="204" t="str">
        <f>IF(X127="VACANTE TEMPORAL",F127,"NA")</f>
        <v>NA</v>
      </c>
      <c r="T127" s="205">
        <v>41470</v>
      </c>
      <c r="U127" s="206" t="s">
        <v>1718</v>
      </c>
      <c r="V127" s="207" t="s">
        <v>1985</v>
      </c>
      <c r="W127" s="226">
        <v>41470</v>
      </c>
      <c r="X127" s="11" t="s">
        <v>25</v>
      </c>
      <c r="Y127" s="209">
        <v>26728</v>
      </c>
      <c r="Z127" s="210" t="s">
        <v>1713</v>
      </c>
      <c r="AA127" s="204" t="str">
        <f>IF(Z127="MASCULINO",O127,"V")</f>
        <v>V</v>
      </c>
      <c r="AB127" s="204" t="str">
        <f>IF(Z127="FEMENINO",O127,"V")</f>
        <v>PROFESIONAL</v>
      </c>
      <c r="AC127" s="204" t="str">
        <f>IF(Z127="TRANSGÉNERO",O127,"V")</f>
        <v>V</v>
      </c>
      <c r="AD127" s="211" t="s">
        <v>1651</v>
      </c>
      <c r="AE127" s="211" t="s">
        <v>1651</v>
      </c>
      <c r="AF127" s="211"/>
      <c r="AG127" s="212" t="s">
        <v>1720</v>
      </c>
      <c r="AH127" s="212"/>
      <c r="AI127" s="213">
        <v>4002525</v>
      </c>
      <c r="AJ127" s="228">
        <v>0</v>
      </c>
      <c r="AK127" s="214">
        <v>0</v>
      </c>
      <c r="AL127" s="213">
        <f>+AI127*AM127</f>
        <v>1601010</v>
      </c>
      <c r="AM127" s="240">
        <v>0.4</v>
      </c>
      <c r="AN127" s="216" t="s">
        <v>1425</v>
      </c>
      <c r="AO127" s="217" t="s">
        <v>145</v>
      </c>
      <c r="AP127" s="217" t="s">
        <v>392</v>
      </c>
      <c r="AQ127" s="216"/>
      <c r="AR127" s="218" t="s">
        <v>1651</v>
      </c>
      <c r="AS127" s="218" t="s">
        <v>1651</v>
      </c>
      <c r="AT127" s="218" t="s">
        <v>1651</v>
      </c>
      <c r="AU127" s="218" t="s">
        <v>1651</v>
      </c>
      <c r="AV127" s="219" t="s">
        <v>1651</v>
      </c>
      <c r="AW127" s="218" t="s">
        <v>1651</v>
      </c>
      <c r="AX127" s="220">
        <f ca="1">+AX$10-Y127</f>
        <v>16998</v>
      </c>
      <c r="AY127" s="221">
        <f ca="1">+AX127/365</f>
        <v>46.56986301369863</v>
      </c>
      <c r="AZ127" s="222">
        <f ca="1">MOD(AX127,365)</f>
        <v>208</v>
      </c>
      <c r="BA127" s="221">
        <f ca="1">+AZ127/30</f>
        <v>6.9333333333333336</v>
      </c>
      <c r="BB127" s="222">
        <f ca="1">MOD(AZ127,30)</f>
        <v>28</v>
      </c>
      <c r="BD127" s="223" t="str">
        <f ca="1">IF(AY$11&gt;60,$BC$8,IF(AY127&gt;50,$BD$8,IF(AY127&gt;40,$BE$8,IF(AY127&gt;30,$BF$8,IF(AY127&gt;20,$BG$8,$BH$8)))))</f>
        <v>C</v>
      </c>
      <c r="BE127" s="204"/>
      <c r="BF127" s="223"/>
      <c r="BG127" s="223"/>
      <c r="BH127" s="223"/>
    </row>
    <row r="128" spans="1:62" s="3" customFormat="1" ht="36.75" customHeight="1" x14ac:dyDescent="0.2">
      <c r="A128" s="199">
        <v>74</v>
      </c>
      <c r="B128" s="4" t="s">
        <v>20</v>
      </c>
      <c r="C128" s="5">
        <v>314</v>
      </c>
      <c r="D128" s="6">
        <v>18</v>
      </c>
      <c r="E128" s="7" t="s">
        <v>13</v>
      </c>
      <c r="F128" s="54" t="s">
        <v>21</v>
      </c>
      <c r="G128" s="8" t="s">
        <v>72</v>
      </c>
      <c r="H128" s="8" t="s">
        <v>1869</v>
      </c>
      <c r="I128" s="200" t="s">
        <v>1716</v>
      </c>
      <c r="J128" s="201" t="s">
        <v>1717</v>
      </c>
      <c r="K128" s="202">
        <v>52351983</v>
      </c>
      <c r="L128" s="9" t="s">
        <v>241</v>
      </c>
      <c r="M128" s="9" t="s">
        <v>242</v>
      </c>
      <c r="N128" s="9" t="s">
        <v>42</v>
      </c>
      <c r="O128" s="203" t="str">
        <f>IF(L128&gt;0,F128,"V")</f>
        <v>TÉCNICO</v>
      </c>
      <c r="P128" s="204" t="str">
        <f>IF(X128="VACANTE DEFINITIVA",E128,"NA")</f>
        <v>NA</v>
      </c>
      <c r="Q128" s="204" t="str">
        <f>IF(X128="VACANTE DEFINITIVA",F128,"NA")</f>
        <v>NA</v>
      </c>
      <c r="R128" s="204" t="str">
        <f>IF(X128="VACANTE TEMPORAL",E128,"NA")</f>
        <v>NA</v>
      </c>
      <c r="S128" s="204" t="str">
        <f>IF(X128="VACANTE TEMPORAL",F128,"NA")</f>
        <v>NA</v>
      </c>
      <c r="T128" s="205">
        <v>40970</v>
      </c>
      <c r="U128" s="206" t="s">
        <v>1718</v>
      </c>
      <c r="V128" s="207" t="s">
        <v>1882</v>
      </c>
      <c r="W128" s="226">
        <v>41151</v>
      </c>
      <c r="X128" s="11" t="s">
        <v>25</v>
      </c>
      <c r="Y128" s="209">
        <v>28690</v>
      </c>
      <c r="Z128" s="210" t="s">
        <v>1713</v>
      </c>
      <c r="AA128" s="204" t="s">
        <v>1748</v>
      </c>
      <c r="AB128" s="204" t="str">
        <f>IF(Z128="FEMENINO",O128,"V")</f>
        <v>TÉCNICO</v>
      </c>
      <c r="AC128" s="204" t="str">
        <f>IF(Z128="TRANSGÉNERO",O128,"V")</f>
        <v>V</v>
      </c>
      <c r="AD128" s="211" t="s">
        <v>1651</v>
      </c>
      <c r="AE128" s="211" t="s">
        <v>1651</v>
      </c>
      <c r="AF128" s="211"/>
      <c r="AG128" s="212" t="s">
        <v>1720</v>
      </c>
      <c r="AH128" s="212"/>
      <c r="AI128" s="213">
        <v>2628066</v>
      </c>
      <c r="AJ128" s="213">
        <v>0</v>
      </c>
      <c r="AK128" s="214">
        <v>0</v>
      </c>
      <c r="AL128" s="213">
        <f>+AI128*AM128</f>
        <v>0</v>
      </c>
      <c r="AM128" s="215">
        <v>0</v>
      </c>
      <c r="AN128" s="216" t="s">
        <v>1429</v>
      </c>
      <c r="AO128" s="217"/>
      <c r="AP128" s="217"/>
      <c r="AQ128" s="216"/>
      <c r="AR128" s="218" t="s">
        <v>1652</v>
      </c>
      <c r="AS128" s="218" t="s">
        <v>1728</v>
      </c>
      <c r="AT128" s="231">
        <v>41753</v>
      </c>
      <c r="AU128" s="218" t="s">
        <v>87</v>
      </c>
      <c r="AV128" s="232">
        <v>3</v>
      </c>
      <c r="AW128" s="255" t="s">
        <v>1883</v>
      </c>
      <c r="AX128" s="220">
        <f ca="1">+AX$10-Y128</f>
        <v>15036</v>
      </c>
      <c r="AY128" s="221">
        <f ca="1">+AX128/365</f>
        <v>41.194520547945203</v>
      </c>
      <c r="AZ128" s="222">
        <f ca="1">MOD(AX128,365)</f>
        <v>71</v>
      </c>
      <c r="BA128" s="221">
        <f ca="1">+AZ128/30</f>
        <v>2.3666666666666667</v>
      </c>
      <c r="BB128" s="222">
        <f ca="1">MOD(AZ128,30)</f>
        <v>11</v>
      </c>
      <c r="BD128" s="223" t="str">
        <f ca="1">IF(AY$11&gt;60,$BC$8,IF(AY128&gt;50,$BD$8,IF(AY128&gt;40,$BE$8,IF(AY128&gt;30,$BF$8,IF(AY128&gt;20,$BG$8,$BH$8)))))</f>
        <v>C</v>
      </c>
      <c r="BE128" s="204"/>
      <c r="BF128" s="223"/>
      <c r="BG128" s="223"/>
      <c r="BH128" s="223"/>
    </row>
    <row r="129" spans="1:60" s="3" customFormat="1" ht="30.75" customHeight="1" x14ac:dyDescent="0.2">
      <c r="A129" s="199">
        <v>59</v>
      </c>
      <c r="B129" s="4" t="s">
        <v>20</v>
      </c>
      <c r="C129" s="5">
        <v>314</v>
      </c>
      <c r="D129" s="6">
        <v>18</v>
      </c>
      <c r="E129" s="7" t="s">
        <v>13</v>
      </c>
      <c r="F129" s="54" t="s">
        <v>21</v>
      </c>
      <c r="G129" s="8" t="s">
        <v>72</v>
      </c>
      <c r="H129" s="8" t="s">
        <v>1732</v>
      </c>
      <c r="I129" s="200" t="s">
        <v>1722</v>
      </c>
      <c r="J129" s="201" t="s">
        <v>1717</v>
      </c>
      <c r="K129" s="202">
        <v>31582463</v>
      </c>
      <c r="L129" s="9" t="s">
        <v>206</v>
      </c>
      <c r="M129" s="9" t="s">
        <v>207</v>
      </c>
      <c r="N129" s="9" t="s">
        <v>208</v>
      </c>
      <c r="O129" s="203" t="str">
        <f>IF(L129&gt;0,F129,"V")</f>
        <v>TÉCNICO</v>
      </c>
      <c r="P129" s="204" t="str">
        <f>IF(X129="VACANTE DEFINITIVA",E129,"NA")</f>
        <v>NA</v>
      </c>
      <c r="Q129" s="204" t="str">
        <f>IF(X129="VACANTE DEFINITIVA",F129,"NA")</f>
        <v>NA</v>
      </c>
      <c r="R129" s="204" t="str">
        <f>IF(X129="VACANTE TEMPORAL",E129,"NA")</f>
        <v>NA</v>
      </c>
      <c r="S129" s="204" t="str">
        <f>IF(X129="VACANTE TEMPORAL",F129,"NA")</f>
        <v>NA</v>
      </c>
      <c r="T129" s="205">
        <v>40970</v>
      </c>
      <c r="U129" s="206" t="s">
        <v>1718</v>
      </c>
      <c r="V129" s="207" t="s">
        <v>1860</v>
      </c>
      <c r="W129" s="226">
        <v>41151</v>
      </c>
      <c r="X129" s="11" t="s">
        <v>25</v>
      </c>
      <c r="Y129" s="209">
        <v>29569</v>
      </c>
      <c r="Z129" s="210" t="s">
        <v>1713</v>
      </c>
      <c r="AA129" s="204" t="s">
        <v>1748</v>
      </c>
      <c r="AB129" s="204" t="str">
        <f>IF(Z129="FEMENINO",O129,"V")</f>
        <v>TÉCNICO</v>
      </c>
      <c r="AC129" s="204" t="str">
        <f>IF(Z129="TRANSGÉNERO",O129,"V")</f>
        <v>V</v>
      </c>
      <c r="AD129" s="211" t="s">
        <v>1651</v>
      </c>
      <c r="AE129" s="211" t="s">
        <v>1651</v>
      </c>
      <c r="AF129" s="211"/>
      <c r="AG129" s="212" t="s">
        <v>1720</v>
      </c>
      <c r="AH129" s="212"/>
      <c r="AI129" s="213">
        <v>2628066</v>
      </c>
      <c r="AJ129" s="213">
        <v>0</v>
      </c>
      <c r="AK129" s="214">
        <v>0</v>
      </c>
      <c r="AL129" s="213">
        <f>+AI129*AM129</f>
        <v>0</v>
      </c>
      <c r="AM129" s="215">
        <v>0</v>
      </c>
      <c r="AN129" s="216" t="s">
        <v>1429</v>
      </c>
      <c r="AO129" s="217"/>
      <c r="AP129" s="217"/>
      <c r="AQ129" s="216"/>
      <c r="AR129" s="218" t="s">
        <v>1652</v>
      </c>
      <c r="AS129" s="218" t="s">
        <v>1728</v>
      </c>
      <c r="AT129" s="249">
        <v>43497</v>
      </c>
      <c r="AU129" s="218" t="s">
        <v>1729</v>
      </c>
      <c r="AV129" s="232">
        <v>1</v>
      </c>
      <c r="AW129" s="233" t="s">
        <v>1730</v>
      </c>
      <c r="AX129" s="220">
        <f ca="1">+AX$10-Y129</f>
        <v>14157</v>
      </c>
      <c r="AY129" s="221">
        <f ca="1">+AX129/365</f>
        <v>38.786301369863011</v>
      </c>
      <c r="AZ129" s="222">
        <f ca="1">MOD(AX129,365)</f>
        <v>287</v>
      </c>
      <c r="BA129" s="221">
        <f ca="1">+AZ129/30</f>
        <v>9.5666666666666664</v>
      </c>
      <c r="BB129" s="222">
        <f ca="1">MOD(AZ129,30)</f>
        <v>17</v>
      </c>
      <c r="BD129" s="223" t="str">
        <f ca="1">IF(AY$11&gt;60,$BC$8,IF(AY129&gt;50,$BD$8,IF(AY129&gt;40,$BE$8,IF(AY129&gt;30,$BF$8,IF(AY129&gt;20,$BG$8,$BH$8)))))</f>
        <v>D</v>
      </c>
      <c r="BE129" s="204"/>
      <c r="BF129" s="223"/>
      <c r="BG129" s="223"/>
      <c r="BH129" s="223"/>
    </row>
    <row r="130" spans="1:60" s="3" customFormat="1" ht="26.25" customHeight="1" x14ac:dyDescent="0.2">
      <c r="A130" s="199">
        <v>147</v>
      </c>
      <c r="B130" s="4" t="s">
        <v>12</v>
      </c>
      <c r="C130" s="5">
        <v>219</v>
      </c>
      <c r="D130" s="6">
        <v>12</v>
      </c>
      <c r="E130" s="7" t="s">
        <v>13</v>
      </c>
      <c r="F130" s="54" t="s">
        <v>14</v>
      </c>
      <c r="G130" s="8" t="s">
        <v>22</v>
      </c>
      <c r="H130" s="8" t="s">
        <v>1910</v>
      </c>
      <c r="I130" s="200" t="s">
        <v>1722</v>
      </c>
      <c r="J130" s="201" t="s">
        <v>1717</v>
      </c>
      <c r="K130" s="202" t="s">
        <v>2015</v>
      </c>
      <c r="L130" s="9" t="s">
        <v>417</v>
      </c>
      <c r="M130" s="9" t="s">
        <v>418</v>
      </c>
      <c r="N130" s="9" t="s">
        <v>163</v>
      </c>
      <c r="O130" s="203" t="str">
        <f>IF(L130&gt;0,F130,"V")</f>
        <v>PROFESIONAL</v>
      </c>
      <c r="P130" s="204" t="str">
        <f>IF(X130="VACANTE DEFINITIVA",E130,"NA")</f>
        <v>NA</v>
      </c>
      <c r="Q130" s="204" t="str">
        <f>IF(X130="VACANTE DEFINITIVA",F130,"NA")</f>
        <v>NA</v>
      </c>
      <c r="R130" s="204" t="str">
        <f>IF(X130="VACANTE TEMPORAL",E130,"NA")</f>
        <v>NA</v>
      </c>
      <c r="S130" s="204" t="str">
        <f>IF(X130="VACANTE TEMPORAL",F130,"NA")</f>
        <v>NA</v>
      </c>
      <c r="T130" s="205">
        <v>41101</v>
      </c>
      <c r="U130" s="206" t="s">
        <v>1718</v>
      </c>
      <c r="V130" s="207" t="s">
        <v>2016</v>
      </c>
      <c r="W130" s="226">
        <v>41278</v>
      </c>
      <c r="X130" s="11" t="s">
        <v>25</v>
      </c>
      <c r="Y130" s="209">
        <v>23451</v>
      </c>
      <c r="Z130" s="210" t="s">
        <v>1713</v>
      </c>
      <c r="AA130" s="204" t="str">
        <f>IF(Z130="MASCULINO",O130,"V")</f>
        <v>V</v>
      </c>
      <c r="AB130" s="204" t="str">
        <f>IF(Z130="FEMENINO",O130,"V")</f>
        <v>PROFESIONAL</v>
      </c>
      <c r="AC130" s="204" t="str">
        <f>IF(Z130="TRANSGÉNERO",O130,"V")</f>
        <v>V</v>
      </c>
      <c r="AD130" s="211" t="s">
        <v>1651</v>
      </c>
      <c r="AE130" s="211" t="s">
        <v>1651</v>
      </c>
      <c r="AF130" s="211"/>
      <c r="AG130" s="212" t="s">
        <v>1720</v>
      </c>
      <c r="AH130" s="212"/>
      <c r="AI130" s="213">
        <v>3047208</v>
      </c>
      <c r="AJ130" s="228">
        <v>0</v>
      </c>
      <c r="AK130" s="214">
        <v>0</v>
      </c>
      <c r="AL130" s="213">
        <f>+AI130*AM130</f>
        <v>1218883.2</v>
      </c>
      <c r="AM130" s="215">
        <v>0.4</v>
      </c>
      <c r="AN130" s="216" t="s">
        <v>1425</v>
      </c>
      <c r="AO130" s="217" t="s">
        <v>113</v>
      </c>
      <c r="AP130" s="217" t="s">
        <v>2017</v>
      </c>
      <c r="AQ130" s="216"/>
      <c r="AR130" s="218" t="s">
        <v>1651</v>
      </c>
      <c r="AS130" s="218" t="s">
        <v>1651</v>
      </c>
      <c r="AT130" s="218" t="s">
        <v>1651</v>
      </c>
      <c r="AU130" s="218" t="s">
        <v>1651</v>
      </c>
      <c r="AV130" s="219" t="s">
        <v>1651</v>
      </c>
      <c r="AW130" s="218" t="s">
        <v>1651</v>
      </c>
      <c r="AX130" s="220"/>
      <c r="AY130" s="221"/>
      <c r="AZ130" s="222"/>
      <c r="BA130" s="221"/>
      <c r="BB130" s="222"/>
      <c r="BD130" s="223"/>
      <c r="BE130" s="204"/>
      <c r="BF130" s="223"/>
      <c r="BG130" s="223"/>
      <c r="BH130" s="223"/>
    </row>
    <row r="131" spans="1:60" s="3" customFormat="1" ht="26.25" customHeight="1" x14ac:dyDescent="0.2">
      <c r="A131" s="199">
        <v>114</v>
      </c>
      <c r="B131" s="4" t="s">
        <v>12</v>
      </c>
      <c r="C131" s="5">
        <v>219</v>
      </c>
      <c r="D131" s="6">
        <v>12</v>
      </c>
      <c r="E131" s="7" t="s">
        <v>13</v>
      </c>
      <c r="F131" s="54" t="s">
        <v>14</v>
      </c>
      <c r="G131" s="8" t="s">
        <v>76</v>
      </c>
      <c r="H131" s="8" t="s">
        <v>297</v>
      </c>
      <c r="I131" s="200" t="s">
        <v>1716</v>
      </c>
      <c r="J131" s="201" t="s">
        <v>1717</v>
      </c>
      <c r="K131" s="202">
        <v>52178572</v>
      </c>
      <c r="L131" s="9" t="s">
        <v>344</v>
      </c>
      <c r="M131" s="9" t="s">
        <v>251</v>
      </c>
      <c r="N131" s="9" t="s">
        <v>345</v>
      </c>
      <c r="O131" s="203" t="str">
        <f>IF(L131&gt;0,F131,"V")</f>
        <v>PROFESIONAL</v>
      </c>
      <c r="P131" s="204" t="str">
        <f>IF(X131="VACANTE DEFINITIVA",E131,"NA")</f>
        <v>NA</v>
      </c>
      <c r="Q131" s="204" t="str">
        <f>IF(X131="VACANTE DEFINITIVA",F131,"NA")</f>
        <v>NA</v>
      </c>
      <c r="R131" s="204" t="str">
        <f>IF(X131="VACANTE TEMPORAL",E131,"NA")</f>
        <v>NA</v>
      </c>
      <c r="S131" s="204" t="str">
        <f>IF(X131="VACANTE TEMPORAL",F131,"NA")</f>
        <v>NA</v>
      </c>
      <c r="T131" s="205">
        <v>41008</v>
      </c>
      <c r="U131" s="206" t="s">
        <v>1718</v>
      </c>
      <c r="V131" s="207" t="s">
        <v>1775</v>
      </c>
      <c r="W131" s="226">
        <v>41190</v>
      </c>
      <c r="X131" s="11" t="s">
        <v>25</v>
      </c>
      <c r="Y131" s="209">
        <v>27142</v>
      </c>
      <c r="Z131" s="210" t="s">
        <v>1713</v>
      </c>
      <c r="AA131" s="204" t="str">
        <f>IF(Z131="MASCULINO",O131,"V")</f>
        <v>V</v>
      </c>
      <c r="AB131" s="204" t="str">
        <f>IF(Z131="FEMENINO",O131,"V")</f>
        <v>PROFESIONAL</v>
      </c>
      <c r="AC131" s="204" t="str">
        <f>IF(Z131="TRANSGÉNERO",O131,"V")</f>
        <v>V</v>
      </c>
      <c r="AD131" s="211" t="s">
        <v>1651</v>
      </c>
      <c r="AE131" s="211" t="s">
        <v>1651</v>
      </c>
      <c r="AF131" s="211"/>
      <c r="AG131" s="212" t="s">
        <v>1720</v>
      </c>
      <c r="AH131" s="212"/>
      <c r="AI131" s="213">
        <v>3047208</v>
      </c>
      <c r="AJ131" s="213">
        <v>0</v>
      </c>
      <c r="AK131" s="214">
        <v>0</v>
      </c>
      <c r="AL131" s="213">
        <f>+AI131*AM131</f>
        <v>1188411.1200000001</v>
      </c>
      <c r="AM131" s="215">
        <v>0.39</v>
      </c>
      <c r="AN131" s="216" t="s">
        <v>1436</v>
      </c>
      <c r="AO131" s="217" t="s">
        <v>237</v>
      </c>
      <c r="AP131" s="217"/>
      <c r="AQ131" s="216"/>
      <c r="AR131" s="218" t="s">
        <v>1652</v>
      </c>
      <c r="AS131" s="218" t="s">
        <v>1728</v>
      </c>
      <c r="AT131" s="231">
        <v>42283</v>
      </c>
      <c r="AU131" s="218" t="s">
        <v>1729</v>
      </c>
      <c r="AV131" s="232">
        <v>1</v>
      </c>
      <c r="AW131" s="233" t="s">
        <v>1730</v>
      </c>
      <c r="AX131" s="220">
        <f ca="1">+AX$10-Y131</f>
        <v>16584</v>
      </c>
      <c r="AY131" s="221">
        <f ca="1">+AX131/365</f>
        <v>45.435616438356163</v>
      </c>
      <c r="AZ131" s="222">
        <f ca="1">MOD(AX131,365)</f>
        <v>159</v>
      </c>
      <c r="BA131" s="221">
        <f ca="1">+AZ131/30</f>
        <v>5.3</v>
      </c>
      <c r="BB131" s="222">
        <f ca="1">MOD(AZ131,30)</f>
        <v>9</v>
      </c>
      <c r="BD131" s="223" t="str">
        <f ca="1">IF(AY$11&gt;60,$BC$8,IF(AY131&gt;50,$BD$8,IF(AY131&gt;40,$BE$8,IF(AY131&gt;30,$BF$8,IF(AY131&gt;20,$BG$8,$BH$8)))))</f>
        <v>C</v>
      </c>
      <c r="BE131" s="204"/>
      <c r="BF131" s="223"/>
      <c r="BG131" s="223"/>
      <c r="BH131" s="223"/>
    </row>
    <row r="132" spans="1:60" s="3" customFormat="1" ht="37.5" customHeight="1" x14ac:dyDescent="0.2">
      <c r="A132" s="199">
        <v>149</v>
      </c>
      <c r="B132" s="4" t="s">
        <v>26</v>
      </c>
      <c r="C132" s="5">
        <v>425</v>
      </c>
      <c r="D132" s="6">
        <v>21</v>
      </c>
      <c r="E132" s="7" t="s">
        <v>13</v>
      </c>
      <c r="F132" s="54" t="s">
        <v>27</v>
      </c>
      <c r="G132" s="8" t="s">
        <v>47</v>
      </c>
      <c r="H132" s="8" t="s">
        <v>47</v>
      </c>
      <c r="I132" s="200" t="s">
        <v>1716</v>
      </c>
      <c r="J132" s="201" t="s">
        <v>1717</v>
      </c>
      <c r="K132" s="202">
        <v>19436254</v>
      </c>
      <c r="L132" s="9" t="s">
        <v>422</v>
      </c>
      <c r="M132" s="9" t="s">
        <v>260</v>
      </c>
      <c r="N132" s="9" t="s">
        <v>423</v>
      </c>
      <c r="O132" s="203" t="str">
        <f>IF(L132&gt;0,F132,"V")</f>
        <v>ASISTENCIAL</v>
      </c>
      <c r="P132" s="204" t="str">
        <f>IF(X132="VACANTE DEFINITIVA",E132,"NA")</f>
        <v>NA</v>
      </c>
      <c r="Q132" s="204" t="str">
        <f>IF(X132="VACANTE DEFINITIVA",F132,"NA")</f>
        <v>NA</v>
      </c>
      <c r="R132" s="204" t="str">
        <f>IF(X132="VACANTE TEMPORAL",E132,"NA")</f>
        <v>NA</v>
      </c>
      <c r="S132" s="204" t="str">
        <f>IF(X132="VACANTE TEMPORAL",F132,"NA")</f>
        <v>NA</v>
      </c>
      <c r="T132" s="205">
        <v>41101</v>
      </c>
      <c r="U132" s="206" t="s">
        <v>1718</v>
      </c>
      <c r="V132" s="207" t="s">
        <v>2020</v>
      </c>
      <c r="W132" s="226">
        <v>41101</v>
      </c>
      <c r="X132" s="11" t="s">
        <v>85</v>
      </c>
      <c r="Y132" s="209">
        <v>22357</v>
      </c>
      <c r="Z132" s="210" t="s">
        <v>1712</v>
      </c>
      <c r="AA132" s="204" t="str">
        <f>IF(Z132="MASCULINO",O132,"V")</f>
        <v>ASISTENCIAL</v>
      </c>
      <c r="AB132" s="204" t="str">
        <f>IF(Z132="FEMENINO",O132,"V")</f>
        <v>V</v>
      </c>
      <c r="AC132" s="204" t="str">
        <f>IF(Z132="TRANSGÉNERO",O132,"V")</f>
        <v>V</v>
      </c>
      <c r="AD132" s="211" t="s">
        <v>1651</v>
      </c>
      <c r="AE132" s="211" t="s">
        <v>1651</v>
      </c>
      <c r="AF132" s="211"/>
      <c r="AG132" s="212" t="s">
        <v>1720</v>
      </c>
      <c r="AH132" s="212"/>
      <c r="AI132" s="213">
        <v>2233179</v>
      </c>
      <c r="AJ132" s="228">
        <v>0</v>
      </c>
      <c r="AK132" s="214">
        <v>0</v>
      </c>
      <c r="AL132" s="213">
        <f>+AI132*AM132</f>
        <v>0</v>
      </c>
      <c r="AM132" s="215">
        <v>0</v>
      </c>
      <c r="AN132" s="216" t="s">
        <v>1429</v>
      </c>
      <c r="AO132" s="217"/>
      <c r="AP132" s="217"/>
      <c r="AQ132" s="216"/>
      <c r="AR132" s="218" t="s">
        <v>1651</v>
      </c>
      <c r="AS132" s="218" t="s">
        <v>1651</v>
      </c>
      <c r="AT132" s="218" t="s">
        <v>1651</v>
      </c>
      <c r="AU132" s="218" t="s">
        <v>1651</v>
      </c>
      <c r="AV132" s="219" t="s">
        <v>1651</v>
      </c>
      <c r="AW132" s="218" t="s">
        <v>1651</v>
      </c>
      <c r="AX132" s="220"/>
      <c r="AY132" s="221"/>
      <c r="AZ132" s="222"/>
      <c r="BA132" s="221"/>
      <c r="BB132" s="222"/>
      <c r="BD132" s="223"/>
      <c r="BE132" s="204"/>
      <c r="BF132" s="223"/>
      <c r="BG132" s="223"/>
      <c r="BH132" s="223"/>
    </row>
    <row r="133" spans="1:60" s="3" customFormat="1" ht="26.25" customHeight="1" x14ac:dyDescent="0.2">
      <c r="A133" s="199">
        <v>38</v>
      </c>
      <c r="B133" s="4" t="s">
        <v>12</v>
      </c>
      <c r="C133" s="5">
        <v>219</v>
      </c>
      <c r="D133" s="6">
        <v>12</v>
      </c>
      <c r="E133" s="7" t="s">
        <v>13</v>
      </c>
      <c r="F133" s="54" t="s">
        <v>14</v>
      </c>
      <c r="G133" s="8" t="s">
        <v>1776</v>
      </c>
      <c r="H133" s="12" t="s">
        <v>1776</v>
      </c>
      <c r="I133" s="200" t="s">
        <v>1722</v>
      </c>
      <c r="J133" s="201" t="s">
        <v>1717</v>
      </c>
      <c r="K133" s="202">
        <v>10291290</v>
      </c>
      <c r="L133" s="9" t="s">
        <v>146</v>
      </c>
      <c r="M133" s="9" t="s">
        <v>147</v>
      </c>
      <c r="N133" s="9" t="s">
        <v>148</v>
      </c>
      <c r="O133" s="203" t="str">
        <f>IF(L133&gt;0,F133,"V")</f>
        <v>PROFESIONAL</v>
      </c>
      <c r="P133" s="204" t="str">
        <f>IF(X133="VACANTE DEFINITIVA",E133,"NA")</f>
        <v>NA</v>
      </c>
      <c r="Q133" s="204" t="str">
        <f>IF(X133="VACANTE DEFINITIVA",F133,"NA")</f>
        <v>NA</v>
      </c>
      <c r="R133" s="204" t="str">
        <f>IF(X133="VACANTE TEMPORAL",E133,"NA")</f>
        <v>NA</v>
      </c>
      <c r="S133" s="204" t="str">
        <f>IF(X133="VACANTE TEMPORAL",F133,"NA")</f>
        <v>NA</v>
      </c>
      <c r="T133" s="205">
        <v>40966</v>
      </c>
      <c r="U133" s="206" t="s">
        <v>1718</v>
      </c>
      <c r="V133" s="207" t="s">
        <v>1810</v>
      </c>
      <c r="W133" s="226">
        <v>41137</v>
      </c>
      <c r="X133" s="11" t="s">
        <v>25</v>
      </c>
      <c r="Y133" s="209">
        <v>29744</v>
      </c>
      <c r="Z133" s="210" t="s">
        <v>1712</v>
      </c>
      <c r="AA133" s="204" t="str">
        <f>IF(Z133="MASCULINO",O133,"V")</f>
        <v>PROFESIONAL</v>
      </c>
      <c r="AB133" s="204" t="str">
        <f>IF(Z133="FEMENINO",O133,"V")</f>
        <v>V</v>
      </c>
      <c r="AC133" s="204" t="str">
        <f>IF(Z133="TRANSGÉNERO",O133,"V")</f>
        <v>V</v>
      </c>
      <c r="AD133" s="211" t="s">
        <v>1651</v>
      </c>
      <c r="AE133" s="211" t="s">
        <v>1651</v>
      </c>
      <c r="AF133" s="211" t="s">
        <v>1811</v>
      </c>
      <c r="AG133" s="212" t="s">
        <v>1720</v>
      </c>
      <c r="AH133" s="212"/>
      <c r="AI133" s="213">
        <v>3047208</v>
      </c>
      <c r="AJ133" s="213">
        <v>0</v>
      </c>
      <c r="AK133" s="214">
        <v>0</v>
      </c>
      <c r="AL133" s="213">
        <f>+AI133*AM133</f>
        <v>975106.56000000006</v>
      </c>
      <c r="AM133" s="215">
        <v>0.32</v>
      </c>
      <c r="AN133" s="216" t="s">
        <v>1436</v>
      </c>
      <c r="AO133" s="217" t="s">
        <v>149</v>
      </c>
      <c r="AP133" s="217"/>
      <c r="AQ133" s="216"/>
      <c r="AR133" s="218" t="s">
        <v>1652</v>
      </c>
      <c r="AS133" s="218" t="s">
        <v>1728</v>
      </c>
      <c r="AT133" s="218" t="s">
        <v>1729</v>
      </c>
      <c r="AU133" s="218" t="s">
        <v>1729</v>
      </c>
      <c r="AV133" s="232">
        <v>1</v>
      </c>
      <c r="AW133" s="233" t="s">
        <v>1730</v>
      </c>
      <c r="AX133" s="220">
        <f ca="1">+AX$10-Y133</f>
        <v>13982</v>
      </c>
      <c r="AY133" s="221">
        <f ca="1">+AX133/365</f>
        <v>38.30684931506849</v>
      </c>
      <c r="AZ133" s="222">
        <f ca="1">MOD(AX133,365)</f>
        <v>112</v>
      </c>
      <c r="BA133" s="221">
        <f ca="1">+AZ133/30</f>
        <v>3.7333333333333334</v>
      </c>
      <c r="BB133" s="222">
        <f ca="1">MOD(AZ133,30)</f>
        <v>22</v>
      </c>
      <c r="BD133" s="223" t="str">
        <f ca="1">IF(AY$11&gt;60,$BC$8,IF(AY133&gt;50,$BD$8,IF(AY133&gt;40,$BE$8,IF(AY133&gt;30,$BF$8,IF(AY133&gt;20,$BG$8,$BH$8)))))</f>
        <v>D</v>
      </c>
      <c r="BE133" s="204" t="str">
        <f ca="1">IF(AY133&gt;0,Z133,"NA")</f>
        <v>MASCULINO</v>
      </c>
      <c r="BF133" s="223" t="str">
        <f ca="1">IF($BE133="MASCULINO",BD133,"V")</f>
        <v>D</v>
      </c>
      <c r="BG133" s="223" t="str">
        <f ca="1">IF($BE133="FEMENINO",$BD133,"V")</f>
        <v>V</v>
      </c>
      <c r="BH133" s="223" t="str">
        <f ca="1">IF($BE133="TRANSGÉNERO",$BD133,"V")</f>
        <v>V</v>
      </c>
    </row>
    <row r="134" spans="1:60" s="3" customFormat="1" ht="66.75" customHeight="1" x14ac:dyDescent="0.2">
      <c r="A134" s="199">
        <v>90</v>
      </c>
      <c r="B134" s="4" t="s">
        <v>20</v>
      </c>
      <c r="C134" s="5">
        <v>314</v>
      </c>
      <c r="D134" s="6">
        <v>18</v>
      </c>
      <c r="E134" s="7" t="s">
        <v>13</v>
      </c>
      <c r="F134" s="54" t="s">
        <v>21</v>
      </c>
      <c r="G134" s="8" t="s">
        <v>1776</v>
      </c>
      <c r="H134" s="8" t="s">
        <v>1776</v>
      </c>
      <c r="I134" s="200" t="s">
        <v>1722</v>
      </c>
      <c r="J134" s="201" t="s">
        <v>1717</v>
      </c>
      <c r="K134" s="202">
        <v>79671858</v>
      </c>
      <c r="L134" s="9" t="s">
        <v>284</v>
      </c>
      <c r="M134" s="9" t="s">
        <v>217</v>
      </c>
      <c r="N134" s="9" t="s">
        <v>35</v>
      </c>
      <c r="O134" s="203" t="str">
        <f>IF(L134&gt;0,F134,"V")</f>
        <v>TÉCNICO</v>
      </c>
      <c r="P134" s="204" t="str">
        <f>IF(X134="VACANTE DEFINITIVA",E134,"NA")</f>
        <v>NA</v>
      </c>
      <c r="Q134" s="204" t="str">
        <f>IF(X134="VACANTE DEFINITIVA",F134,"NA")</f>
        <v>NA</v>
      </c>
      <c r="R134" s="204" t="str">
        <f>IF(X134="VACANTE TEMPORAL",E134,"NA")</f>
        <v>NA</v>
      </c>
      <c r="S134" s="204" t="str">
        <f>IF(X134="VACANTE TEMPORAL",F134,"NA")</f>
        <v>NA</v>
      </c>
      <c r="T134" s="205">
        <v>40970</v>
      </c>
      <c r="U134" s="206" t="s">
        <v>1718</v>
      </c>
      <c r="V134" s="207" t="s">
        <v>1912</v>
      </c>
      <c r="W134" s="226">
        <v>41151</v>
      </c>
      <c r="X134" s="11" t="s">
        <v>25</v>
      </c>
      <c r="Y134" s="209">
        <v>27048</v>
      </c>
      <c r="Z134" s="210" t="s">
        <v>1712</v>
      </c>
      <c r="AA134" s="204" t="s">
        <v>21</v>
      </c>
      <c r="AB134" s="204" t="s">
        <v>1748</v>
      </c>
      <c r="AC134" s="204" t="str">
        <f>IF(Z134="TRANSGÉNERO",O134,"V")</f>
        <v>V</v>
      </c>
      <c r="AD134" s="211" t="s">
        <v>1651</v>
      </c>
      <c r="AE134" s="211" t="s">
        <v>1651</v>
      </c>
      <c r="AF134" s="211"/>
      <c r="AG134" s="212" t="s">
        <v>1720</v>
      </c>
      <c r="AH134" s="212"/>
      <c r="AI134" s="213">
        <v>2628066</v>
      </c>
      <c r="AJ134" s="213">
        <v>0</v>
      </c>
      <c r="AK134" s="214">
        <v>0</v>
      </c>
      <c r="AL134" s="213">
        <f>+AI134*AM134</f>
        <v>0</v>
      </c>
      <c r="AM134" s="215">
        <v>0</v>
      </c>
      <c r="AN134" s="216" t="s">
        <v>1429</v>
      </c>
      <c r="AO134" s="217"/>
      <c r="AP134" s="217"/>
      <c r="AQ134" s="216"/>
      <c r="AR134" s="218" t="s">
        <v>1651</v>
      </c>
      <c r="AS134" s="218" t="s">
        <v>1651</v>
      </c>
      <c r="AT134" s="218" t="s">
        <v>1651</v>
      </c>
      <c r="AU134" s="218" t="s">
        <v>1651</v>
      </c>
      <c r="AV134" s="219" t="s">
        <v>1651</v>
      </c>
      <c r="AW134" s="218" t="s">
        <v>1651</v>
      </c>
      <c r="AX134" s="220">
        <f ca="1">+AX$10-Y134</f>
        <v>16678</v>
      </c>
      <c r="AY134" s="221">
        <f ca="1">+AX134/365</f>
        <v>45.69315068493151</v>
      </c>
      <c r="AZ134" s="222">
        <f ca="1">MOD(AX134,365)</f>
        <v>253</v>
      </c>
      <c r="BA134" s="221">
        <f ca="1">+AZ134/30</f>
        <v>8.4333333333333336</v>
      </c>
      <c r="BB134" s="222">
        <f ca="1">MOD(AZ134,30)</f>
        <v>13</v>
      </c>
      <c r="BD134" s="223" t="str">
        <f ca="1">IF(AY$11&gt;60,$BC$8,IF(AY134&gt;50,$BD$8,IF(AY134&gt;40,$BE$8,IF(AY134&gt;30,$BF$8,IF(AY134&gt;20,$BG$8,$BH$8)))))</f>
        <v>C</v>
      </c>
      <c r="BE134" s="204"/>
      <c r="BF134" s="223"/>
      <c r="BG134" s="223"/>
      <c r="BH134" s="223"/>
    </row>
    <row r="135" spans="1:60" s="3" customFormat="1" ht="26.25" customHeight="1" x14ac:dyDescent="0.2">
      <c r="A135" s="199">
        <v>15</v>
      </c>
      <c r="B135" s="4" t="s">
        <v>20</v>
      </c>
      <c r="C135" s="15">
        <v>314</v>
      </c>
      <c r="D135" s="15">
        <v>18</v>
      </c>
      <c r="E135" s="7" t="s">
        <v>13</v>
      </c>
      <c r="F135" s="54" t="s">
        <v>21</v>
      </c>
      <c r="G135" s="8" t="s">
        <v>76</v>
      </c>
      <c r="H135" s="8" t="s">
        <v>76</v>
      </c>
      <c r="I135" s="200" t="s">
        <v>1716</v>
      </c>
      <c r="J135" s="201" t="s">
        <v>1717</v>
      </c>
      <c r="K135" s="202">
        <v>53075416</v>
      </c>
      <c r="L135" s="9" t="s">
        <v>77</v>
      </c>
      <c r="M135" s="9" t="s">
        <v>78</v>
      </c>
      <c r="N135" s="9" t="s">
        <v>79</v>
      </c>
      <c r="O135" s="203" t="str">
        <f>IF(L135&gt;0,F135,"V")</f>
        <v>TÉCNICO</v>
      </c>
      <c r="P135" s="204" t="str">
        <f>IF(X135="VACANTE DEFINITIVA",E135,"NA")</f>
        <v>NA</v>
      </c>
      <c r="Q135" s="204" t="str">
        <f>IF(X135="VACANTE DEFINITIVA",F135,"NA")</f>
        <v>NA</v>
      </c>
      <c r="R135" s="204" t="str">
        <f>IF(X135="VACANTE TEMPORAL",E135,"NA")</f>
        <v>NA</v>
      </c>
      <c r="S135" s="204" t="str">
        <f>IF(X135="VACANTE TEMPORAL",F135,"NA")</f>
        <v>NA</v>
      </c>
      <c r="T135" s="205">
        <v>39996</v>
      </c>
      <c r="U135" s="206" t="s">
        <v>1718</v>
      </c>
      <c r="V135" s="207" t="s">
        <v>1765</v>
      </c>
      <c r="W135" s="226">
        <v>41680</v>
      </c>
      <c r="X135" s="11" t="s">
        <v>25</v>
      </c>
      <c r="Y135" s="209">
        <v>31154</v>
      </c>
      <c r="Z135" s="210" t="s">
        <v>1713</v>
      </c>
      <c r="AA135" s="204" t="str">
        <f>IF(Z135="MASCULINO",O135,"V")</f>
        <v>V</v>
      </c>
      <c r="AB135" s="204" t="str">
        <f>IF(Z135="FEMENINO",O135,"V")</f>
        <v>TÉCNICO</v>
      </c>
      <c r="AC135" s="204" t="str">
        <f>IF(Z135="TRANSGÉNERO",O135,"V")</f>
        <v>V</v>
      </c>
      <c r="AD135" s="211" t="s">
        <v>1651</v>
      </c>
      <c r="AE135" s="211" t="s">
        <v>1651</v>
      </c>
      <c r="AF135" s="211"/>
      <c r="AG135" s="212" t="s">
        <v>1720</v>
      </c>
      <c r="AH135" s="212"/>
      <c r="AI135" s="213">
        <v>2628066</v>
      </c>
      <c r="AJ135" s="213">
        <v>0</v>
      </c>
      <c r="AK135" s="214">
        <v>0</v>
      </c>
      <c r="AL135" s="213">
        <f>+AI135*AM135</f>
        <v>0</v>
      </c>
      <c r="AM135" s="215">
        <v>0</v>
      </c>
      <c r="AN135" s="216" t="s">
        <v>1433</v>
      </c>
      <c r="AO135" s="217" t="s">
        <v>80</v>
      </c>
      <c r="AP135" s="217"/>
      <c r="AQ135" s="216"/>
      <c r="AR135" s="218" t="s">
        <v>1651</v>
      </c>
      <c r="AS135" s="218" t="s">
        <v>1651</v>
      </c>
      <c r="AT135" s="218" t="s">
        <v>1651</v>
      </c>
      <c r="AU135" s="218" t="s">
        <v>1651</v>
      </c>
      <c r="AV135" s="219" t="s">
        <v>1651</v>
      </c>
      <c r="AW135" s="218" t="s">
        <v>1651</v>
      </c>
      <c r="AX135" s="220">
        <f ca="1">+AX$10-Y135</f>
        <v>12572</v>
      </c>
      <c r="AY135" s="221">
        <f ca="1">+AX135/365</f>
        <v>34.443835616438356</v>
      </c>
      <c r="AZ135" s="222">
        <f ca="1">MOD(AX135,365)</f>
        <v>162</v>
      </c>
      <c r="BA135" s="221">
        <f ca="1">+AZ135/30</f>
        <v>5.4</v>
      </c>
      <c r="BB135" s="222">
        <f ca="1">MOD(AZ135,30)</f>
        <v>12</v>
      </c>
      <c r="BD135" s="223" t="str">
        <f ca="1">IF(AY$11&gt;60,$BC$8,IF(AY135&gt;50,$BD$8,IF(AY135&gt;40,$BE$8,IF(AY135&gt;30,$BF$8,IF(AY135&gt;20,$BG$8,$BH$8)))))</f>
        <v>D</v>
      </c>
      <c r="BE135" s="204" t="str">
        <f ca="1">IF(AY135&gt;0,Z135,"NA")</f>
        <v>FEMENINO</v>
      </c>
      <c r="BF135" s="223" t="str">
        <f ca="1">IF($BE135="MASCULINO",BD135,"V")</f>
        <v>V</v>
      </c>
      <c r="BG135" s="223" t="str">
        <f ca="1">IF($BE135="FEMENINO",$BD135,"V")</f>
        <v>D</v>
      </c>
      <c r="BH135" s="223" t="str">
        <f ca="1">IF($BE135="TRANSGÉNERO",$BD135,"V")</f>
        <v>V</v>
      </c>
    </row>
    <row r="136" spans="1:60" s="3" customFormat="1" ht="65.25" customHeight="1" x14ac:dyDescent="0.2">
      <c r="A136" s="199">
        <v>131</v>
      </c>
      <c r="B136" s="4" t="s">
        <v>12</v>
      </c>
      <c r="C136" s="5">
        <v>219</v>
      </c>
      <c r="D136" s="6">
        <v>10</v>
      </c>
      <c r="E136" s="7" t="s">
        <v>13</v>
      </c>
      <c r="F136" s="54" t="s">
        <v>14</v>
      </c>
      <c r="G136" s="8" t="s">
        <v>1776</v>
      </c>
      <c r="H136" s="8" t="s">
        <v>1776</v>
      </c>
      <c r="I136" s="200" t="s">
        <v>1716</v>
      </c>
      <c r="J136" s="201" t="s">
        <v>1717</v>
      </c>
      <c r="K136" s="224">
        <v>28558909</v>
      </c>
      <c r="L136" s="225" t="s">
        <v>77</v>
      </c>
      <c r="M136" s="225" t="s">
        <v>387</v>
      </c>
      <c r="N136" s="225" t="s">
        <v>388</v>
      </c>
      <c r="O136" s="203" t="str">
        <f>IF(L136&gt;0,F136,"V")</f>
        <v>PROFESIONAL</v>
      </c>
      <c r="P136" s="204" t="str">
        <f>IF(X136="VACANTE DEFINITIVA",E136,"NA")</f>
        <v>NA</v>
      </c>
      <c r="Q136" s="204" t="str">
        <f>IF(X136="VACANTE DEFINITIVA",F136,"NA")</f>
        <v>NA</v>
      </c>
      <c r="R136" s="204" t="str">
        <f>IF(X136="VACANTE TEMPORAL",E136,"NA")</f>
        <v>NA</v>
      </c>
      <c r="S136" s="204" t="str">
        <f>IF(X136="VACANTE TEMPORAL",F136,"NA")</f>
        <v>NA</v>
      </c>
      <c r="T136" s="205">
        <v>41001</v>
      </c>
      <c r="U136" s="206" t="s">
        <v>1718</v>
      </c>
      <c r="V136" s="207" t="s">
        <v>1935</v>
      </c>
      <c r="W136" s="226">
        <v>42359</v>
      </c>
      <c r="X136" s="11" t="s">
        <v>25</v>
      </c>
      <c r="Y136" s="209">
        <v>30315</v>
      </c>
      <c r="Z136" s="210" t="s">
        <v>1713</v>
      </c>
      <c r="AA136" s="204" t="str">
        <f>IF(Z136="MASCULINO",O136,"V")</f>
        <v>V</v>
      </c>
      <c r="AB136" s="204" t="str">
        <f>IF(Z136="FEMENINO",O136,"V")</f>
        <v>PROFESIONAL</v>
      </c>
      <c r="AC136" s="204" t="str">
        <f>IF(Z136="TRANSGÉNERO",O136,"V")</f>
        <v>V</v>
      </c>
      <c r="AD136" s="211" t="s">
        <v>1651</v>
      </c>
      <c r="AE136" s="211" t="s">
        <v>1651</v>
      </c>
      <c r="AF136" s="211"/>
      <c r="AG136" s="227" t="s">
        <v>1900</v>
      </c>
      <c r="AH136" s="212"/>
      <c r="AI136" s="213">
        <v>2878465</v>
      </c>
      <c r="AJ136" s="213">
        <v>0</v>
      </c>
      <c r="AK136" s="229">
        <v>0</v>
      </c>
      <c r="AL136" s="213">
        <v>841092</v>
      </c>
      <c r="AM136" s="215" t="s">
        <v>1984</v>
      </c>
      <c r="AN136" s="216" t="s">
        <v>1436</v>
      </c>
      <c r="AO136" s="217" t="s">
        <v>109</v>
      </c>
      <c r="AP136" s="217"/>
      <c r="AQ136" s="216"/>
      <c r="AR136" s="218" t="s">
        <v>1652</v>
      </c>
      <c r="AS136" s="218" t="s">
        <v>1728</v>
      </c>
      <c r="AT136" s="231">
        <v>41753</v>
      </c>
      <c r="AU136" s="218" t="s">
        <v>1651</v>
      </c>
      <c r="AV136" s="219" t="s">
        <v>1651</v>
      </c>
      <c r="AW136" s="218" t="s">
        <v>1651</v>
      </c>
      <c r="AX136" s="220">
        <f ca="1">+AX$10-Y136</f>
        <v>13411</v>
      </c>
      <c r="AY136" s="221">
        <f ca="1">+AX136/365</f>
        <v>36.742465753424661</v>
      </c>
      <c r="AZ136" s="222">
        <f ca="1">MOD(AX136,365)</f>
        <v>271</v>
      </c>
      <c r="BA136" s="221">
        <f ca="1">+AZ136/30</f>
        <v>9.0333333333333332</v>
      </c>
      <c r="BB136" s="222">
        <f ca="1">MOD(AZ136,30)</f>
        <v>1</v>
      </c>
      <c r="BD136" s="223" t="str">
        <f ca="1">IF(AY$11&gt;60,$BC$8,IF(AY136&gt;50,$BD$8,IF(AY136&gt;40,$BE$8,IF(AY136&gt;30,$BF$8,IF(AY136&gt;20,$BG$8,$BH$8)))))</f>
        <v>D</v>
      </c>
      <c r="BE136" s="204"/>
      <c r="BF136" s="223"/>
      <c r="BG136" s="223"/>
      <c r="BH136" s="223"/>
    </row>
    <row r="137" spans="1:60" s="3" customFormat="1" ht="28.5" customHeight="1" x14ac:dyDescent="0.2">
      <c r="A137" s="199">
        <v>12</v>
      </c>
      <c r="B137" s="4" t="s">
        <v>64</v>
      </c>
      <c r="C137" s="5">
        <v>222</v>
      </c>
      <c r="D137" s="6">
        <v>24</v>
      </c>
      <c r="E137" s="7" t="s">
        <v>13</v>
      </c>
      <c r="F137" s="54" t="s">
        <v>14</v>
      </c>
      <c r="G137" s="8" t="s">
        <v>72</v>
      </c>
      <c r="H137" s="8" t="s">
        <v>72</v>
      </c>
      <c r="I137" s="200" t="s">
        <v>1716</v>
      </c>
      <c r="J137" s="201" t="s">
        <v>1717</v>
      </c>
      <c r="K137" s="202">
        <v>80024546</v>
      </c>
      <c r="L137" s="9" t="s">
        <v>1757</v>
      </c>
      <c r="M137" s="9" t="s">
        <v>1758</v>
      </c>
      <c r="N137" s="9" t="s">
        <v>1759</v>
      </c>
      <c r="O137" s="203" t="str">
        <f>IF(L137&gt;0,F137,"V")</f>
        <v>PROFESIONAL</v>
      </c>
      <c r="P137" s="204" t="str">
        <f>IF(X137="VACANTE DEFINITIVA",E137,"NA")</f>
        <v>NA</v>
      </c>
      <c r="Q137" s="204" t="str">
        <f>IF(X137="VACANTE DEFINITIVA",F137,"NA")</f>
        <v>NA</v>
      </c>
      <c r="R137" s="204" t="str">
        <f>IF(X137="VACANTE TEMPORAL",E137,"NA")</f>
        <v>NA</v>
      </c>
      <c r="S137" s="204" t="str">
        <f>IF(X137="VACANTE TEMPORAL",F137,"NA")</f>
        <v>NA</v>
      </c>
      <c r="T137" s="205">
        <v>42710</v>
      </c>
      <c r="U137" s="206" t="s">
        <v>1718</v>
      </c>
      <c r="V137" s="207" t="s">
        <v>1760</v>
      </c>
      <c r="W137" s="226">
        <v>43439</v>
      </c>
      <c r="X137" s="11" t="s">
        <v>25</v>
      </c>
      <c r="Y137" s="209">
        <v>29031</v>
      </c>
      <c r="Z137" s="210" t="s">
        <v>1712</v>
      </c>
      <c r="AA137" s="204" t="str">
        <f>IF(Z137="MASCULINO",O137,"V")</f>
        <v>PROFESIONAL</v>
      </c>
      <c r="AB137" s="204" t="str">
        <f>IF(Z137="FEMENINO",O137,"V")</f>
        <v>V</v>
      </c>
      <c r="AC137" s="204" t="str">
        <f>IF(Z137="TRANSGÉNERO",O137,"V")</f>
        <v>V</v>
      </c>
      <c r="AD137" s="211" t="s">
        <v>1651</v>
      </c>
      <c r="AE137" s="211" t="s">
        <v>1651</v>
      </c>
      <c r="AF137" s="211"/>
      <c r="AG137" s="212" t="s">
        <v>1720</v>
      </c>
      <c r="AH137" s="212"/>
      <c r="AI137" s="213">
        <v>4002525</v>
      </c>
      <c r="AJ137" s="213">
        <v>0</v>
      </c>
      <c r="AK137" s="214">
        <v>0</v>
      </c>
      <c r="AL137" s="213">
        <f>+AI137*AM137</f>
        <v>1601010</v>
      </c>
      <c r="AM137" s="215">
        <v>0.4</v>
      </c>
      <c r="AN137" s="216" t="s">
        <v>1431</v>
      </c>
      <c r="AO137" s="217" t="s">
        <v>237</v>
      </c>
      <c r="AP137" s="217" t="s">
        <v>1761</v>
      </c>
      <c r="AQ137" s="216"/>
      <c r="AR137" s="218" t="s">
        <v>1651</v>
      </c>
      <c r="AS137" s="218" t="s">
        <v>1651</v>
      </c>
      <c r="AT137" s="218" t="s">
        <v>1651</v>
      </c>
      <c r="AU137" s="218" t="s">
        <v>1651</v>
      </c>
      <c r="AV137" s="219" t="s">
        <v>1651</v>
      </c>
      <c r="AW137" s="218" t="s">
        <v>1651</v>
      </c>
      <c r="AX137" s="220"/>
      <c r="AY137" s="221"/>
      <c r="AZ137" s="222"/>
      <c r="BA137" s="221"/>
      <c r="BB137" s="222"/>
      <c r="BD137" s="223"/>
      <c r="BE137" s="204"/>
      <c r="BF137" s="223"/>
      <c r="BG137" s="223"/>
      <c r="BH137" s="223"/>
    </row>
    <row r="138" spans="1:60" s="3" customFormat="1" ht="42.75" customHeight="1" x14ac:dyDescent="0.2">
      <c r="A138" s="199">
        <v>58</v>
      </c>
      <c r="B138" s="4" t="s">
        <v>43</v>
      </c>
      <c r="C138" s="5">
        <v>480</v>
      </c>
      <c r="D138" s="6">
        <v>14</v>
      </c>
      <c r="E138" s="7" t="s">
        <v>1744</v>
      </c>
      <c r="F138" s="54" t="s">
        <v>27</v>
      </c>
      <c r="G138" s="8" t="s">
        <v>60</v>
      </c>
      <c r="H138" s="12" t="s">
        <v>60</v>
      </c>
      <c r="I138" s="200" t="s">
        <v>1722</v>
      </c>
      <c r="J138" s="201" t="s">
        <v>1717</v>
      </c>
      <c r="K138" s="202">
        <v>79704974</v>
      </c>
      <c r="L138" s="9" t="s">
        <v>203</v>
      </c>
      <c r="M138" s="9" t="s">
        <v>204</v>
      </c>
      <c r="N138" s="9" t="s">
        <v>205</v>
      </c>
      <c r="O138" s="203" t="str">
        <f>IF(L138&gt;0,F138,"V")</f>
        <v>ASISTENCIAL</v>
      </c>
      <c r="P138" s="204" t="str">
        <f>IF(X138="VACANTE DEFINITIVA",E138,"NA")</f>
        <v>NA</v>
      </c>
      <c r="Q138" s="204" t="str">
        <f>IF(X138="VACANTE DEFINITIVA",F138,"NA")</f>
        <v>NA</v>
      </c>
      <c r="R138" s="204" t="str">
        <f>IF(X138="VACANTE TEMPORAL",E138,"NA")</f>
        <v>NA</v>
      </c>
      <c r="S138" s="204" t="str">
        <f>IF(X138="VACANTE TEMPORAL",F138,"NA")</f>
        <v>NA</v>
      </c>
      <c r="T138" s="205">
        <v>42377</v>
      </c>
      <c r="U138" s="206" t="s">
        <v>1718</v>
      </c>
      <c r="V138" s="207" t="s">
        <v>1859</v>
      </c>
      <c r="W138" s="226">
        <v>42377</v>
      </c>
      <c r="X138" s="11" t="s">
        <v>62</v>
      </c>
      <c r="Y138" s="209">
        <v>27727</v>
      </c>
      <c r="Z138" s="210" t="s">
        <v>1712</v>
      </c>
      <c r="AA138" s="204" t="str">
        <f>IF(Z138="MASCULINO",O138,"V")</f>
        <v>ASISTENCIAL</v>
      </c>
      <c r="AB138" s="204" t="str">
        <f>IF(Z138="FEMENINO",O138,"V")</f>
        <v>V</v>
      </c>
      <c r="AC138" s="204" t="str">
        <f>IF(Z138="TRANSGÉNERO",O138,"V")</f>
        <v>V</v>
      </c>
      <c r="AD138" s="211" t="s">
        <v>1651</v>
      </c>
      <c r="AE138" s="211" t="s">
        <v>1651</v>
      </c>
      <c r="AF138" s="211"/>
      <c r="AG138" s="212" t="s">
        <v>1720</v>
      </c>
      <c r="AH138" s="212"/>
      <c r="AI138" s="213">
        <v>1773375</v>
      </c>
      <c r="AJ138" s="213">
        <v>0</v>
      </c>
      <c r="AK138" s="214">
        <v>0</v>
      </c>
      <c r="AL138" s="213">
        <f>+AI138*AM138</f>
        <v>0</v>
      </c>
      <c r="AM138" s="215">
        <v>0</v>
      </c>
      <c r="AN138" s="216" t="s">
        <v>1429</v>
      </c>
      <c r="AO138" s="217"/>
      <c r="AP138" s="217"/>
      <c r="AQ138" s="216"/>
      <c r="AR138" s="218" t="s">
        <v>1651</v>
      </c>
      <c r="AS138" s="218" t="s">
        <v>1651</v>
      </c>
      <c r="AT138" s="218" t="s">
        <v>1651</v>
      </c>
      <c r="AU138" s="218" t="s">
        <v>1651</v>
      </c>
      <c r="AV138" s="219" t="s">
        <v>1651</v>
      </c>
      <c r="AW138" s="218" t="s">
        <v>1651</v>
      </c>
      <c r="AX138" s="220">
        <f ca="1">+AX$10-Y138</f>
        <v>15999</v>
      </c>
      <c r="AY138" s="221">
        <f ca="1">+AX138/365</f>
        <v>43.832876712328769</v>
      </c>
      <c r="AZ138" s="222">
        <f ca="1">MOD(AX138,365)</f>
        <v>304</v>
      </c>
      <c r="BA138" s="221">
        <f ca="1">+AZ138/30</f>
        <v>10.133333333333333</v>
      </c>
      <c r="BB138" s="222">
        <f ca="1">MOD(AZ138,30)</f>
        <v>4</v>
      </c>
      <c r="BD138" s="223" t="str">
        <f ca="1">IF(AY$11&gt;60,$BC$8,IF(AY138&gt;50,$BD$8,IF(AY138&gt;40,$BE$8,IF(AY138&gt;30,$BF$8,IF(AY138&gt;20,$BG$8,$BH$8)))))</f>
        <v>C</v>
      </c>
      <c r="BE138" s="204"/>
      <c r="BF138" s="223"/>
      <c r="BG138" s="223"/>
      <c r="BH138" s="223"/>
    </row>
    <row r="139" spans="1:60" s="3" customFormat="1" ht="43.5" customHeight="1" x14ac:dyDescent="0.2">
      <c r="A139" s="199">
        <v>100</v>
      </c>
      <c r="B139" s="4" t="s">
        <v>12</v>
      </c>
      <c r="C139" s="5">
        <v>219</v>
      </c>
      <c r="D139" s="6">
        <v>12</v>
      </c>
      <c r="E139" s="7" t="s">
        <v>13</v>
      </c>
      <c r="F139" s="54" t="s">
        <v>14</v>
      </c>
      <c r="G139" s="8" t="s">
        <v>88</v>
      </c>
      <c r="H139" s="8" t="s">
        <v>1929</v>
      </c>
      <c r="I139" s="200" t="s">
        <v>1716</v>
      </c>
      <c r="J139" s="201" t="s">
        <v>1717</v>
      </c>
      <c r="K139" s="202">
        <v>13925122</v>
      </c>
      <c r="L139" s="9" t="s">
        <v>309</v>
      </c>
      <c r="M139" s="9" t="s">
        <v>55</v>
      </c>
      <c r="N139" s="9" t="s">
        <v>55</v>
      </c>
      <c r="O139" s="203" t="str">
        <f>IF(L139&gt;0,F139,"V")</f>
        <v>PROFESIONAL</v>
      </c>
      <c r="P139" s="204" t="str">
        <f>IF(X139="VACANTE DEFINITIVA",E139,"NA")</f>
        <v>NA</v>
      </c>
      <c r="Q139" s="204" t="str">
        <f>IF(X139="VACANTE DEFINITIVA",F139,"NA")</f>
        <v>NA</v>
      </c>
      <c r="R139" s="204" t="str">
        <f>IF(X139="VACANTE TEMPORAL",E139,"NA")</f>
        <v>NA</v>
      </c>
      <c r="S139" s="204" t="str">
        <f>IF(X139="VACANTE TEMPORAL",F139,"NA")</f>
        <v>NA</v>
      </c>
      <c r="T139" s="205">
        <v>41214</v>
      </c>
      <c r="U139" s="206" t="s">
        <v>1718</v>
      </c>
      <c r="V139" s="207" t="s">
        <v>1930</v>
      </c>
      <c r="W139" s="226">
        <v>41577</v>
      </c>
      <c r="X139" s="11" t="s">
        <v>25</v>
      </c>
      <c r="Y139" s="209">
        <v>24803</v>
      </c>
      <c r="Z139" s="210" t="s">
        <v>1712</v>
      </c>
      <c r="AA139" s="204" t="str">
        <f>IF(Z139="MASCULINO",O139,"V")</f>
        <v>PROFESIONAL</v>
      </c>
      <c r="AB139" s="204" t="str">
        <f>IF(Z139="FEMENINO",O139,"V")</f>
        <v>V</v>
      </c>
      <c r="AC139" s="204" t="str">
        <f>IF(Z139="TRANSGÉNERO",O139,"V")</f>
        <v>V</v>
      </c>
      <c r="AD139" s="211" t="s">
        <v>1651</v>
      </c>
      <c r="AE139" s="211" t="s">
        <v>1651</v>
      </c>
      <c r="AF139" s="211"/>
      <c r="AG139" s="212" t="s">
        <v>1720</v>
      </c>
      <c r="AH139" s="212"/>
      <c r="AI139" s="213">
        <v>3047208</v>
      </c>
      <c r="AJ139" s="213">
        <v>0</v>
      </c>
      <c r="AK139" s="214">
        <v>0</v>
      </c>
      <c r="AL139" s="213">
        <f>+AI139*AM139</f>
        <v>1218883.2</v>
      </c>
      <c r="AM139" s="215">
        <v>0.4</v>
      </c>
      <c r="AN139" s="216" t="s">
        <v>1425</v>
      </c>
      <c r="AO139" s="217" t="s">
        <v>310</v>
      </c>
      <c r="AP139" s="217" t="s">
        <v>1931</v>
      </c>
      <c r="AQ139" s="216"/>
      <c r="AR139" s="218" t="s">
        <v>1651</v>
      </c>
      <c r="AS139" s="218" t="s">
        <v>1651</v>
      </c>
      <c r="AT139" s="231" t="s">
        <v>1651</v>
      </c>
      <c r="AU139" s="218"/>
      <c r="AV139" s="219" t="s">
        <v>1651</v>
      </c>
      <c r="AW139" s="218" t="s">
        <v>1651</v>
      </c>
      <c r="AX139" s="220">
        <f ca="1">+AX$10-Y139</f>
        <v>18923</v>
      </c>
      <c r="AY139" s="221">
        <f ca="1">+AX139/365</f>
        <v>51.843835616438355</v>
      </c>
      <c r="AZ139" s="222">
        <f ca="1">MOD(AX139,365)</f>
        <v>308</v>
      </c>
      <c r="BA139" s="221">
        <f ca="1">+AZ139/30</f>
        <v>10.266666666666667</v>
      </c>
      <c r="BB139" s="222">
        <f ca="1">MOD(AZ139,30)</f>
        <v>8</v>
      </c>
      <c r="BD139" s="223" t="str">
        <f ca="1">IF(AY$11&gt;60,$BC$8,IF(AY139&gt;50,$BD$8,IF(AY139&gt;40,$BE$8,IF(AY139&gt;30,$BF$8,IF(AY139&gt;20,$BG$8,$BH$8)))))</f>
        <v>B</v>
      </c>
      <c r="BE139" s="204"/>
      <c r="BF139" s="223"/>
      <c r="BG139" s="223"/>
      <c r="BH139" s="223"/>
    </row>
    <row r="140" spans="1:60" s="3" customFormat="1" ht="32.25" customHeight="1" x14ac:dyDescent="0.2">
      <c r="A140" s="199">
        <v>43</v>
      </c>
      <c r="B140" s="4" t="s">
        <v>64</v>
      </c>
      <c r="C140" s="5">
        <v>222</v>
      </c>
      <c r="D140" s="6">
        <v>26</v>
      </c>
      <c r="E140" s="7" t="s">
        <v>13</v>
      </c>
      <c r="F140" s="54" t="s">
        <v>14</v>
      </c>
      <c r="G140" s="8" t="s">
        <v>22</v>
      </c>
      <c r="H140" s="8" t="s">
        <v>22</v>
      </c>
      <c r="I140" s="200" t="s">
        <v>1722</v>
      </c>
      <c r="J140" s="201" t="s">
        <v>1717</v>
      </c>
      <c r="K140" s="202">
        <v>7212879</v>
      </c>
      <c r="L140" s="9" t="s">
        <v>161</v>
      </c>
      <c r="M140" s="9" t="s">
        <v>162</v>
      </c>
      <c r="N140" s="9" t="s">
        <v>163</v>
      </c>
      <c r="O140" s="203" t="str">
        <f>IF(L140&gt;0,F140,"V")</f>
        <v>PROFESIONAL</v>
      </c>
      <c r="P140" s="204" t="str">
        <f>IF(X140="VACANTE DEFINITIVA",E140,"NA")</f>
        <v>NA</v>
      </c>
      <c r="Q140" s="204" t="str">
        <f>IF(X140="VACANTE DEFINITIVA",F140,"NA")</f>
        <v>NA</v>
      </c>
      <c r="R140" s="204" t="str">
        <f>IF(X140="VACANTE TEMPORAL",E140,"NA")</f>
        <v>NA</v>
      </c>
      <c r="S140" s="204" t="str">
        <f>IF(X140="VACANTE TEMPORAL",F140,"NA")</f>
        <v>NA</v>
      </c>
      <c r="T140" s="205">
        <v>34702</v>
      </c>
      <c r="U140" s="206" t="s">
        <v>1718</v>
      </c>
      <c r="V140" s="207" t="s">
        <v>1823</v>
      </c>
      <c r="W140" s="226">
        <v>41513</v>
      </c>
      <c r="X140" s="11" t="s">
        <v>19</v>
      </c>
      <c r="Y140" s="209">
        <v>21119</v>
      </c>
      <c r="Z140" s="210" t="s">
        <v>1712</v>
      </c>
      <c r="AA140" s="204" t="str">
        <f>IF(Z140="MASCULINO",O140,"V")</f>
        <v>PROFESIONAL</v>
      </c>
      <c r="AB140" s="204" t="str">
        <f>IF(Z140="FEMENINO",O140,"V")</f>
        <v>V</v>
      </c>
      <c r="AC140" s="204" t="str">
        <f>IF(Z140="TRANSGÉNERO",O140,"V")</f>
        <v>V</v>
      </c>
      <c r="AD140" s="211" t="s">
        <v>1651</v>
      </c>
      <c r="AE140" s="211" t="s">
        <v>1651</v>
      </c>
      <c r="AF140" s="211"/>
      <c r="AG140" s="212" t="s">
        <v>1720</v>
      </c>
      <c r="AH140" s="212" t="s">
        <v>1735</v>
      </c>
      <c r="AI140" s="213">
        <v>4288709</v>
      </c>
      <c r="AJ140" s="213">
        <v>0</v>
      </c>
      <c r="AK140" s="214">
        <v>0</v>
      </c>
      <c r="AL140" s="213">
        <f>+AI140*AM140</f>
        <v>1308056.2449999999</v>
      </c>
      <c r="AM140" s="215">
        <v>0.30499999999999999</v>
      </c>
      <c r="AN140" s="216" t="s">
        <v>1436</v>
      </c>
      <c r="AO140" s="217" t="s">
        <v>113</v>
      </c>
      <c r="AP140" s="217"/>
      <c r="AQ140" s="216"/>
      <c r="AR140" s="218" t="s">
        <v>1651</v>
      </c>
      <c r="AS140" s="218" t="s">
        <v>1651</v>
      </c>
      <c r="AT140" s="218" t="s">
        <v>1651</v>
      </c>
      <c r="AU140" s="218" t="s">
        <v>1651</v>
      </c>
      <c r="AV140" s="219" t="s">
        <v>1651</v>
      </c>
      <c r="AW140" s="218" t="s">
        <v>1651</v>
      </c>
      <c r="AX140" s="220">
        <f ca="1">+AX$10-Y140</f>
        <v>22607</v>
      </c>
      <c r="AY140" s="221">
        <f ca="1">+AX140/365</f>
        <v>61.936986301369863</v>
      </c>
      <c r="AZ140" s="222">
        <f ca="1">MOD(AX140,365)</f>
        <v>342</v>
      </c>
      <c r="BA140" s="221">
        <f ca="1">+AZ140/30</f>
        <v>11.4</v>
      </c>
      <c r="BB140" s="222">
        <f ca="1">MOD(AZ140,30)</f>
        <v>12</v>
      </c>
      <c r="BD140" s="223" t="str">
        <f ca="1">IF(AY$11&gt;60,$BC$8,IF(AY140&gt;50,$BD$8,IF(AY140&gt;40,$BE$8,IF(AY140&gt;30,$BF$8,IF(AY140&gt;20,$BG$8,$BH$8)))))</f>
        <v>B</v>
      </c>
      <c r="BE140" s="204" t="str">
        <f ca="1">IF(AY140&gt;0,Z140,"NA")</f>
        <v>MASCULINO</v>
      </c>
      <c r="BF140" s="223" t="str">
        <f ca="1">IF($BE140="MASCULINO",BD140,"V")</f>
        <v>B</v>
      </c>
      <c r="BG140" s="223" t="str">
        <f ca="1">IF($BE140="FEMENINO",$BD140,"V")</f>
        <v>V</v>
      </c>
      <c r="BH140" s="223" t="str">
        <f ca="1">IF($BE140="TRANSGÉNERO",$BD140,"V")</f>
        <v>V</v>
      </c>
    </row>
    <row r="141" spans="1:60" s="3" customFormat="1" ht="33.75" customHeight="1" x14ac:dyDescent="0.2">
      <c r="A141" s="199">
        <v>63</v>
      </c>
      <c r="B141" s="4" t="s">
        <v>20</v>
      </c>
      <c r="C141" s="5">
        <v>314</v>
      </c>
      <c r="D141" s="6">
        <v>18</v>
      </c>
      <c r="E141" s="7" t="s">
        <v>13</v>
      </c>
      <c r="F141" s="54" t="s">
        <v>21</v>
      </c>
      <c r="G141" s="8" t="s">
        <v>22</v>
      </c>
      <c r="H141" s="8" t="s">
        <v>22</v>
      </c>
      <c r="I141" s="200" t="s">
        <v>1722</v>
      </c>
      <c r="J141" s="201" t="s">
        <v>1717</v>
      </c>
      <c r="K141" s="202">
        <v>52036260</v>
      </c>
      <c r="L141" s="9" t="s">
        <v>218</v>
      </c>
      <c r="M141" s="9" t="s">
        <v>219</v>
      </c>
      <c r="N141" s="9" t="s">
        <v>220</v>
      </c>
      <c r="O141" s="203" t="str">
        <f>IF(L141&gt;0,F141,"V")</f>
        <v>TÉCNICO</v>
      </c>
      <c r="P141" s="204" t="str">
        <f>IF(X141="VACANTE DEFINITIVA",E141,"NA")</f>
        <v>NA</v>
      </c>
      <c r="Q141" s="204" t="str">
        <f>IF(X141="VACANTE DEFINITIVA",F141,"NA")</f>
        <v>NA</v>
      </c>
      <c r="R141" s="204" t="str">
        <f>IF(X141="VACANTE TEMPORAL",E141,"NA")</f>
        <v>NA</v>
      </c>
      <c r="S141" s="204" t="str">
        <f>IF(X141="VACANTE TEMPORAL",F141,"NA")</f>
        <v>NA</v>
      </c>
      <c r="T141" s="205">
        <v>40970</v>
      </c>
      <c r="U141" s="206" t="s">
        <v>1718</v>
      </c>
      <c r="V141" s="207" t="s">
        <v>1866</v>
      </c>
      <c r="W141" s="226">
        <v>41151</v>
      </c>
      <c r="X141" s="11" t="s">
        <v>25</v>
      </c>
      <c r="Y141" s="209">
        <v>25849</v>
      </c>
      <c r="Z141" s="210" t="s">
        <v>1713</v>
      </c>
      <c r="AA141" s="204" t="s">
        <v>1748</v>
      </c>
      <c r="AB141" s="204" t="str">
        <f>IF(Z141="FEMENINO",O141,"V")</f>
        <v>TÉCNICO</v>
      </c>
      <c r="AC141" s="204" t="str">
        <f>IF(Z141="TRANSGÉNERO",O141,"V")</f>
        <v>V</v>
      </c>
      <c r="AD141" s="211" t="s">
        <v>1651</v>
      </c>
      <c r="AE141" s="211" t="s">
        <v>1651</v>
      </c>
      <c r="AF141" s="211"/>
      <c r="AG141" s="212" t="s">
        <v>1720</v>
      </c>
      <c r="AH141" s="212"/>
      <c r="AI141" s="213">
        <v>2628066</v>
      </c>
      <c r="AJ141" s="213">
        <v>0</v>
      </c>
      <c r="AK141" s="214">
        <v>0</v>
      </c>
      <c r="AL141" s="213">
        <f>+AI141*AM141</f>
        <v>0</v>
      </c>
      <c r="AM141" s="215">
        <v>0</v>
      </c>
      <c r="AN141" s="216" t="s">
        <v>1429</v>
      </c>
      <c r="AO141" s="217"/>
      <c r="AP141" s="217"/>
      <c r="AQ141" s="216"/>
      <c r="AR141" s="218" t="s">
        <v>1652</v>
      </c>
      <c r="AS141" s="218" t="s">
        <v>1728</v>
      </c>
      <c r="AT141" s="231">
        <v>41753</v>
      </c>
      <c r="AU141" s="218" t="s">
        <v>87</v>
      </c>
      <c r="AV141" s="232">
        <v>1</v>
      </c>
      <c r="AW141" s="233" t="s">
        <v>1730</v>
      </c>
      <c r="AX141" s="220">
        <f ca="1">+AX$10-Y141</f>
        <v>17877</v>
      </c>
      <c r="AY141" s="221">
        <f ca="1">+AX141/365</f>
        <v>48.978082191780821</v>
      </c>
      <c r="AZ141" s="222">
        <f ca="1">MOD(AX141,365)</f>
        <v>357</v>
      </c>
      <c r="BA141" s="221">
        <f ca="1">+AZ141/30</f>
        <v>11.9</v>
      </c>
      <c r="BB141" s="222">
        <f ca="1">MOD(AZ141,30)</f>
        <v>27</v>
      </c>
      <c r="BD141" s="223" t="str">
        <f ca="1">IF(AY$11&gt;60,$BC$8,IF(AY141&gt;50,$BD$8,IF(AY141&gt;40,$BE$8,IF(AY141&gt;30,$BF$8,IF(AY141&gt;20,$BG$8,$BH$8)))))</f>
        <v>C</v>
      </c>
      <c r="BE141" s="204"/>
      <c r="BF141" s="223"/>
      <c r="BG141" s="223"/>
      <c r="BH141" s="223"/>
    </row>
    <row r="142" spans="1:60" s="3" customFormat="1" ht="36.75" customHeight="1" x14ac:dyDescent="0.2">
      <c r="A142" s="199">
        <v>9</v>
      </c>
      <c r="B142" s="4" t="s">
        <v>12</v>
      </c>
      <c r="C142" s="5">
        <v>219</v>
      </c>
      <c r="D142" s="14" t="s">
        <v>52</v>
      </c>
      <c r="E142" s="7" t="s">
        <v>13</v>
      </c>
      <c r="F142" s="54" t="s">
        <v>14</v>
      </c>
      <c r="G142" s="8" t="s">
        <v>53</v>
      </c>
      <c r="H142" s="8" t="s">
        <v>53</v>
      </c>
      <c r="I142" s="200" t="s">
        <v>1716</v>
      </c>
      <c r="J142" s="201" t="s">
        <v>1717</v>
      </c>
      <c r="K142" s="202">
        <v>40042567</v>
      </c>
      <c r="L142" s="9" t="s">
        <v>54</v>
      </c>
      <c r="M142" s="9" t="s">
        <v>55</v>
      </c>
      <c r="N142" s="9" t="s">
        <v>56</v>
      </c>
      <c r="O142" s="203" t="str">
        <f>IF(L142&gt;0,F142,"V")</f>
        <v>PROFESIONAL</v>
      </c>
      <c r="P142" s="204" t="str">
        <f>IF(X142="VACANTE DEFINITIVA",E142,"NA")</f>
        <v>NA</v>
      </c>
      <c r="Q142" s="204" t="str">
        <f>IF(X142="VACANTE DEFINITIVA",F142,"NA")</f>
        <v>NA</v>
      </c>
      <c r="R142" s="204" t="str">
        <f>IF(X142="VACANTE TEMPORAL",E142,"NA")</f>
        <v>NA</v>
      </c>
      <c r="S142" s="204" t="str">
        <f>IF(X142="VACANTE TEMPORAL",F142,"NA")</f>
        <v>NA</v>
      </c>
      <c r="T142" s="205">
        <v>41995</v>
      </c>
      <c r="U142" s="206" t="s">
        <v>1718</v>
      </c>
      <c r="V142" s="207" t="s">
        <v>1741</v>
      </c>
      <c r="W142" s="226">
        <v>41995</v>
      </c>
      <c r="X142" s="11" t="s">
        <v>25</v>
      </c>
      <c r="Y142" s="209">
        <v>27881</v>
      </c>
      <c r="Z142" s="210" t="s">
        <v>1713</v>
      </c>
      <c r="AA142" s="204" t="str">
        <f>IF(Z142="MASCULINO",O142,"V")</f>
        <v>V</v>
      </c>
      <c r="AB142" s="204" t="str">
        <f>IF(Z142="FEMENINO",O142,"V")</f>
        <v>PROFESIONAL</v>
      </c>
      <c r="AC142" s="204" t="str">
        <f>IF(Z142="TRANSGÉNERO",O142,"V")</f>
        <v>V</v>
      </c>
      <c r="AD142" s="211" t="s">
        <v>1651</v>
      </c>
      <c r="AE142" s="211" t="s">
        <v>1651</v>
      </c>
      <c r="AF142" s="211"/>
      <c r="AG142" s="212" t="s">
        <v>1720</v>
      </c>
      <c r="AH142" s="212"/>
      <c r="AI142" s="213">
        <v>2878465</v>
      </c>
      <c r="AJ142" s="213">
        <v>0</v>
      </c>
      <c r="AK142" s="229">
        <v>0</v>
      </c>
      <c r="AL142" s="213">
        <f>+AI142*AM142</f>
        <v>1151386</v>
      </c>
      <c r="AM142" s="215">
        <v>0.4</v>
      </c>
      <c r="AN142" s="216" t="s">
        <v>1425</v>
      </c>
      <c r="AO142" s="217" t="s">
        <v>57</v>
      </c>
      <c r="AP142" s="217" t="s">
        <v>1742</v>
      </c>
      <c r="AQ142" s="217"/>
      <c r="AR142" s="218" t="s">
        <v>1652</v>
      </c>
      <c r="AS142" s="218" t="s">
        <v>1728</v>
      </c>
      <c r="AT142" s="231">
        <v>42626</v>
      </c>
      <c r="AU142" s="218" t="s">
        <v>1729</v>
      </c>
      <c r="AV142" s="232">
        <v>1</v>
      </c>
      <c r="AW142" s="233" t="s">
        <v>1730</v>
      </c>
      <c r="AX142" s="220">
        <f ca="1">+AX$10-Y142</f>
        <v>15845</v>
      </c>
      <c r="AY142" s="221">
        <f ca="1">+AX142/365</f>
        <v>43.410958904109592</v>
      </c>
      <c r="AZ142" s="222">
        <f ca="1">MOD(AX142,365)</f>
        <v>150</v>
      </c>
      <c r="BA142" s="221">
        <f ca="1">+AZ142/30</f>
        <v>5</v>
      </c>
      <c r="BB142" s="222">
        <f ca="1">MOD(AZ142,30)</f>
        <v>0</v>
      </c>
      <c r="BD142" s="223" t="str">
        <f ca="1">IF(AY$11&gt;60,$BC$8,IF(AY142&gt;50,$BD$8,IF(AY142&gt;40,$BE$8,IF(AY142&gt;30,$BF$8,IF(AY142&gt;20,$BG$8,$BH$8)))))</f>
        <v>C</v>
      </c>
      <c r="BE142" s="204"/>
      <c r="BF142" s="223"/>
      <c r="BG142" s="223"/>
      <c r="BH142" s="223"/>
    </row>
    <row r="143" spans="1:60" s="3" customFormat="1" ht="32.25" customHeight="1" x14ac:dyDescent="0.2">
      <c r="A143" s="199">
        <v>66</v>
      </c>
      <c r="B143" s="4" t="s">
        <v>20</v>
      </c>
      <c r="C143" s="5">
        <v>314</v>
      </c>
      <c r="D143" s="6">
        <v>18</v>
      </c>
      <c r="E143" s="7" t="s">
        <v>13</v>
      </c>
      <c r="F143" s="54" t="s">
        <v>21</v>
      </c>
      <c r="G143" s="8" t="s">
        <v>1731</v>
      </c>
      <c r="H143" s="12" t="s">
        <v>1869</v>
      </c>
      <c r="I143" s="200" t="s">
        <v>1722</v>
      </c>
      <c r="J143" s="201" t="s">
        <v>1717</v>
      </c>
      <c r="K143" s="224">
        <v>52073725</v>
      </c>
      <c r="L143" s="225" t="s">
        <v>225</v>
      </c>
      <c r="M143" s="225" t="s">
        <v>226</v>
      </c>
      <c r="N143" s="225" t="s">
        <v>227</v>
      </c>
      <c r="O143" s="203" t="str">
        <f>IF(L143&gt;0,F143,"V")</f>
        <v>TÉCNICO</v>
      </c>
      <c r="P143" s="204" t="str">
        <f>IF(X143="VACANTE DEFINITIVA",E143,"NA")</f>
        <v>NA</v>
      </c>
      <c r="Q143" s="204" t="str">
        <f>IF(X143="VACANTE DEFINITIVA",F143,"NA")</f>
        <v>NA</v>
      </c>
      <c r="R143" s="204" t="str">
        <f>IF(X143="VACANTE TEMPORAL",E143,"NA")</f>
        <v>NA</v>
      </c>
      <c r="S143" s="204" t="str">
        <f>IF(X143="VACANTE TEMPORAL",F143,"NA")</f>
        <v>NA</v>
      </c>
      <c r="T143" s="205">
        <v>40970</v>
      </c>
      <c r="U143" s="206" t="s">
        <v>1718</v>
      </c>
      <c r="V143" s="207" t="s">
        <v>1870</v>
      </c>
      <c r="W143" s="226">
        <v>41151</v>
      </c>
      <c r="X143" s="11" t="s">
        <v>25</v>
      </c>
      <c r="Y143" s="209">
        <v>26421</v>
      </c>
      <c r="Z143" s="210" t="s">
        <v>1713</v>
      </c>
      <c r="AA143" s="204" t="s">
        <v>1748</v>
      </c>
      <c r="AB143" s="204" t="str">
        <f>IF(Z143="FEMENINO",O143,"V")</f>
        <v>TÉCNICO</v>
      </c>
      <c r="AC143" s="204" t="str">
        <f>IF(Z143="TRANSGÉNERO",O143,"V")</f>
        <v>V</v>
      </c>
      <c r="AD143" s="211" t="s">
        <v>1651</v>
      </c>
      <c r="AE143" s="211" t="s">
        <v>1651</v>
      </c>
      <c r="AF143" s="211"/>
      <c r="AG143" s="227" t="s">
        <v>1863</v>
      </c>
      <c r="AH143" s="212"/>
      <c r="AI143" s="213">
        <v>2628066</v>
      </c>
      <c r="AJ143" s="213">
        <v>0</v>
      </c>
      <c r="AK143" s="214">
        <v>0</v>
      </c>
      <c r="AL143" s="213">
        <f>+AI143*AM143</f>
        <v>0</v>
      </c>
      <c r="AM143" s="215">
        <v>0</v>
      </c>
      <c r="AN143" s="216" t="s">
        <v>1427</v>
      </c>
      <c r="AO143" s="217"/>
      <c r="AP143" s="217"/>
      <c r="AQ143" s="216"/>
      <c r="AR143" s="218" t="s">
        <v>1652</v>
      </c>
      <c r="AS143" s="218" t="s">
        <v>1728</v>
      </c>
      <c r="AT143" s="218" t="s">
        <v>1651</v>
      </c>
      <c r="AU143" s="218" t="s">
        <v>1651</v>
      </c>
      <c r="AV143" s="219" t="s">
        <v>1651</v>
      </c>
      <c r="AW143" s="218" t="s">
        <v>1651</v>
      </c>
      <c r="AX143" s="220">
        <f ca="1">+AX$10-Y143</f>
        <v>17305</v>
      </c>
      <c r="AY143" s="221">
        <f ca="1">+AX143/365</f>
        <v>47.410958904109592</v>
      </c>
      <c r="AZ143" s="222">
        <f ca="1">MOD(AX143,365)</f>
        <v>150</v>
      </c>
      <c r="BA143" s="221">
        <f ca="1">+AZ143/30</f>
        <v>5</v>
      </c>
      <c r="BB143" s="222">
        <f ca="1">MOD(AZ143,30)</f>
        <v>0</v>
      </c>
      <c r="BD143" s="223" t="str">
        <f ca="1">IF(AY$11&gt;60,$BC$8,IF(AY143&gt;50,$BD$8,IF(AY143&gt;40,$BE$8,IF(AY143&gt;30,$BF$8,IF(AY143&gt;20,$BG$8,$BH$8)))))</f>
        <v>C</v>
      </c>
      <c r="BE143" s="204"/>
      <c r="BF143" s="223"/>
      <c r="BG143" s="223"/>
      <c r="BH143" s="223"/>
    </row>
    <row r="144" spans="1:60" s="3" customFormat="1" ht="52.5" customHeight="1" x14ac:dyDescent="0.2">
      <c r="A144" s="199">
        <v>24</v>
      </c>
      <c r="B144" s="4" t="s">
        <v>64</v>
      </c>
      <c r="C144" s="5">
        <v>222</v>
      </c>
      <c r="D144" s="6">
        <v>26</v>
      </c>
      <c r="E144" s="7" t="s">
        <v>13</v>
      </c>
      <c r="F144" s="54" t="s">
        <v>14</v>
      </c>
      <c r="G144" s="8" t="s">
        <v>22</v>
      </c>
      <c r="H144" s="8" t="s">
        <v>22</v>
      </c>
      <c r="I144" s="200" t="s">
        <v>1722</v>
      </c>
      <c r="J144" s="201" t="s">
        <v>1717</v>
      </c>
      <c r="K144" s="202">
        <v>52472219</v>
      </c>
      <c r="L144" s="9" t="s">
        <v>110</v>
      </c>
      <c r="M144" s="9" t="s">
        <v>111</v>
      </c>
      <c r="N144" s="9" t="s">
        <v>112</v>
      </c>
      <c r="O144" s="203" t="str">
        <f>IF(L144&gt;0,F144,"V")</f>
        <v>PROFESIONAL</v>
      </c>
      <c r="P144" s="204" t="str">
        <f>IF(X144="VACANTE DEFINITIVA",E144,"NA")</f>
        <v>NA</v>
      </c>
      <c r="Q144" s="204" t="str">
        <f>IF(X144="VACANTE DEFINITIVA",F144,"NA")</f>
        <v>NA</v>
      </c>
      <c r="R144" s="204" t="str">
        <f>IF(X144="VACANTE TEMPORAL",E144,"NA")</f>
        <v>NA</v>
      </c>
      <c r="S144" s="204" t="str">
        <f>IF(X144="VACANTE TEMPORAL",F144,"NA")</f>
        <v>NA</v>
      </c>
      <c r="T144" s="205">
        <v>42685</v>
      </c>
      <c r="U144" s="206" t="s">
        <v>1718</v>
      </c>
      <c r="V144" s="207" t="s">
        <v>1779</v>
      </c>
      <c r="W144" s="226">
        <v>42682</v>
      </c>
      <c r="X144" s="11" t="s">
        <v>25</v>
      </c>
      <c r="Y144" s="241" t="s">
        <v>1780</v>
      </c>
      <c r="Z144" s="210" t="s">
        <v>1713</v>
      </c>
      <c r="AA144" s="204" t="str">
        <f>IF(Z144="MASCULINO",O144,"V")</f>
        <v>V</v>
      </c>
      <c r="AB144" s="204" t="str">
        <f>IF(Z144="FEMENINO",O144,"V")</f>
        <v>PROFESIONAL</v>
      </c>
      <c r="AC144" s="204" t="str">
        <f>IF(Z144="TRANSGÉNERO",O144,"V")</f>
        <v>V</v>
      </c>
      <c r="AD144" s="211" t="s">
        <v>1651</v>
      </c>
      <c r="AE144" s="211" t="s">
        <v>1651</v>
      </c>
      <c r="AF144" s="211"/>
      <c r="AG144" s="212" t="s">
        <v>1720</v>
      </c>
      <c r="AH144" s="242"/>
      <c r="AI144" s="213">
        <v>4288709</v>
      </c>
      <c r="AJ144" s="213">
        <v>0</v>
      </c>
      <c r="AK144" s="229">
        <v>0</v>
      </c>
      <c r="AL144" s="213">
        <f>+AI144*AM144</f>
        <v>1715483.6</v>
      </c>
      <c r="AM144" s="215">
        <v>0.4</v>
      </c>
      <c r="AN144" s="216" t="s">
        <v>1425</v>
      </c>
      <c r="AO144" s="217" t="s">
        <v>113</v>
      </c>
      <c r="AP144" s="217" t="s">
        <v>1781</v>
      </c>
      <c r="AQ144" s="216"/>
      <c r="AR144" s="218" t="s">
        <v>1651</v>
      </c>
      <c r="AS144" s="218" t="s">
        <v>1651</v>
      </c>
      <c r="AT144" s="218" t="s">
        <v>1651</v>
      </c>
      <c r="AU144" s="218" t="s">
        <v>1651</v>
      </c>
      <c r="AV144" s="219" t="s">
        <v>1651</v>
      </c>
      <c r="AW144" s="218" t="s">
        <v>1651</v>
      </c>
      <c r="AX144" s="220"/>
      <c r="AY144" s="221"/>
      <c r="AZ144" s="222"/>
      <c r="BA144" s="221"/>
      <c r="BB144" s="222"/>
      <c r="BD144" s="223"/>
      <c r="BE144" s="204"/>
      <c r="BF144" s="223"/>
      <c r="BG144" s="223"/>
      <c r="BH144" s="223"/>
    </row>
    <row r="145" spans="1:60" s="3" customFormat="1" ht="26.25" customHeight="1" x14ac:dyDescent="0.2">
      <c r="A145" s="199">
        <v>81</v>
      </c>
      <c r="B145" s="4" t="s">
        <v>26</v>
      </c>
      <c r="C145" s="5">
        <v>425</v>
      </c>
      <c r="D145" s="6">
        <v>21</v>
      </c>
      <c r="E145" s="7" t="s">
        <v>13</v>
      </c>
      <c r="F145" s="54" t="s">
        <v>27</v>
      </c>
      <c r="G145" s="8" t="s">
        <v>1731</v>
      </c>
      <c r="H145" s="8" t="s">
        <v>1731</v>
      </c>
      <c r="I145" s="200" t="s">
        <v>1722</v>
      </c>
      <c r="J145" s="201" t="s">
        <v>1717</v>
      </c>
      <c r="K145" s="202">
        <v>52099945</v>
      </c>
      <c r="L145" s="9" t="s">
        <v>110</v>
      </c>
      <c r="M145" s="9" t="s">
        <v>162</v>
      </c>
      <c r="N145" s="9" t="s">
        <v>263</v>
      </c>
      <c r="O145" s="203" t="str">
        <f>IF(L145&gt;0,F145,"V")</f>
        <v>ASISTENCIAL</v>
      </c>
      <c r="P145" s="204" t="str">
        <f>IF(X145="VACANTE DEFINITIVA",E145,"NA")</f>
        <v>NA</v>
      </c>
      <c r="Q145" s="204" t="str">
        <f>IF(X145="VACANTE DEFINITIVA",F145,"NA")</f>
        <v>NA</v>
      </c>
      <c r="R145" s="204" t="str">
        <f>IF(X145="VACANTE TEMPORAL",E145,"NA")</f>
        <v>NA</v>
      </c>
      <c r="S145" s="204" t="str">
        <f>IF(X145="VACANTE TEMPORAL",F145,"NA")</f>
        <v>NA</v>
      </c>
      <c r="T145" s="205">
        <v>40970</v>
      </c>
      <c r="U145" s="206" t="s">
        <v>1718</v>
      </c>
      <c r="V145" s="207" t="s">
        <v>1895</v>
      </c>
      <c r="W145" s="226">
        <v>41151</v>
      </c>
      <c r="X145" s="11" t="s">
        <v>25</v>
      </c>
      <c r="Y145" s="209">
        <v>26454</v>
      </c>
      <c r="Z145" s="210" t="s">
        <v>1713</v>
      </c>
      <c r="AA145" s="204" t="str">
        <f>IF(Z145="MASCULINO",O145,"V")</f>
        <v>V</v>
      </c>
      <c r="AB145" s="204" t="str">
        <f>IF(Z145="FEMENINO",O145,"V")</f>
        <v>ASISTENCIAL</v>
      </c>
      <c r="AC145" s="204" t="str">
        <f>IF(Z145="TRANSGÉNERO",O145,"V")</f>
        <v>V</v>
      </c>
      <c r="AD145" s="211" t="s">
        <v>1651</v>
      </c>
      <c r="AE145" s="211" t="s">
        <v>1651</v>
      </c>
      <c r="AF145" s="211"/>
      <c r="AG145" s="212" t="s">
        <v>1720</v>
      </c>
      <c r="AH145" s="212"/>
      <c r="AI145" s="213">
        <v>2233179</v>
      </c>
      <c r="AJ145" s="228">
        <v>0</v>
      </c>
      <c r="AK145" s="214">
        <v>0</v>
      </c>
      <c r="AL145" s="213">
        <f>+AI145*AM145</f>
        <v>0</v>
      </c>
      <c r="AM145" s="215">
        <v>0</v>
      </c>
      <c r="AN145" s="216" t="s">
        <v>1429</v>
      </c>
      <c r="AO145" s="217"/>
      <c r="AP145" s="217"/>
      <c r="AQ145" s="216"/>
      <c r="AR145" s="218" t="s">
        <v>1651</v>
      </c>
      <c r="AS145" s="218" t="s">
        <v>1651</v>
      </c>
      <c r="AT145" s="218" t="s">
        <v>1651</v>
      </c>
      <c r="AU145" s="218" t="s">
        <v>1651</v>
      </c>
      <c r="AV145" s="219" t="s">
        <v>1651</v>
      </c>
      <c r="AW145" s="218" t="s">
        <v>1651</v>
      </c>
      <c r="AX145" s="220">
        <f ca="1">+AX$10-Y145</f>
        <v>17272</v>
      </c>
      <c r="AY145" s="221">
        <f ca="1">+AX145/365</f>
        <v>47.320547945205476</v>
      </c>
      <c r="AZ145" s="222">
        <f ca="1">MOD(AX145,365)</f>
        <v>117</v>
      </c>
      <c r="BA145" s="221">
        <f ca="1">+AZ145/30</f>
        <v>3.9</v>
      </c>
      <c r="BB145" s="222">
        <f ca="1">MOD(AZ145,30)</f>
        <v>27</v>
      </c>
      <c r="BD145" s="223" t="str">
        <f ca="1">IF(AY$11&gt;60,$BC$8,IF(AY145&gt;50,$BD$8,IF(AY145&gt;40,$BE$8,IF(AY145&gt;30,$BF$8,IF(AY145&gt;20,$BG$8,$BH$8)))))</f>
        <v>C</v>
      </c>
      <c r="BE145" s="204"/>
      <c r="BF145" s="223"/>
      <c r="BG145" s="223"/>
      <c r="BH145" s="223"/>
    </row>
    <row r="146" spans="1:60" s="3" customFormat="1" ht="36.75" customHeight="1" x14ac:dyDescent="0.2">
      <c r="A146" s="199">
        <v>142</v>
      </c>
      <c r="B146" s="4" t="s">
        <v>12</v>
      </c>
      <c r="C146" s="5">
        <v>219</v>
      </c>
      <c r="D146" s="6">
        <v>12</v>
      </c>
      <c r="E146" s="7" t="s">
        <v>13</v>
      </c>
      <c r="F146" s="54" t="s">
        <v>14</v>
      </c>
      <c r="G146" s="8" t="s">
        <v>294</v>
      </c>
      <c r="H146" s="8" t="s">
        <v>1973</v>
      </c>
      <c r="I146" s="200" t="s">
        <v>1722</v>
      </c>
      <c r="J146" s="201" t="s">
        <v>1717</v>
      </c>
      <c r="K146" s="202">
        <v>52377133</v>
      </c>
      <c r="L146" s="9" t="s">
        <v>413</v>
      </c>
      <c r="M146" s="9" t="s">
        <v>414</v>
      </c>
      <c r="N146" s="9" t="s">
        <v>305</v>
      </c>
      <c r="O146" s="203" t="str">
        <f>IF(L146&gt;0,F146,"V")</f>
        <v>PROFESIONAL</v>
      </c>
      <c r="P146" s="204" t="str">
        <f>IF(X146="VACANTE DEFINITIVA",E146,"NA")</f>
        <v>NA</v>
      </c>
      <c r="Q146" s="204" t="str">
        <f>IF(X146="VACANTE DEFINITIVA",F146,"NA")</f>
        <v>NA</v>
      </c>
      <c r="R146" s="204" t="str">
        <f>IF(X146="VACANTE TEMPORAL",E146,"NA")</f>
        <v>NA</v>
      </c>
      <c r="S146" s="204" t="str">
        <f>IF(X146="VACANTE TEMPORAL",F146,"NA")</f>
        <v>NA</v>
      </c>
      <c r="T146" s="205">
        <v>41066</v>
      </c>
      <c r="U146" s="206" t="s">
        <v>1718</v>
      </c>
      <c r="V146" s="207" t="s">
        <v>2000</v>
      </c>
      <c r="W146" s="226">
        <v>41064</v>
      </c>
      <c r="X146" s="11" t="s">
        <v>25</v>
      </c>
      <c r="Y146" s="209">
        <v>28172</v>
      </c>
      <c r="Z146" s="210" t="s">
        <v>1713</v>
      </c>
      <c r="AA146" s="204" t="str">
        <f>IF(Z146="MASCULINO",O146,"V")</f>
        <v>V</v>
      </c>
      <c r="AB146" s="204" t="str">
        <f>IF(Z146="FEMENINO",O146,"V")</f>
        <v>PROFESIONAL</v>
      </c>
      <c r="AC146" s="204" t="str">
        <f>IF(Z146="TRANSGÉNERO",O146,"V")</f>
        <v>V</v>
      </c>
      <c r="AD146" s="211" t="s">
        <v>1651</v>
      </c>
      <c r="AE146" s="211" t="s">
        <v>1651</v>
      </c>
      <c r="AF146" s="211"/>
      <c r="AG146" s="212" t="s">
        <v>1720</v>
      </c>
      <c r="AH146" s="212"/>
      <c r="AI146" s="213">
        <v>3047208</v>
      </c>
      <c r="AJ146" s="228">
        <v>0</v>
      </c>
      <c r="AK146" s="214">
        <v>0</v>
      </c>
      <c r="AL146" s="213">
        <f>+AI146*AM146</f>
        <v>1218883.2</v>
      </c>
      <c r="AM146" s="215">
        <v>0.4</v>
      </c>
      <c r="AN146" s="216" t="s">
        <v>1425</v>
      </c>
      <c r="AO146" s="217" t="s">
        <v>379</v>
      </c>
      <c r="AP146" s="217" t="s">
        <v>2001</v>
      </c>
      <c r="AQ146" s="216"/>
      <c r="AR146" s="218" t="s">
        <v>1651</v>
      </c>
      <c r="AS146" s="218" t="s">
        <v>1651</v>
      </c>
      <c r="AT146" s="218" t="s">
        <v>1651</v>
      </c>
      <c r="AU146" s="218" t="s">
        <v>1651</v>
      </c>
      <c r="AV146" s="219" t="s">
        <v>1651</v>
      </c>
      <c r="AW146" s="218" t="s">
        <v>1651</v>
      </c>
      <c r="AX146" s="220"/>
      <c r="AY146" s="221"/>
      <c r="AZ146" s="222"/>
      <c r="BA146" s="221"/>
      <c r="BB146" s="222"/>
      <c r="BD146" s="223"/>
      <c r="BE146" s="204"/>
      <c r="BF146" s="223"/>
      <c r="BG146" s="223"/>
      <c r="BH146" s="223"/>
    </row>
    <row r="147" spans="1:60" s="3" customFormat="1" ht="26.25" customHeight="1" x14ac:dyDescent="0.2">
      <c r="A147" s="199">
        <v>105</v>
      </c>
      <c r="B147" s="4" t="s">
        <v>12</v>
      </c>
      <c r="C147" s="5">
        <v>219</v>
      </c>
      <c r="D147" s="6">
        <v>12</v>
      </c>
      <c r="E147" s="7" t="s">
        <v>13</v>
      </c>
      <c r="F147" s="54" t="s">
        <v>14</v>
      </c>
      <c r="G147" s="8" t="s">
        <v>81</v>
      </c>
      <c r="H147" s="8" t="s">
        <v>81</v>
      </c>
      <c r="I147" s="200" t="s">
        <v>1722</v>
      </c>
      <c r="J147" s="201" t="s">
        <v>1717</v>
      </c>
      <c r="K147" s="202">
        <v>52833154</v>
      </c>
      <c r="L147" s="9" t="s">
        <v>322</v>
      </c>
      <c r="M147" s="9" t="s">
        <v>30</v>
      </c>
      <c r="N147" s="9" t="s">
        <v>100</v>
      </c>
      <c r="O147" s="203" t="str">
        <f>IF(L147&gt;0,F147,"V")</f>
        <v>PROFESIONAL</v>
      </c>
      <c r="P147" s="204" t="str">
        <f>IF(X147="VACANTE DEFINITIVA",E147,"NA")</f>
        <v>NA</v>
      </c>
      <c r="Q147" s="204" t="str">
        <f>IF(X147="VACANTE DEFINITIVA",F147,"NA")</f>
        <v>NA</v>
      </c>
      <c r="R147" s="204" t="str">
        <f>IF(X147="VACANTE TEMPORAL",E147,"NA")</f>
        <v>NA</v>
      </c>
      <c r="S147" s="204" t="str">
        <f>IF(X147="VACANTE TEMPORAL",F147,"NA")</f>
        <v>NA</v>
      </c>
      <c r="T147" s="205">
        <v>41015</v>
      </c>
      <c r="U147" s="206" t="s">
        <v>1718</v>
      </c>
      <c r="V147" s="207" t="s">
        <v>1928</v>
      </c>
      <c r="W147" s="226">
        <v>41192</v>
      </c>
      <c r="X147" s="11" t="s">
        <v>25</v>
      </c>
      <c r="Y147" s="209">
        <v>29305</v>
      </c>
      <c r="Z147" s="210" t="s">
        <v>1713</v>
      </c>
      <c r="AA147" s="204" t="str">
        <f>IF(Z147="MASCULINO",O147,"V")</f>
        <v>V</v>
      </c>
      <c r="AB147" s="204" t="str">
        <f>IF(Z147="FEMENINO",O147,"V")</f>
        <v>PROFESIONAL</v>
      </c>
      <c r="AC147" s="204" t="str">
        <f>IF(Z147="TRANSGÉNERO",O147,"V")</f>
        <v>V</v>
      </c>
      <c r="AD147" s="211" t="s">
        <v>1651</v>
      </c>
      <c r="AE147" s="211" t="s">
        <v>1651</v>
      </c>
      <c r="AF147" s="211"/>
      <c r="AG147" s="212" t="s">
        <v>1720</v>
      </c>
      <c r="AH147" s="212"/>
      <c r="AI147" s="213">
        <v>3047208</v>
      </c>
      <c r="AJ147" s="213">
        <v>0</v>
      </c>
      <c r="AK147" s="214">
        <v>0</v>
      </c>
      <c r="AL147" s="213">
        <f>+AI147*AM147</f>
        <v>1218883.2</v>
      </c>
      <c r="AM147" s="215">
        <v>0.4</v>
      </c>
      <c r="AN147" s="216" t="s">
        <v>1425</v>
      </c>
      <c r="AO147" s="217" t="s">
        <v>323</v>
      </c>
      <c r="AP147" s="217" t="s">
        <v>1939</v>
      </c>
      <c r="AQ147" s="216"/>
      <c r="AR147" s="218" t="s">
        <v>1651</v>
      </c>
      <c r="AS147" s="218" t="s">
        <v>1651</v>
      </c>
      <c r="AT147" s="231" t="s">
        <v>1940</v>
      </c>
      <c r="AU147" s="218" t="s">
        <v>1651</v>
      </c>
      <c r="AV147" s="219" t="s">
        <v>1651</v>
      </c>
      <c r="AW147" s="218" t="s">
        <v>1651</v>
      </c>
      <c r="AX147" s="220">
        <f ca="1">+AX$10-Y147</f>
        <v>14421</v>
      </c>
      <c r="AY147" s="221">
        <f ca="1">+AX147/365</f>
        <v>39.509589041095893</v>
      </c>
      <c r="AZ147" s="222">
        <f ca="1">MOD(AX147,365)</f>
        <v>186</v>
      </c>
      <c r="BA147" s="221">
        <f ca="1">+AZ147/30</f>
        <v>6.2</v>
      </c>
      <c r="BB147" s="222">
        <f ca="1">MOD(AZ147,30)</f>
        <v>6</v>
      </c>
      <c r="BD147" s="223" t="str">
        <f ca="1">IF(AY$11&gt;60,$BC$8,IF(AY147&gt;50,$BD$8,IF(AY147&gt;40,$BE$8,IF(AY147&gt;30,$BF$8,IF(AY147&gt;20,$BG$8,$BH$8)))))</f>
        <v>D</v>
      </c>
      <c r="BE147" s="204"/>
      <c r="BF147" s="223"/>
      <c r="BG147" s="223"/>
      <c r="BH147" s="223"/>
    </row>
    <row r="148" spans="1:60" s="3" customFormat="1" ht="26.25" customHeight="1" x14ac:dyDescent="0.2">
      <c r="A148" s="199">
        <v>27</v>
      </c>
      <c r="B148" s="4" t="s">
        <v>64</v>
      </c>
      <c r="C148" s="5">
        <v>222</v>
      </c>
      <c r="D148" s="6">
        <v>26</v>
      </c>
      <c r="E148" s="7" t="s">
        <v>13</v>
      </c>
      <c r="F148" s="54" t="s">
        <v>14</v>
      </c>
      <c r="G148" s="8" t="s">
        <v>88</v>
      </c>
      <c r="H148" s="8" t="s">
        <v>88</v>
      </c>
      <c r="I148" s="200" t="s">
        <v>1722</v>
      </c>
      <c r="J148" s="201" t="s">
        <v>1717</v>
      </c>
      <c r="K148" s="202">
        <v>36069400</v>
      </c>
      <c r="L148" s="9" t="s">
        <v>118</v>
      </c>
      <c r="M148" s="9" t="s">
        <v>99</v>
      </c>
      <c r="N148" s="9" t="s">
        <v>119</v>
      </c>
      <c r="O148" s="203" t="str">
        <f>IF(L148&gt;0,F148,"V")</f>
        <v>PROFESIONAL</v>
      </c>
      <c r="P148" s="204" t="str">
        <f>IF(X148="VACANTE DEFINITIVA",E148,"NA")</f>
        <v>NA</v>
      </c>
      <c r="Q148" s="204" t="str">
        <f>IF(X148="VACANTE DEFINITIVA",F148,"NA")</f>
        <v>NA</v>
      </c>
      <c r="R148" s="204" t="str">
        <f>IF(X148="VACANTE TEMPORAL",E148,"NA")</f>
        <v>NA</v>
      </c>
      <c r="S148" s="204" t="str">
        <f>IF(X148="VACANTE TEMPORAL",F148,"NA")</f>
        <v>NA</v>
      </c>
      <c r="T148" s="205">
        <v>40799</v>
      </c>
      <c r="U148" s="206" t="s">
        <v>1718</v>
      </c>
      <c r="V148" s="207" t="s">
        <v>1788</v>
      </c>
      <c r="W148" s="226">
        <v>41577</v>
      </c>
      <c r="X148" s="11" t="s">
        <v>25</v>
      </c>
      <c r="Y148" s="209">
        <v>29212</v>
      </c>
      <c r="Z148" s="210" t="s">
        <v>1713</v>
      </c>
      <c r="AA148" s="204" t="str">
        <f>IF(Z148="MASCULINO",O148,"V")</f>
        <v>V</v>
      </c>
      <c r="AB148" s="204" t="str">
        <f>IF(Z148="FEMENINO",O148,"V")</f>
        <v>PROFESIONAL</v>
      </c>
      <c r="AC148" s="204" t="str">
        <f>IF(Z148="TRANSGÉNERO",O148,"V")</f>
        <v>V</v>
      </c>
      <c r="AD148" s="211" t="s">
        <v>1651</v>
      </c>
      <c r="AE148" s="211" t="s">
        <v>1651</v>
      </c>
      <c r="AF148" s="211"/>
      <c r="AG148" s="212" t="s">
        <v>1720</v>
      </c>
      <c r="AH148" s="212"/>
      <c r="AI148" s="213">
        <v>4288709</v>
      </c>
      <c r="AJ148" s="213">
        <v>0</v>
      </c>
      <c r="AK148" s="229">
        <v>0</v>
      </c>
      <c r="AL148" s="213">
        <f>+AI148*AM148</f>
        <v>1715483.6</v>
      </c>
      <c r="AM148" s="215">
        <v>0.4</v>
      </c>
      <c r="AN148" s="216" t="s">
        <v>1431</v>
      </c>
      <c r="AO148" s="273" t="s">
        <v>1789</v>
      </c>
      <c r="AP148" s="217" t="s">
        <v>1790</v>
      </c>
      <c r="AQ148" s="216"/>
      <c r="AR148" s="218" t="s">
        <v>1651</v>
      </c>
      <c r="AS148" s="218" t="s">
        <v>1651</v>
      </c>
      <c r="AT148" s="218" t="s">
        <v>1651</v>
      </c>
      <c r="AU148" s="218" t="s">
        <v>1651</v>
      </c>
      <c r="AV148" s="219" t="s">
        <v>1651</v>
      </c>
      <c r="AW148" s="218" t="s">
        <v>1651</v>
      </c>
      <c r="AX148" s="220">
        <f ca="1">+AX$10-Y148</f>
        <v>14514</v>
      </c>
      <c r="AY148" s="221">
        <f ca="1">+AX148/365</f>
        <v>39.764383561643832</v>
      </c>
      <c r="AZ148" s="222">
        <f ca="1">MOD(AX148,365)</f>
        <v>279</v>
      </c>
      <c r="BA148" s="221">
        <f ca="1">+AZ148/30</f>
        <v>9.3000000000000007</v>
      </c>
      <c r="BB148" s="222">
        <f ca="1">MOD(AZ148,30)</f>
        <v>9</v>
      </c>
      <c r="BD148" s="223" t="str">
        <f ca="1">IF(AY$11&gt;60,$BC$8,IF(AY148&gt;50,$BD$8,IF(AY148&gt;40,$BE$8,IF(AY148&gt;30,$BF$8,IF(AY148&gt;20,$BG$8,$BH$8)))))</f>
        <v>D</v>
      </c>
      <c r="BE148" s="204" t="str">
        <f ca="1">IF(AY148&gt;0,Z148,"NA")</f>
        <v>FEMENINO</v>
      </c>
      <c r="BF148" s="223" t="str">
        <f ca="1">IF($BE148="MASCULINO",BD148,"V")</f>
        <v>V</v>
      </c>
      <c r="BG148" s="223" t="str">
        <f ca="1">IF($BE148="FEMENINO",$BD148,"V")</f>
        <v>D</v>
      </c>
      <c r="BH148" s="223" t="str">
        <f ca="1">IF($BE148="TRANSGÉNERO",$BD148,"V")</f>
        <v>V</v>
      </c>
    </row>
    <row r="149" spans="1:60" s="3" customFormat="1" ht="44.25" customHeight="1" x14ac:dyDescent="0.2">
      <c r="A149" s="199">
        <v>80</v>
      </c>
      <c r="B149" s="4" t="s">
        <v>64</v>
      </c>
      <c r="C149" s="5">
        <v>222</v>
      </c>
      <c r="D149" s="6">
        <v>26</v>
      </c>
      <c r="E149" s="7" t="s">
        <v>13</v>
      </c>
      <c r="F149" s="54" t="s">
        <v>14</v>
      </c>
      <c r="G149" s="8" t="s">
        <v>1731</v>
      </c>
      <c r="H149" s="8" t="s">
        <v>1731</v>
      </c>
      <c r="I149" s="200" t="s">
        <v>1722</v>
      </c>
      <c r="J149" s="201" t="s">
        <v>1717</v>
      </c>
      <c r="K149" s="202">
        <v>79485293</v>
      </c>
      <c r="L149" s="9" t="s">
        <v>262</v>
      </c>
      <c r="M149" s="9" t="s">
        <v>31</v>
      </c>
      <c r="N149" s="9" t="s">
        <v>45</v>
      </c>
      <c r="O149" s="203" t="str">
        <f>IF(L149&gt;0,F149,"V")</f>
        <v>PROFESIONAL</v>
      </c>
      <c r="P149" s="204" t="str">
        <f>IF(X149="VACANTE DEFINITIVA",E149,"NA")</f>
        <v>NA</v>
      </c>
      <c r="Q149" s="204" t="str">
        <f>IF(X149="VACANTE DEFINITIVA",F149,"NA")</f>
        <v>NA</v>
      </c>
      <c r="R149" s="204" t="str">
        <f>IF(X149="VACANTE TEMPORAL",E149,"NA")</f>
        <v>NA</v>
      </c>
      <c r="S149" s="204" t="str">
        <f>IF(X149="VACANTE TEMPORAL",F149,"NA")</f>
        <v>NA</v>
      </c>
      <c r="T149" s="205">
        <v>41024</v>
      </c>
      <c r="U149" s="206" t="s">
        <v>1718</v>
      </c>
      <c r="V149" s="207" t="s">
        <v>1893</v>
      </c>
      <c r="W149" s="226">
        <v>42317</v>
      </c>
      <c r="X149" s="11" t="s">
        <v>19</v>
      </c>
      <c r="Y149" s="209">
        <v>25490</v>
      </c>
      <c r="Z149" s="210" t="s">
        <v>1712</v>
      </c>
      <c r="AA149" s="204" t="str">
        <f>IF(Z149="MASCULINO",O149,"V")</f>
        <v>PROFESIONAL</v>
      </c>
      <c r="AB149" s="204" t="str">
        <f>IF(Z149="FEMENINO",O149,"V")</f>
        <v>V</v>
      </c>
      <c r="AC149" s="204" t="str">
        <f>IF(Z149="TRANSGÉNERO",O149,"V")</f>
        <v>V</v>
      </c>
      <c r="AD149" s="211" t="s">
        <v>1651</v>
      </c>
      <c r="AE149" s="211" t="s">
        <v>1651</v>
      </c>
      <c r="AF149" s="211"/>
      <c r="AG149" s="212" t="s">
        <v>1720</v>
      </c>
      <c r="AH149" s="212"/>
      <c r="AI149" s="213">
        <v>4288709</v>
      </c>
      <c r="AJ149" s="213">
        <v>0</v>
      </c>
      <c r="AK149" s="214">
        <v>0</v>
      </c>
      <c r="AL149" s="213">
        <f>+AI149*AM149</f>
        <v>1715483.6</v>
      </c>
      <c r="AM149" s="215">
        <v>0.4</v>
      </c>
      <c r="AN149" s="216" t="s">
        <v>1425</v>
      </c>
      <c r="AO149" s="217" t="s">
        <v>65</v>
      </c>
      <c r="AP149" s="217" t="s">
        <v>1894</v>
      </c>
      <c r="AQ149" s="216"/>
      <c r="AR149" s="218" t="s">
        <v>1652</v>
      </c>
      <c r="AS149" s="218" t="s">
        <v>1728</v>
      </c>
      <c r="AT149" s="231">
        <v>41892</v>
      </c>
      <c r="AU149" s="218" t="s">
        <v>1729</v>
      </c>
      <c r="AV149" s="232">
        <v>1</v>
      </c>
      <c r="AW149" s="233" t="s">
        <v>1730</v>
      </c>
      <c r="AX149" s="220">
        <f ca="1">+AX$10-Y149</f>
        <v>18236</v>
      </c>
      <c r="AY149" s="221">
        <f ca="1">+AX149/365</f>
        <v>49.961643835616435</v>
      </c>
      <c r="AZ149" s="222">
        <f ca="1">MOD(AX149,365)</f>
        <v>351</v>
      </c>
      <c r="BA149" s="221">
        <f ca="1">+AZ149/30</f>
        <v>11.7</v>
      </c>
      <c r="BB149" s="222">
        <f ca="1">MOD(AZ149,30)</f>
        <v>21</v>
      </c>
      <c r="BD149" s="223" t="str">
        <f ca="1">IF(AY$11&gt;60,$BC$8,IF(AY149&gt;50,$BD$8,IF(AY149&gt;40,$BE$8,IF(AY149&gt;30,$BF$8,IF(AY149&gt;20,$BG$8,$BH$8)))))</f>
        <v>C</v>
      </c>
      <c r="BE149" s="204"/>
      <c r="BF149" s="223"/>
      <c r="BG149" s="223"/>
      <c r="BH149" s="223"/>
    </row>
    <row r="150" spans="1:60" s="3" customFormat="1" ht="33.75" customHeight="1" x14ac:dyDescent="0.2">
      <c r="A150" s="199">
        <v>136</v>
      </c>
      <c r="B150" s="4" t="s">
        <v>26</v>
      </c>
      <c r="C150" s="15">
        <v>425</v>
      </c>
      <c r="D150" s="15">
        <v>21</v>
      </c>
      <c r="E150" s="7" t="s">
        <v>13</v>
      </c>
      <c r="F150" s="7" t="s">
        <v>27</v>
      </c>
      <c r="G150" s="8" t="s">
        <v>60</v>
      </c>
      <c r="H150" s="8" t="s">
        <v>60</v>
      </c>
      <c r="I150" s="200" t="s">
        <v>1722</v>
      </c>
      <c r="J150" s="201" t="s">
        <v>1717</v>
      </c>
      <c r="K150" s="202">
        <v>1024507126</v>
      </c>
      <c r="L150" s="9" t="s">
        <v>403</v>
      </c>
      <c r="M150" s="9" t="s">
        <v>186</v>
      </c>
      <c r="N150" s="9" t="s">
        <v>152</v>
      </c>
      <c r="O150" s="203" t="str">
        <f>IF(L150&gt;0,F150,"V")</f>
        <v>ASISTENCIAL</v>
      </c>
      <c r="P150" s="204" t="str">
        <f>IF(X150="VACANTE DEFINITIVA",E150,"NA")</f>
        <v>NA</v>
      </c>
      <c r="Q150" s="204" t="str">
        <f>IF(X150="VACANTE DEFINITIVA",F150,"NA")</f>
        <v>NA</v>
      </c>
      <c r="R150" s="204" t="str">
        <f>IF(X150="VACANTE TEMPORAL",E150,"NA")</f>
        <v>NA</v>
      </c>
      <c r="S150" s="204" t="str">
        <f>IF(X150="VACANTE TEMPORAL",F150,"NA")</f>
        <v>NA</v>
      </c>
      <c r="T150" s="205">
        <v>42614</v>
      </c>
      <c r="U150" s="206" t="s">
        <v>1718</v>
      </c>
      <c r="V150" s="207" t="s">
        <v>1991</v>
      </c>
      <c r="W150" s="226">
        <v>42613</v>
      </c>
      <c r="X150" s="11" t="s">
        <v>25</v>
      </c>
      <c r="Y150" s="209">
        <v>33065</v>
      </c>
      <c r="Z150" s="210" t="s">
        <v>1713</v>
      </c>
      <c r="AA150" s="204" t="str">
        <f>IF(Z150="MASCULINO",O150,"V")</f>
        <v>V</v>
      </c>
      <c r="AB150" s="204" t="str">
        <f>IF(Z150="FEMENINO",O150,"V")</f>
        <v>ASISTENCIAL</v>
      </c>
      <c r="AC150" s="204" t="str">
        <f>IF(Z150="TRANSGÉNERO",O150,"V")</f>
        <v>V</v>
      </c>
      <c r="AD150" s="211" t="s">
        <v>1651</v>
      </c>
      <c r="AE150" s="211" t="s">
        <v>1651</v>
      </c>
      <c r="AF150" s="211"/>
      <c r="AG150" s="212" t="s">
        <v>1720</v>
      </c>
      <c r="AH150" s="212"/>
      <c r="AI150" s="213">
        <v>2233179</v>
      </c>
      <c r="AJ150" s="228">
        <v>0</v>
      </c>
      <c r="AK150" s="214">
        <v>0</v>
      </c>
      <c r="AL150" s="213">
        <f>+AI150*AM150</f>
        <v>0</v>
      </c>
      <c r="AM150" s="215">
        <v>0</v>
      </c>
      <c r="AN150" s="216" t="s">
        <v>1433</v>
      </c>
      <c r="AO150" s="217"/>
      <c r="AP150" s="217"/>
      <c r="AQ150" s="216" t="s">
        <v>1445</v>
      </c>
      <c r="AR150" s="218" t="s">
        <v>1651</v>
      </c>
      <c r="AS150" s="218" t="s">
        <v>1651</v>
      </c>
      <c r="AT150" s="218" t="s">
        <v>1992</v>
      </c>
      <c r="AU150" s="218" t="s">
        <v>1651</v>
      </c>
      <c r="AV150" s="219" t="s">
        <v>1651</v>
      </c>
      <c r="AW150" s="218" t="s">
        <v>1651</v>
      </c>
      <c r="AX150" s="220">
        <f ca="1">+AX$10-Y150</f>
        <v>10661</v>
      </c>
      <c r="AY150" s="221">
        <f ca="1">+AX150/365</f>
        <v>29.208219178082192</v>
      </c>
      <c r="AZ150" s="222">
        <f ca="1">MOD(AX150,365)</f>
        <v>76</v>
      </c>
      <c r="BA150" s="221">
        <f ca="1">+AZ150/30</f>
        <v>2.5333333333333332</v>
      </c>
      <c r="BB150" s="222">
        <f ca="1">MOD(AZ150,30)</f>
        <v>16</v>
      </c>
      <c r="BD150" s="223" t="str">
        <f ca="1">IF(AY$11&gt;60,$BC$8,IF(AY150&gt;50,$BD$8,IF(AY150&gt;40,$BE$8,IF(AY150&gt;30,$BF$8,IF(AY150&gt;20,$BG$8,$BH$8)))))</f>
        <v>E</v>
      </c>
      <c r="BE150" s="204"/>
      <c r="BF150" s="223"/>
      <c r="BG150" s="223"/>
      <c r="BH150" s="223"/>
    </row>
    <row r="151" spans="1:60" s="3" customFormat="1" ht="26.25" customHeight="1" x14ac:dyDescent="0.2">
      <c r="A151" s="199">
        <v>143</v>
      </c>
      <c r="B151" s="4" t="s">
        <v>39</v>
      </c>
      <c r="C151" s="5">
        <v>407</v>
      </c>
      <c r="D151" s="6">
        <v>27</v>
      </c>
      <c r="E151" s="7" t="s">
        <v>13</v>
      </c>
      <c r="F151" s="7" t="s">
        <v>27</v>
      </c>
      <c r="G151" s="8" t="s">
        <v>72</v>
      </c>
      <c r="H151" s="8" t="s">
        <v>2002</v>
      </c>
      <c r="I151" s="200" t="s">
        <v>1722</v>
      </c>
      <c r="J151" s="201" t="s">
        <v>1717</v>
      </c>
      <c r="K151" s="202">
        <v>52308419</v>
      </c>
      <c r="L151" s="9" t="s">
        <v>2003</v>
      </c>
      <c r="M151" s="9" t="s">
        <v>2004</v>
      </c>
      <c r="N151" s="9" t="s">
        <v>187</v>
      </c>
      <c r="O151" s="203" t="str">
        <f>IF(L151&gt;0,F151,"V")</f>
        <v>ASISTENCIAL</v>
      </c>
      <c r="P151" s="204" t="str">
        <f>IF(X151="VACANTE DEFINITIVA",E151,"NA")</f>
        <v>NA</v>
      </c>
      <c r="Q151" s="204" t="str">
        <f>IF(X151="VACANTE DEFINITIVA",F151,"NA")</f>
        <v>NA</v>
      </c>
      <c r="R151" s="204" t="str">
        <f>IF(X151="VACANTE TEMPORAL",E151,"NA")</f>
        <v>NA</v>
      </c>
      <c r="S151" s="204" t="str">
        <f>IF(X151="VACANTE TEMPORAL",F151,"NA")</f>
        <v>NA</v>
      </c>
      <c r="T151" s="205">
        <v>43437</v>
      </c>
      <c r="U151" s="206" t="s">
        <v>1718</v>
      </c>
      <c r="V151" s="207" t="s">
        <v>2005</v>
      </c>
      <c r="W151" s="226">
        <v>43419</v>
      </c>
      <c r="X151" s="11" t="s">
        <v>25</v>
      </c>
      <c r="Y151" s="209">
        <v>27731</v>
      </c>
      <c r="Z151" s="210" t="s">
        <v>1713</v>
      </c>
      <c r="AA151" s="204" t="str">
        <f>IF(Z151="MASCULINO",O151,"V")</f>
        <v>V</v>
      </c>
      <c r="AB151" s="204" t="str">
        <f>IF(Z151="FEMENINO",O151,"V")</f>
        <v>ASISTENCIAL</v>
      </c>
      <c r="AC151" s="204" t="str">
        <f>IF(Z151="TRANSGÉNERO",O151,"V")</f>
        <v>V</v>
      </c>
      <c r="AD151" s="211" t="s">
        <v>1651</v>
      </c>
      <c r="AE151" s="211" t="s">
        <v>1651</v>
      </c>
      <c r="AF151" s="211"/>
      <c r="AG151" s="212" t="s">
        <v>1720</v>
      </c>
      <c r="AH151" s="212"/>
      <c r="AI151" s="213">
        <v>2537127</v>
      </c>
      <c r="AJ151" s="213">
        <v>0</v>
      </c>
      <c r="AK151" s="214">
        <v>0</v>
      </c>
      <c r="AL151" s="213">
        <f>+AI151*AM151</f>
        <v>0</v>
      </c>
      <c r="AM151" s="215">
        <v>0</v>
      </c>
      <c r="AN151" s="216" t="s">
        <v>1427</v>
      </c>
      <c r="AO151" s="274" t="s">
        <v>2006</v>
      </c>
      <c r="AP151" s="217"/>
      <c r="AQ151" s="216"/>
      <c r="AR151" s="218" t="s">
        <v>1651</v>
      </c>
      <c r="AS151" s="218" t="s">
        <v>1651</v>
      </c>
      <c r="AT151" s="218" t="s">
        <v>1651</v>
      </c>
      <c r="AU151" s="218" t="s">
        <v>1651</v>
      </c>
      <c r="AV151" s="219" t="s">
        <v>1651</v>
      </c>
      <c r="AW151" s="218" t="s">
        <v>1651</v>
      </c>
      <c r="AX151" s="220"/>
      <c r="AY151" s="221"/>
      <c r="AZ151" s="222"/>
      <c r="BA151" s="221"/>
      <c r="BB151" s="222"/>
      <c r="BD151" s="223"/>
      <c r="BE151" s="204"/>
      <c r="BF151" s="223"/>
      <c r="BG151" s="223"/>
      <c r="BH151" s="223"/>
    </row>
    <row r="152" spans="1:60" s="3" customFormat="1" ht="36" customHeight="1" x14ac:dyDescent="0.2">
      <c r="A152" s="199">
        <v>115</v>
      </c>
      <c r="B152" s="4" t="s">
        <v>43</v>
      </c>
      <c r="C152" s="5">
        <v>480</v>
      </c>
      <c r="D152" s="6">
        <v>14</v>
      </c>
      <c r="E152" s="7" t="s">
        <v>13</v>
      </c>
      <c r="F152" s="54" t="s">
        <v>27</v>
      </c>
      <c r="G152" s="8" t="s">
        <v>72</v>
      </c>
      <c r="H152" s="8" t="s">
        <v>72</v>
      </c>
      <c r="I152" s="200" t="s">
        <v>1722</v>
      </c>
      <c r="J152" s="201" t="s">
        <v>1717</v>
      </c>
      <c r="K152" s="202">
        <v>4288549</v>
      </c>
      <c r="L152" s="9" t="s">
        <v>346</v>
      </c>
      <c r="M152" s="9" t="s">
        <v>269</v>
      </c>
      <c r="N152" s="9" t="s">
        <v>91</v>
      </c>
      <c r="O152" s="203" t="str">
        <f>IF(L152&gt;0,F152,"V")</f>
        <v>ASISTENCIAL</v>
      </c>
      <c r="P152" s="204" t="str">
        <f>IF(X152="VACANTE DEFINITIVA",E152,"NA")</f>
        <v>NA</v>
      </c>
      <c r="Q152" s="204" t="str">
        <f>IF(X152="VACANTE DEFINITIVA",F152,"NA")</f>
        <v>NA</v>
      </c>
      <c r="R152" s="204" t="str">
        <f>IF(X152="VACANTE TEMPORAL",E152,"NA")</f>
        <v>NA</v>
      </c>
      <c r="S152" s="204" t="str">
        <f>IF(X152="VACANTE TEMPORAL",F152,"NA")</f>
        <v>NA</v>
      </c>
      <c r="T152" s="205">
        <v>40990</v>
      </c>
      <c r="U152" s="206" t="s">
        <v>1718</v>
      </c>
      <c r="V152" s="207" t="s">
        <v>1959</v>
      </c>
      <c r="W152" s="226">
        <v>41151</v>
      </c>
      <c r="X152" s="11" t="s">
        <v>25</v>
      </c>
      <c r="Y152" s="209">
        <v>21166</v>
      </c>
      <c r="Z152" s="210" t="s">
        <v>1712</v>
      </c>
      <c r="AA152" s="204" t="str">
        <f>IF(Z152="MASCULINO",O152,"V")</f>
        <v>ASISTENCIAL</v>
      </c>
      <c r="AB152" s="204" t="str">
        <f>IF(Z152="FEMENINO",O152,"V")</f>
        <v>V</v>
      </c>
      <c r="AC152" s="204" t="str">
        <f>IF(Z152="TRANSGÉNERO",O152,"V")</f>
        <v>V</v>
      </c>
      <c r="AD152" s="211" t="s">
        <v>1651</v>
      </c>
      <c r="AE152" s="211" t="s">
        <v>1651</v>
      </c>
      <c r="AF152" s="211"/>
      <c r="AG152" s="212" t="s">
        <v>1720</v>
      </c>
      <c r="AH152" s="212"/>
      <c r="AI152" s="213">
        <v>1773375</v>
      </c>
      <c r="AJ152" s="213">
        <v>0</v>
      </c>
      <c r="AK152" s="214">
        <v>0</v>
      </c>
      <c r="AL152" s="213">
        <f>+AI152*AM152</f>
        <v>0</v>
      </c>
      <c r="AM152" s="215">
        <v>0</v>
      </c>
      <c r="AN152" s="216" t="s">
        <v>1429</v>
      </c>
      <c r="AO152" s="217"/>
      <c r="AP152" s="217"/>
      <c r="AQ152" s="216"/>
      <c r="AR152" s="218" t="s">
        <v>1652</v>
      </c>
      <c r="AS152" s="218" t="s">
        <v>1728</v>
      </c>
      <c r="AT152" s="231">
        <v>42502</v>
      </c>
      <c r="AU152" s="218" t="s">
        <v>1729</v>
      </c>
      <c r="AV152" s="232">
        <v>1</v>
      </c>
      <c r="AW152" s="233" t="s">
        <v>1730</v>
      </c>
      <c r="AX152" s="220">
        <f ca="1">+AX$10-Y152</f>
        <v>22560</v>
      </c>
      <c r="AY152" s="221">
        <f ca="1">+AX152/365</f>
        <v>61.80821917808219</v>
      </c>
      <c r="AZ152" s="222">
        <f ca="1">MOD(AX152,365)</f>
        <v>295</v>
      </c>
      <c r="BA152" s="221">
        <f ca="1">+AZ152/30</f>
        <v>9.8333333333333339</v>
      </c>
      <c r="BB152" s="222">
        <f ca="1">MOD(AZ152,30)</f>
        <v>25</v>
      </c>
      <c r="BD152" s="223" t="str">
        <f ca="1">IF(AY$11&gt;60,$BC$8,IF(AY152&gt;50,$BD$8,IF(AY152&gt;40,$BE$8,IF(AY152&gt;30,$BF$8,IF(AY152&gt;20,$BG$8,$BH$8)))))</f>
        <v>B</v>
      </c>
      <c r="BE152" s="204"/>
      <c r="BF152" s="223"/>
      <c r="BG152" s="223"/>
      <c r="BH152" s="223"/>
    </row>
    <row r="153" spans="1:60" s="3" customFormat="1" ht="37.5" customHeight="1" x14ac:dyDescent="0.2">
      <c r="A153" s="199">
        <v>3</v>
      </c>
      <c r="B153" s="4" t="s">
        <v>26</v>
      </c>
      <c r="C153" s="5">
        <v>425</v>
      </c>
      <c r="D153" s="6">
        <v>21</v>
      </c>
      <c r="E153" s="7" t="s">
        <v>13</v>
      </c>
      <c r="F153" s="54" t="s">
        <v>27</v>
      </c>
      <c r="G153" s="8" t="s">
        <v>28</v>
      </c>
      <c r="H153" s="8" t="s">
        <v>28</v>
      </c>
      <c r="I153" s="200" t="s">
        <v>1716</v>
      </c>
      <c r="J153" s="201" t="s">
        <v>1717</v>
      </c>
      <c r="K153" s="202">
        <v>25221951</v>
      </c>
      <c r="L153" s="9" t="s">
        <v>29</v>
      </c>
      <c r="M153" s="9" t="s">
        <v>30</v>
      </c>
      <c r="N153" s="9" t="s">
        <v>31</v>
      </c>
      <c r="O153" s="203" t="str">
        <f>IF(L153&gt;0,F153,"V")</f>
        <v>ASISTENCIAL</v>
      </c>
      <c r="P153" s="204" t="str">
        <f>IF(X153="VACANTE DEFINITIVA",E153,"NA")</f>
        <v>NA</v>
      </c>
      <c r="Q153" s="204" t="str">
        <f>IF(X153="VACANTE DEFINITIVA",F153,"NA")</f>
        <v>NA</v>
      </c>
      <c r="R153" s="204" t="str">
        <f>IF(X153="VACANTE TEMPORAL",E153,"NA")</f>
        <v>NA</v>
      </c>
      <c r="S153" s="204" t="str">
        <f>IF(X153="VACANTE TEMPORAL",F153,"NA")</f>
        <v>NA</v>
      </c>
      <c r="T153" s="205">
        <v>41900</v>
      </c>
      <c r="U153" s="206" t="s">
        <v>1718</v>
      </c>
      <c r="V153" s="207" t="s">
        <v>1727</v>
      </c>
      <c r="W153" s="226">
        <v>42355</v>
      </c>
      <c r="X153" s="11" t="s">
        <v>25</v>
      </c>
      <c r="Y153" s="209">
        <v>30989</v>
      </c>
      <c r="Z153" s="210" t="s">
        <v>1713</v>
      </c>
      <c r="AA153" s="204" t="str">
        <f>IF(Z153="MASCULINO",O153,"V")</f>
        <v>V</v>
      </c>
      <c r="AB153" s="204" t="str">
        <f>IF(Z153="FEMENINO",O153,"V")</f>
        <v>ASISTENCIAL</v>
      </c>
      <c r="AC153" s="204" t="str">
        <f>IF(Z153="TRANSGÉNERO",O153,"V")</f>
        <v>V</v>
      </c>
      <c r="AD153" s="211" t="s">
        <v>1651</v>
      </c>
      <c r="AE153" s="211" t="s">
        <v>1651</v>
      </c>
      <c r="AF153" s="211"/>
      <c r="AG153" s="212" t="s">
        <v>1720</v>
      </c>
      <c r="AH153" s="212"/>
      <c r="AI153" s="213">
        <v>2233179</v>
      </c>
      <c r="AJ153" s="228">
        <v>0</v>
      </c>
      <c r="AK153" s="229">
        <v>0</v>
      </c>
      <c r="AL153" s="213">
        <f>+AI153*AM153</f>
        <v>0</v>
      </c>
      <c r="AM153" s="215">
        <v>0</v>
      </c>
      <c r="AN153" s="230" t="s">
        <v>1429</v>
      </c>
      <c r="AO153" s="217"/>
      <c r="AP153" s="217"/>
      <c r="AQ153" s="216"/>
      <c r="AR153" s="218" t="s">
        <v>1652</v>
      </c>
      <c r="AS153" s="218" t="s">
        <v>1728</v>
      </c>
      <c r="AT153" s="231">
        <v>42347</v>
      </c>
      <c r="AU153" s="218" t="s">
        <v>1729</v>
      </c>
      <c r="AV153" s="232">
        <v>1</v>
      </c>
      <c r="AW153" s="233" t="s">
        <v>1730</v>
      </c>
      <c r="AX153" s="220"/>
      <c r="AY153" s="221"/>
      <c r="AZ153" s="222"/>
      <c r="BA153" s="221"/>
      <c r="BB153" s="222"/>
      <c r="BD153" s="223"/>
      <c r="BE153" s="204"/>
      <c r="BF153" s="223"/>
      <c r="BG153" s="223"/>
      <c r="BH153" s="223"/>
    </row>
    <row r="154" spans="1:60" s="3" customFormat="1" ht="26.25" customHeight="1" x14ac:dyDescent="0.2">
      <c r="A154" s="199">
        <v>123</v>
      </c>
      <c r="B154" s="4" t="s">
        <v>12</v>
      </c>
      <c r="C154" s="5">
        <v>219</v>
      </c>
      <c r="D154" s="6">
        <v>12</v>
      </c>
      <c r="E154" s="7" t="s">
        <v>13</v>
      </c>
      <c r="F154" s="54" t="s">
        <v>14</v>
      </c>
      <c r="G154" s="8" t="s">
        <v>88</v>
      </c>
      <c r="H154" s="8" t="s">
        <v>1929</v>
      </c>
      <c r="I154" s="200" t="s">
        <v>1716</v>
      </c>
      <c r="J154" s="201" t="s">
        <v>1717</v>
      </c>
      <c r="K154" s="202">
        <v>80761667</v>
      </c>
      <c r="L154" s="9" t="s">
        <v>369</v>
      </c>
      <c r="M154" s="9" t="s">
        <v>370</v>
      </c>
      <c r="N154" s="9" t="s">
        <v>318</v>
      </c>
      <c r="O154" s="203" t="str">
        <f>IF(L154&gt;0,F154,"V")</f>
        <v>PROFESIONAL</v>
      </c>
      <c r="P154" s="204" t="str">
        <f>IF(X154="VACANTE DEFINITIVA",E154,"NA")</f>
        <v>NA</v>
      </c>
      <c r="Q154" s="204" t="str">
        <f>IF(X154="VACANTE DEFINITIVA",F154,"NA")</f>
        <v>NA</v>
      </c>
      <c r="R154" s="204" t="str">
        <f>IF(X154="VACANTE TEMPORAL",E154,"NA")</f>
        <v>NA</v>
      </c>
      <c r="S154" s="204" t="str">
        <f>IF(X154="VACANTE TEMPORAL",F154,"NA")</f>
        <v>NA</v>
      </c>
      <c r="T154" s="205">
        <v>41001</v>
      </c>
      <c r="U154" s="206" t="s">
        <v>1718</v>
      </c>
      <c r="V154" s="207" t="s">
        <v>1970</v>
      </c>
      <c r="W154" s="226">
        <v>41184</v>
      </c>
      <c r="X154" s="11" t="s">
        <v>25</v>
      </c>
      <c r="Y154" s="209">
        <v>30402</v>
      </c>
      <c r="Z154" s="210" t="s">
        <v>1712</v>
      </c>
      <c r="AA154" s="204" t="str">
        <f>IF(Z154="MASCULINO",O154,"V")</f>
        <v>PROFESIONAL</v>
      </c>
      <c r="AB154" s="204" t="str">
        <f>IF(Z154="FEMENINO",O154,"V")</f>
        <v>V</v>
      </c>
      <c r="AC154" s="204" t="str">
        <f>IF(Z154="TRANSGÉNERO",O154,"V")</f>
        <v>V</v>
      </c>
      <c r="AD154" s="211" t="s">
        <v>1651</v>
      </c>
      <c r="AE154" s="211" t="s">
        <v>1651</v>
      </c>
      <c r="AF154" s="211"/>
      <c r="AG154" s="212" t="s">
        <v>1720</v>
      </c>
      <c r="AH154" s="212"/>
      <c r="AI154" s="213">
        <v>3047208</v>
      </c>
      <c r="AJ154" s="213">
        <v>0</v>
      </c>
      <c r="AK154" s="214">
        <v>0</v>
      </c>
      <c r="AL154" s="213">
        <f>+AI154*AM154</f>
        <v>1218883.2</v>
      </c>
      <c r="AM154" s="215">
        <v>0.4</v>
      </c>
      <c r="AN154" s="216" t="s">
        <v>1425</v>
      </c>
      <c r="AO154" s="217" t="s">
        <v>101</v>
      </c>
      <c r="AP154" s="217" t="s">
        <v>1971</v>
      </c>
      <c r="AQ154" s="216"/>
      <c r="AR154" s="218" t="s">
        <v>1652</v>
      </c>
      <c r="AS154" s="218" t="s">
        <v>1728</v>
      </c>
      <c r="AT154" s="231">
        <v>41753</v>
      </c>
      <c r="AU154" s="218" t="s">
        <v>1729</v>
      </c>
      <c r="AV154" s="232">
        <v>1</v>
      </c>
      <c r="AW154" s="233" t="s">
        <v>1730</v>
      </c>
      <c r="AX154" s="220">
        <f ca="1">+AX$10-Y154</f>
        <v>13324</v>
      </c>
      <c r="AY154" s="221">
        <f ca="1">+AX154/365</f>
        <v>36.504109589041093</v>
      </c>
      <c r="AZ154" s="222">
        <f ca="1">MOD(AX154,365)</f>
        <v>184</v>
      </c>
      <c r="BA154" s="221">
        <f ca="1">+AZ154/30</f>
        <v>6.1333333333333337</v>
      </c>
      <c r="BB154" s="222">
        <f ca="1">MOD(AZ154,30)</f>
        <v>4</v>
      </c>
      <c r="BD154" s="223" t="str">
        <f ca="1">IF(AY$11&gt;60,$BC$8,IF(AY154&gt;50,$BD$8,IF(AY154&gt;40,$BE$8,IF(AY154&gt;30,$BF$8,IF(AY154&gt;20,$BG$8,$BH$8)))))</f>
        <v>D</v>
      </c>
      <c r="BE154" s="204"/>
      <c r="BF154" s="223"/>
      <c r="BG154" s="223"/>
      <c r="BH154" s="223"/>
    </row>
    <row r="155" spans="1:60" s="3" customFormat="1" ht="43.5" customHeight="1" x14ac:dyDescent="0.2">
      <c r="A155" s="199">
        <v>76</v>
      </c>
      <c r="B155" s="4" t="s">
        <v>12</v>
      </c>
      <c r="C155" s="5">
        <v>219</v>
      </c>
      <c r="D155" s="6">
        <v>12</v>
      </c>
      <c r="E155" s="7" t="s">
        <v>13</v>
      </c>
      <c r="F155" s="54" t="s">
        <v>14</v>
      </c>
      <c r="G155" s="8" t="s">
        <v>22</v>
      </c>
      <c r="H155" s="8" t="s">
        <v>22</v>
      </c>
      <c r="I155" s="200" t="s">
        <v>1722</v>
      </c>
      <c r="J155" s="201" t="s">
        <v>1717</v>
      </c>
      <c r="K155" s="202">
        <v>79363904</v>
      </c>
      <c r="L155" s="9" t="s">
        <v>246</v>
      </c>
      <c r="M155" s="9" t="s">
        <v>247</v>
      </c>
      <c r="N155" s="9" t="s">
        <v>248</v>
      </c>
      <c r="O155" s="203" t="str">
        <f>IF(L155&gt;0,F155,"V")</f>
        <v>PROFESIONAL</v>
      </c>
      <c r="P155" s="204" t="str">
        <f>IF(X155="VACANTE DEFINITIVA",E155,"NA")</f>
        <v>NA</v>
      </c>
      <c r="Q155" s="204" t="str">
        <f>IF(X155="VACANTE DEFINITIVA",F155,"NA")</f>
        <v>NA</v>
      </c>
      <c r="R155" s="204" t="str">
        <f>IF(X155="VACANTE TEMPORAL",E155,"NA")</f>
        <v>NA</v>
      </c>
      <c r="S155" s="204" t="str">
        <f>IF(X155="VACANTE TEMPORAL",F155,"NA")</f>
        <v>NA</v>
      </c>
      <c r="T155" s="205">
        <v>41921</v>
      </c>
      <c r="U155" s="206" t="s">
        <v>1718</v>
      </c>
      <c r="V155" s="207" t="s">
        <v>1885</v>
      </c>
      <c r="W155" s="226">
        <v>41920</v>
      </c>
      <c r="X155" s="11" t="s">
        <v>25</v>
      </c>
      <c r="Y155" s="209">
        <v>24011</v>
      </c>
      <c r="Z155" s="210" t="s">
        <v>1712</v>
      </c>
      <c r="AA155" s="204" t="str">
        <f>IF(Z155="MASCULINO",O155,"V")</f>
        <v>PROFESIONAL</v>
      </c>
      <c r="AB155" s="204" t="str">
        <f>IF(Z155="FEMENINO",O155,"V")</f>
        <v>V</v>
      </c>
      <c r="AC155" s="204" t="str">
        <f>IF(Z155="TRANSGÉNERO",O155,"V")</f>
        <v>V</v>
      </c>
      <c r="AD155" s="211" t="s">
        <v>1651</v>
      </c>
      <c r="AE155" s="211" t="s">
        <v>1651</v>
      </c>
      <c r="AF155" s="211"/>
      <c r="AG155" s="212" t="s">
        <v>1720</v>
      </c>
      <c r="AH155" s="212"/>
      <c r="AI155" s="213">
        <v>2919340</v>
      </c>
      <c r="AJ155" s="213">
        <v>0</v>
      </c>
      <c r="AK155" s="214">
        <v>0</v>
      </c>
      <c r="AL155" s="213">
        <f>+AI155*AM155</f>
        <v>1167736</v>
      </c>
      <c r="AM155" s="215">
        <v>0.4</v>
      </c>
      <c r="AN155" s="216" t="s">
        <v>1425</v>
      </c>
      <c r="AO155" s="217" t="s">
        <v>113</v>
      </c>
      <c r="AP155" s="217" t="s">
        <v>1886</v>
      </c>
      <c r="AQ155" s="216"/>
      <c r="AR155" s="218" t="s">
        <v>1652</v>
      </c>
      <c r="AS155" s="218" t="s">
        <v>1728</v>
      </c>
      <c r="AT155" s="231">
        <v>42303</v>
      </c>
      <c r="AU155" s="218" t="s">
        <v>1729</v>
      </c>
      <c r="AV155" s="232">
        <v>1</v>
      </c>
      <c r="AW155" s="233" t="s">
        <v>1730</v>
      </c>
      <c r="AX155" s="220">
        <f ca="1">+AX$10-Y155</f>
        <v>19715</v>
      </c>
      <c r="AY155" s="221">
        <f ca="1">+AX155/365</f>
        <v>54.013698630136986</v>
      </c>
      <c r="AZ155" s="222">
        <f ca="1">MOD(AX155,365)</f>
        <v>5</v>
      </c>
      <c r="BA155" s="221">
        <f ca="1">+AZ155/30</f>
        <v>0.16666666666666666</v>
      </c>
      <c r="BB155" s="222">
        <f ca="1">MOD(AZ155,30)</f>
        <v>5</v>
      </c>
      <c r="BD155" s="223" t="str">
        <f ca="1">IF(AY$11&gt;60,$BC$8,IF(AY155&gt;50,$BD$8,IF(AY155&gt;40,$BE$8,IF(AY155&gt;30,$BF$8,IF(AY155&gt;20,$BG$8,$BH$8)))))</f>
        <v>B</v>
      </c>
      <c r="BE155" s="204"/>
      <c r="BF155" s="223"/>
      <c r="BG155" s="223"/>
      <c r="BH155" s="223"/>
    </row>
    <row r="156" spans="1:60" s="3" customFormat="1" ht="30.75" customHeight="1" x14ac:dyDescent="0.2">
      <c r="A156" s="199">
        <v>97</v>
      </c>
      <c r="B156" s="7" t="s">
        <v>12</v>
      </c>
      <c r="C156" s="18">
        <v>219</v>
      </c>
      <c r="D156" s="18">
        <v>12</v>
      </c>
      <c r="E156" s="7" t="s">
        <v>13</v>
      </c>
      <c r="F156" s="7" t="s">
        <v>14</v>
      </c>
      <c r="G156" s="8" t="s">
        <v>53</v>
      </c>
      <c r="H156" s="8" t="s">
        <v>53</v>
      </c>
      <c r="I156" s="200" t="s">
        <v>1716</v>
      </c>
      <c r="J156" s="201" t="s">
        <v>1717</v>
      </c>
      <c r="K156" s="202">
        <v>51640349</v>
      </c>
      <c r="L156" s="9" t="s">
        <v>300</v>
      </c>
      <c r="M156" s="9" t="s">
        <v>301</v>
      </c>
      <c r="N156" s="9"/>
      <c r="O156" s="203" t="str">
        <f>IF(L156&gt;0,F156,"V")</f>
        <v>PROFESIONAL</v>
      </c>
      <c r="P156" s="204" t="str">
        <f>IF(X156="VACANTE DEFINITIVA",E156,"NA")</f>
        <v>NA</v>
      </c>
      <c r="Q156" s="204" t="str">
        <f>IF(X156="VACANTE DEFINITIVA",F156,"NA")</f>
        <v>NA</v>
      </c>
      <c r="R156" s="204" t="str">
        <f>IF(X156="VACANTE TEMPORAL",E156,"NA")</f>
        <v>NA</v>
      </c>
      <c r="S156" s="204" t="str">
        <f>IF(X156="VACANTE TEMPORAL",F156,"NA")</f>
        <v>NA</v>
      </c>
      <c r="T156" s="205">
        <v>42894</v>
      </c>
      <c r="U156" s="206" t="s">
        <v>1718</v>
      </c>
      <c r="V156" s="207" t="s">
        <v>1926</v>
      </c>
      <c r="W156" s="226">
        <v>42878</v>
      </c>
      <c r="X156" s="11" t="s">
        <v>25</v>
      </c>
      <c r="Y156" s="209">
        <v>21743</v>
      </c>
      <c r="Z156" s="210" t="s">
        <v>1713</v>
      </c>
      <c r="AA156" s="204" t="str">
        <f>IF(Z156="MASCULINO",O156,"V")</f>
        <v>V</v>
      </c>
      <c r="AB156" s="204" t="str">
        <f>IF(Z156="FEMENINO",O156,"V")</f>
        <v>PROFESIONAL</v>
      </c>
      <c r="AC156" s="204" t="str">
        <f>IF(Z156="TRANSGÉNERO",O156,"V")</f>
        <v>V</v>
      </c>
      <c r="AD156" s="211" t="s">
        <v>1652</v>
      </c>
      <c r="AE156" s="211" t="s">
        <v>1651</v>
      </c>
      <c r="AF156" s="257"/>
      <c r="AG156" s="212" t="s">
        <v>1720</v>
      </c>
      <c r="AH156" s="212"/>
      <c r="AI156" s="213">
        <v>3047208</v>
      </c>
      <c r="AJ156" s="213">
        <v>0</v>
      </c>
      <c r="AK156" s="214">
        <v>0</v>
      </c>
      <c r="AL156" s="213">
        <f>+AI156*AM156</f>
        <v>1218883.2</v>
      </c>
      <c r="AM156" s="215">
        <v>0.4</v>
      </c>
      <c r="AN156" s="216" t="s">
        <v>1425</v>
      </c>
      <c r="AO156" s="217" t="s">
        <v>113</v>
      </c>
      <c r="AP156" s="217" t="s">
        <v>302</v>
      </c>
      <c r="AQ156" s="216"/>
      <c r="AR156" s="218" t="s">
        <v>1651</v>
      </c>
      <c r="AS156" s="218" t="s">
        <v>1651</v>
      </c>
      <c r="AT156" s="218" t="s">
        <v>1651</v>
      </c>
      <c r="AU156" s="218" t="s">
        <v>1651</v>
      </c>
      <c r="AV156" s="219" t="s">
        <v>1651</v>
      </c>
      <c r="AW156" s="218" t="s">
        <v>1651</v>
      </c>
      <c r="AX156" s="258">
        <f ca="1">+AX$10-Y156</f>
        <v>21983</v>
      </c>
      <c r="AY156" s="259">
        <f ca="1">+AX156/365</f>
        <v>60.227397260273975</v>
      </c>
      <c r="AZ156" s="260">
        <f ca="1">MOD(AX156,365)</f>
        <v>83</v>
      </c>
      <c r="BA156" s="259">
        <f ca="1">+AZ156/30</f>
        <v>2.7666666666666666</v>
      </c>
      <c r="BB156" s="260">
        <f ca="1">MOD(AZ156,30)</f>
        <v>23</v>
      </c>
      <c r="BC156" s="17"/>
      <c r="BD156" s="261" t="str">
        <f ca="1">IF(AY$11&gt;60,$BC$8,IF(AY156&gt;50,$BD$8,IF(AY156&gt;40,$BE$8,IF(AY156&gt;30,$BF$8,IF(AY156&gt;20,$BG$8,$BH$8)))))</f>
        <v>B</v>
      </c>
      <c r="BE156" s="262"/>
      <c r="BF156" s="261"/>
      <c r="BG156" s="261"/>
      <c r="BH156" s="261"/>
    </row>
    <row r="157" spans="1:60" s="3" customFormat="1" ht="45.75" customHeight="1" x14ac:dyDescent="0.2">
      <c r="A157" s="199">
        <v>48</v>
      </c>
      <c r="B157" s="4" t="s">
        <v>12</v>
      </c>
      <c r="C157" s="5">
        <v>219</v>
      </c>
      <c r="D157" s="6">
        <v>12</v>
      </c>
      <c r="E157" s="7" t="s">
        <v>13</v>
      </c>
      <c r="F157" s="54" t="s">
        <v>14</v>
      </c>
      <c r="G157" s="8" t="s">
        <v>81</v>
      </c>
      <c r="H157" s="8" t="s">
        <v>81</v>
      </c>
      <c r="I157" s="200" t="s">
        <v>1722</v>
      </c>
      <c r="J157" s="201" t="s">
        <v>1717</v>
      </c>
      <c r="K157" s="202">
        <v>1026254983</v>
      </c>
      <c r="L157" s="9" t="s">
        <v>174</v>
      </c>
      <c r="M157" s="9" t="s">
        <v>175</v>
      </c>
      <c r="N157" s="9" t="s">
        <v>176</v>
      </c>
      <c r="O157" s="203" t="str">
        <f>IF(L157&gt;0,F157,"V")</f>
        <v>PROFESIONAL</v>
      </c>
      <c r="P157" s="204" t="str">
        <f>IF(X157="VACANTE DEFINITIVA",E157,"NA")</f>
        <v>NA</v>
      </c>
      <c r="Q157" s="204" t="str">
        <f>IF(X157="VACANTE DEFINITIVA",F157,"NA")</f>
        <v>NA</v>
      </c>
      <c r="R157" s="204" t="str">
        <f>IF(X157="VACANTE TEMPORAL",E157,"NA")</f>
        <v>NA</v>
      </c>
      <c r="S157" s="204" t="str">
        <f>IF(X157="VACANTE TEMPORAL",F157,"NA")</f>
        <v>NA</v>
      </c>
      <c r="T157" s="205">
        <v>40966</v>
      </c>
      <c r="U157" s="206" t="s">
        <v>1718</v>
      </c>
      <c r="V157" s="207" t="s">
        <v>1834</v>
      </c>
      <c r="W157" s="226">
        <v>41137</v>
      </c>
      <c r="X157" s="11" t="s">
        <v>25</v>
      </c>
      <c r="Y157" s="209">
        <v>31854</v>
      </c>
      <c r="Z157" s="210" t="s">
        <v>1713</v>
      </c>
      <c r="AA157" s="204" t="str">
        <f>IF(Z157="MASCULINO",O157,"V")</f>
        <v>V</v>
      </c>
      <c r="AB157" s="204" t="str">
        <f>IF(Z157="FEMENINO",O157,"V")</f>
        <v>PROFESIONAL</v>
      </c>
      <c r="AC157" s="204" t="str">
        <f>IF(Z157="TRANSGÉNERO",O157,"V")</f>
        <v>V</v>
      </c>
      <c r="AD157" s="211" t="s">
        <v>1651</v>
      </c>
      <c r="AE157" s="211" t="s">
        <v>1651</v>
      </c>
      <c r="AF157" s="211"/>
      <c r="AG157" s="212" t="s">
        <v>1720</v>
      </c>
      <c r="AH157" s="212"/>
      <c r="AI157" s="213">
        <v>3047208</v>
      </c>
      <c r="AJ157" s="213">
        <v>0</v>
      </c>
      <c r="AK157" s="214">
        <v>0</v>
      </c>
      <c r="AL157" s="213">
        <f>+AI157*AM157</f>
        <v>1218883.2</v>
      </c>
      <c r="AM157" s="215">
        <v>0.4</v>
      </c>
      <c r="AN157" s="216" t="s">
        <v>1425</v>
      </c>
      <c r="AO157" s="217" t="s">
        <v>177</v>
      </c>
      <c r="AP157" s="217" t="s">
        <v>1835</v>
      </c>
      <c r="AQ157" s="216"/>
      <c r="AR157" s="218" t="s">
        <v>1652</v>
      </c>
      <c r="AS157" s="218" t="s">
        <v>1728</v>
      </c>
      <c r="AT157" s="231">
        <v>41753</v>
      </c>
      <c r="AU157" s="218" t="s">
        <v>1729</v>
      </c>
      <c r="AV157" s="232">
        <v>1</v>
      </c>
      <c r="AW157" s="233" t="s">
        <v>1730</v>
      </c>
      <c r="AX157" s="220">
        <f ca="1">+AX$10-Y157</f>
        <v>11872</v>
      </c>
      <c r="AY157" s="221">
        <f ca="1">+AX157/365</f>
        <v>32.526027397260272</v>
      </c>
      <c r="AZ157" s="222">
        <f ca="1">MOD(AX157,365)</f>
        <v>192</v>
      </c>
      <c r="BA157" s="221">
        <f ca="1">+AZ157/30</f>
        <v>6.4</v>
      </c>
      <c r="BB157" s="222">
        <f ca="1">MOD(AZ157,30)</f>
        <v>12</v>
      </c>
      <c r="BD157" s="223" t="str">
        <f ca="1">IF(AY$11&gt;60,$BC$8,IF(AY157&gt;50,$BD$8,IF(AY157&gt;40,$BE$8,IF(AY157&gt;30,$BF$8,IF(AY157&gt;20,$BG$8,$BH$8)))))</f>
        <v>D</v>
      </c>
      <c r="BE157" s="204" t="str">
        <f ca="1">IF(AY157&gt;0,Z157,"NA")</f>
        <v>FEMENINO</v>
      </c>
      <c r="BF157" s="223" t="str">
        <f ca="1">IF($BE157="MASCULINO",BD157,"V")</f>
        <v>V</v>
      </c>
      <c r="BG157" s="223" t="str">
        <f ca="1">IF($BE157="FEMENINO",$BD157,"V")</f>
        <v>D</v>
      </c>
      <c r="BH157" s="223" t="str">
        <f ca="1">IF($BE157="TRANSGÉNERO",$BD157,"V")</f>
        <v>V</v>
      </c>
    </row>
    <row r="158" spans="1:60" s="3" customFormat="1" ht="36" customHeight="1" x14ac:dyDescent="0.2">
      <c r="A158" s="199">
        <v>109</v>
      </c>
      <c r="B158" s="4" t="s">
        <v>64</v>
      </c>
      <c r="C158" s="5">
        <v>222</v>
      </c>
      <c r="D158" s="6">
        <v>24</v>
      </c>
      <c r="E158" s="7" t="s">
        <v>13</v>
      </c>
      <c r="F158" s="54" t="s">
        <v>14</v>
      </c>
      <c r="G158" s="8" t="s">
        <v>88</v>
      </c>
      <c r="H158" s="8" t="s">
        <v>1929</v>
      </c>
      <c r="I158" s="200" t="s">
        <v>1716</v>
      </c>
      <c r="J158" s="201" t="s">
        <v>1717</v>
      </c>
      <c r="K158" s="202">
        <v>52822148</v>
      </c>
      <c r="L158" s="9" t="s">
        <v>328</v>
      </c>
      <c r="M158" s="9" t="s">
        <v>329</v>
      </c>
      <c r="N158" s="9" t="s">
        <v>330</v>
      </c>
      <c r="O158" s="203" t="str">
        <f>IF(L158&gt;0,F158,"V")</f>
        <v>PROFESIONAL</v>
      </c>
      <c r="P158" s="204" t="str">
        <f>IF(X158="VACANTE DEFINITIVA",E158,"NA")</f>
        <v>NA</v>
      </c>
      <c r="Q158" s="204" t="str">
        <f>IF(X158="VACANTE DEFINITIVA",F158,"NA")</f>
        <v>NA</v>
      </c>
      <c r="R158" s="204" t="str">
        <f>IF(X158="VACANTE TEMPORAL",E158,"NA")</f>
        <v>NA</v>
      </c>
      <c r="S158" s="204" t="str">
        <f>IF(X158="VACANTE TEMPORAL",F158,"NA")</f>
        <v>NA</v>
      </c>
      <c r="T158" s="205">
        <v>41001</v>
      </c>
      <c r="U158" s="206" t="s">
        <v>1718</v>
      </c>
      <c r="V158" s="207" t="s">
        <v>1951</v>
      </c>
      <c r="W158" s="226">
        <v>41982</v>
      </c>
      <c r="X158" s="11" t="s">
        <v>25</v>
      </c>
      <c r="Y158" s="209">
        <v>30562</v>
      </c>
      <c r="Z158" s="210" t="s">
        <v>1713</v>
      </c>
      <c r="AA158" s="204" t="str">
        <f>IF(Z158="MASCULINO",O158,"V")</f>
        <v>V</v>
      </c>
      <c r="AB158" s="204" t="str">
        <f>IF(Z158="FEMENINO",O158,"V")</f>
        <v>PROFESIONAL</v>
      </c>
      <c r="AC158" s="204" t="str">
        <f>IF(Z158="TRANSGÉNERO",O158,"V")</f>
        <v>V</v>
      </c>
      <c r="AD158" s="211" t="s">
        <v>1651</v>
      </c>
      <c r="AE158" s="211" t="s">
        <v>1651</v>
      </c>
      <c r="AF158" s="211"/>
      <c r="AG158" s="212" t="s">
        <v>1720</v>
      </c>
      <c r="AH158" s="212"/>
      <c r="AI158" s="213">
        <v>4002525</v>
      </c>
      <c r="AJ158" s="213">
        <v>0</v>
      </c>
      <c r="AK158" s="214">
        <v>0</v>
      </c>
      <c r="AL158" s="213">
        <f>+AI158*AM158</f>
        <v>1601010</v>
      </c>
      <c r="AM158" s="215">
        <v>0.4</v>
      </c>
      <c r="AN158" s="216" t="s">
        <v>1425</v>
      </c>
      <c r="AO158" s="217" t="s">
        <v>331</v>
      </c>
      <c r="AP158" s="217" t="s">
        <v>332</v>
      </c>
      <c r="AQ158" s="216"/>
      <c r="AR158" s="218" t="s">
        <v>1651</v>
      </c>
      <c r="AS158" s="218" t="s">
        <v>1651</v>
      </c>
      <c r="AT158" s="218" t="s">
        <v>1651</v>
      </c>
      <c r="AU158" s="218" t="s">
        <v>1651</v>
      </c>
      <c r="AV158" s="219" t="s">
        <v>1651</v>
      </c>
      <c r="AW158" s="218" t="s">
        <v>1651</v>
      </c>
      <c r="AX158" s="220">
        <f ca="1">+AX$10-Y158</f>
        <v>13164</v>
      </c>
      <c r="AY158" s="221">
        <f ca="1">+AX158/365</f>
        <v>36.065753424657537</v>
      </c>
      <c r="AZ158" s="222">
        <f ca="1">MOD(AX158,365)</f>
        <v>24</v>
      </c>
      <c r="BA158" s="221">
        <f ca="1">+AZ158/30</f>
        <v>0.8</v>
      </c>
      <c r="BB158" s="222">
        <f ca="1">MOD(AZ158,30)</f>
        <v>24</v>
      </c>
      <c r="BD158" s="223" t="str">
        <f ca="1">IF(AY$11&gt;60,$BC$8,IF(AY158&gt;50,$BD$8,IF(AY158&gt;40,$BE$8,IF(AY158&gt;30,$BF$8,IF(AY158&gt;20,$BG$8,$BH$8)))))</f>
        <v>D</v>
      </c>
      <c r="BE158" s="204"/>
      <c r="BF158" s="223"/>
      <c r="BG158" s="223"/>
      <c r="BH158" s="223"/>
    </row>
    <row r="159" spans="1:60" s="3" customFormat="1" ht="34.5" customHeight="1" x14ac:dyDescent="0.2">
      <c r="A159" s="199">
        <v>117</v>
      </c>
      <c r="B159" s="4" t="s">
        <v>12</v>
      </c>
      <c r="C159" s="5">
        <v>219</v>
      </c>
      <c r="D159" s="6">
        <v>12</v>
      </c>
      <c r="E159" s="7" t="s">
        <v>13</v>
      </c>
      <c r="F159" s="54" t="s">
        <v>14</v>
      </c>
      <c r="G159" s="8" t="s">
        <v>88</v>
      </c>
      <c r="H159" s="8" t="s">
        <v>1929</v>
      </c>
      <c r="I159" s="200" t="s">
        <v>1716</v>
      </c>
      <c r="J159" s="201" t="s">
        <v>1717</v>
      </c>
      <c r="K159" s="202">
        <v>80060727</v>
      </c>
      <c r="L159" s="9" t="s">
        <v>349</v>
      </c>
      <c r="M159" s="9" t="s">
        <v>350</v>
      </c>
      <c r="N159" s="9" t="s">
        <v>350</v>
      </c>
      <c r="O159" s="203" t="str">
        <f>IF(L159&gt;0,F159,"V")</f>
        <v>PROFESIONAL</v>
      </c>
      <c r="P159" s="204" t="str">
        <f>IF(X159="VACANTE DEFINITIVA",E159,"NA")</f>
        <v>NA</v>
      </c>
      <c r="Q159" s="204" t="str">
        <f>IF(X159="VACANTE DEFINITIVA",F159,"NA")</f>
        <v>NA</v>
      </c>
      <c r="R159" s="204" t="str">
        <f>IF(X159="VACANTE TEMPORAL",E159,"NA")</f>
        <v>NA</v>
      </c>
      <c r="S159" s="204" t="str">
        <f>IF(X159="VACANTE TEMPORAL",F159,"NA")</f>
        <v>NA</v>
      </c>
      <c r="T159" s="205">
        <v>41009</v>
      </c>
      <c r="U159" s="206" t="s">
        <v>1718</v>
      </c>
      <c r="V159" s="207" t="s">
        <v>1962</v>
      </c>
      <c r="W159" s="226">
        <v>41190</v>
      </c>
      <c r="X159" s="11" t="s">
        <v>25</v>
      </c>
      <c r="Y159" s="209">
        <v>28780</v>
      </c>
      <c r="Z159" s="210" t="s">
        <v>1712</v>
      </c>
      <c r="AA159" s="204" t="str">
        <f>IF(Z159="MASCULINO",O159,"V")</f>
        <v>PROFESIONAL</v>
      </c>
      <c r="AB159" s="204" t="str">
        <f>IF(Z159="FEMENINO",O159,"V")</f>
        <v>V</v>
      </c>
      <c r="AC159" s="204" t="str">
        <f>IF(Z159="TRANSGÉNERO",O159,"V")</f>
        <v>V</v>
      </c>
      <c r="AD159" s="211" t="s">
        <v>1651</v>
      </c>
      <c r="AE159" s="211" t="s">
        <v>1651</v>
      </c>
      <c r="AF159" s="211"/>
      <c r="AG159" s="212" t="s">
        <v>1720</v>
      </c>
      <c r="AH159" s="212"/>
      <c r="AI159" s="213">
        <v>3047208</v>
      </c>
      <c r="AJ159" s="213">
        <v>0</v>
      </c>
      <c r="AK159" s="214">
        <v>0</v>
      </c>
      <c r="AL159" s="213">
        <f>+AI159*AM159</f>
        <v>1218883.2</v>
      </c>
      <c r="AM159" s="215">
        <v>0.4</v>
      </c>
      <c r="AN159" s="216" t="s">
        <v>1425</v>
      </c>
      <c r="AO159" s="217" t="s">
        <v>237</v>
      </c>
      <c r="AP159" s="217" t="s">
        <v>351</v>
      </c>
      <c r="AQ159" s="216"/>
      <c r="AR159" s="218" t="s">
        <v>1651</v>
      </c>
      <c r="AS159" s="218" t="s">
        <v>1651</v>
      </c>
      <c r="AT159" s="218" t="s">
        <v>1651</v>
      </c>
      <c r="AU159" s="218" t="s">
        <v>1651</v>
      </c>
      <c r="AV159" s="219" t="s">
        <v>1651</v>
      </c>
      <c r="AW159" s="218" t="s">
        <v>1651</v>
      </c>
      <c r="AX159" s="220">
        <f ca="1">+AX$10-Y159</f>
        <v>14946</v>
      </c>
      <c r="AY159" s="221">
        <f ca="1">+AX159/365</f>
        <v>40.947945205479449</v>
      </c>
      <c r="AZ159" s="222">
        <f ca="1">MOD(AX159,365)</f>
        <v>346</v>
      </c>
      <c r="BA159" s="221">
        <f ca="1">+AZ159/30</f>
        <v>11.533333333333333</v>
      </c>
      <c r="BB159" s="222">
        <f ca="1">MOD(AZ159,30)</f>
        <v>16</v>
      </c>
      <c r="BD159" s="223" t="str">
        <f ca="1">IF(AY$11&gt;60,$BC$8,IF(AY159&gt;50,$BD$8,IF(AY159&gt;40,$BE$8,IF(AY159&gt;30,$BF$8,IF(AY159&gt;20,$BG$8,$BH$8)))))</f>
        <v>C</v>
      </c>
      <c r="BE159" s="204"/>
      <c r="BF159" s="223"/>
      <c r="BG159" s="223"/>
      <c r="BH159" s="223"/>
    </row>
    <row r="160" spans="1:60" s="3" customFormat="1" ht="33.75" customHeight="1" x14ac:dyDescent="0.2">
      <c r="A160" s="199">
        <v>120</v>
      </c>
      <c r="B160" s="4" t="s">
        <v>359</v>
      </c>
      <c r="C160" s="5">
        <v>215</v>
      </c>
      <c r="D160" s="6">
        <v>24</v>
      </c>
      <c r="E160" s="7" t="s">
        <v>13</v>
      </c>
      <c r="F160" s="54" t="s">
        <v>14</v>
      </c>
      <c r="G160" s="8" t="s">
        <v>72</v>
      </c>
      <c r="H160" s="8" t="s">
        <v>1965</v>
      </c>
      <c r="I160" s="200" t="s">
        <v>1722</v>
      </c>
      <c r="J160" s="201" t="s">
        <v>1717</v>
      </c>
      <c r="K160" s="202">
        <v>79653803</v>
      </c>
      <c r="L160" s="9" t="s">
        <v>360</v>
      </c>
      <c r="M160" s="9" t="s">
        <v>329</v>
      </c>
      <c r="N160" s="9" t="s">
        <v>34</v>
      </c>
      <c r="O160" s="203" t="str">
        <f>IF(L160&gt;0,F160,"V")</f>
        <v>PROFESIONAL</v>
      </c>
      <c r="P160" s="204" t="str">
        <f>IF(X160="VACANTE DEFINITIVA",E160,"NA")</f>
        <v>NA</v>
      </c>
      <c r="Q160" s="204" t="str">
        <f>IF(X160="VACANTE DEFINITIVA",F160,"NA")</f>
        <v>NA</v>
      </c>
      <c r="R160" s="204" t="str">
        <f>IF(X160="VACANTE TEMPORAL",E160,"NA")</f>
        <v>NA</v>
      </c>
      <c r="S160" s="204" t="str">
        <f>IF(X160="VACANTE TEMPORAL",F160,"NA")</f>
        <v>NA</v>
      </c>
      <c r="T160" s="205">
        <v>41011</v>
      </c>
      <c r="U160" s="206" t="s">
        <v>1718</v>
      </c>
      <c r="V160" s="207" t="s">
        <v>1966</v>
      </c>
      <c r="W160" s="226">
        <v>41192</v>
      </c>
      <c r="X160" s="11" t="s">
        <v>25</v>
      </c>
      <c r="Y160" s="209">
        <v>26840</v>
      </c>
      <c r="Z160" s="210" t="s">
        <v>1712</v>
      </c>
      <c r="AA160" s="204" t="str">
        <f>IF(Z160="MASCULINO",O160,"V")</f>
        <v>PROFESIONAL</v>
      </c>
      <c r="AB160" s="204" t="str">
        <f>IF(Z160="FEMENINO",O160,"V")</f>
        <v>V</v>
      </c>
      <c r="AC160" s="204" t="str">
        <f>IF(Z160="TRANSGÉNERO",O160,"V")</f>
        <v>V</v>
      </c>
      <c r="AD160" s="211" t="s">
        <v>1651</v>
      </c>
      <c r="AE160" s="211" t="s">
        <v>1651</v>
      </c>
      <c r="AF160" s="211"/>
      <c r="AG160" s="212" t="s">
        <v>1720</v>
      </c>
      <c r="AH160" s="212"/>
      <c r="AI160" s="213">
        <v>4002525</v>
      </c>
      <c r="AJ160" s="213">
        <v>0</v>
      </c>
      <c r="AK160" s="214">
        <v>0</v>
      </c>
      <c r="AL160" s="213">
        <f>+AI160*AM160</f>
        <v>1601010</v>
      </c>
      <c r="AM160" s="215">
        <v>0.4</v>
      </c>
      <c r="AN160" s="216" t="s">
        <v>1425</v>
      </c>
      <c r="AO160" s="217" t="s">
        <v>65</v>
      </c>
      <c r="AP160" s="217" t="s">
        <v>339</v>
      </c>
      <c r="AQ160" s="216"/>
      <c r="AR160" s="218" t="s">
        <v>1651</v>
      </c>
      <c r="AS160" s="218" t="s">
        <v>1651</v>
      </c>
      <c r="AT160" s="218" t="s">
        <v>1651</v>
      </c>
      <c r="AU160" s="218" t="s">
        <v>1651</v>
      </c>
      <c r="AV160" s="219" t="s">
        <v>1651</v>
      </c>
      <c r="AW160" s="218" t="s">
        <v>1651</v>
      </c>
      <c r="AX160" s="220">
        <f ca="1">+AX$10-Y160</f>
        <v>16886</v>
      </c>
      <c r="AY160" s="221">
        <f ca="1">+AX160/365</f>
        <v>46.263013698630139</v>
      </c>
      <c r="AZ160" s="222">
        <f ca="1">MOD(AX160,365)</f>
        <v>96</v>
      </c>
      <c r="BA160" s="221">
        <f ca="1">+AZ160/30</f>
        <v>3.2</v>
      </c>
      <c r="BB160" s="222">
        <f ca="1">MOD(AZ160,30)</f>
        <v>6</v>
      </c>
      <c r="BD160" s="223" t="str">
        <f ca="1">IF(AY$11&gt;60,$BC$8,IF(AY160&gt;50,$BD$8,IF(AY160&gt;40,$BE$8,IF(AY160&gt;30,$BF$8,IF(AY160&gt;20,$BG$8,$BH$8)))))</f>
        <v>C</v>
      </c>
      <c r="BE160" s="204"/>
      <c r="BF160" s="223"/>
      <c r="BG160" s="223"/>
      <c r="BH160" s="223"/>
    </row>
    <row r="161" spans="1:62" s="3" customFormat="1" ht="26.25" customHeight="1" thickBot="1" x14ac:dyDescent="0.25">
      <c r="A161" s="199">
        <v>137</v>
      </c>
      <c r="B161" s="4" t="s">
        <v>12</v>
      </c>
      <c r="C161" s="5">
        <v>219</v>
      </c>
      <c r="D161" s="6">
        <v>12</v>
      </c>
      <c r="E161" s="7" t="s">
        <v>13</v>
      </c>
      <c r="F161" s="54" t="s">
        <v>14</v>
      </c>
      <c r="G161" s="8" t="s">
        <v>53</v>
      </c>
      <c r="H161" s="8" t="s">
        <v>53</v>
      </c>
      <c r="I161" s="200" t="s">
        <v>1716</v>
      </c>
      <c r="J161" s="201" t="s">
        <v>1717</v>
      </c>
      <c r="K161" s="202">
        <v>52450602</v>
      </c>
      <c r="L161" s="9" t="s">
        <v>404</v>
      </c>
      <c r="M161" s="9" t="s">
        <v>405</v>
      </c>
      <c r="N161" s="9" t="s">
        <v>406</v>
      </c>
      <c r="O161" s="203" t="str">
        <f>IF(L161&gt;0,F161,"V")</f>
        <v>PROFESIONAL</v>
      </c>
      <c r="P161" s="204" t="str">
        <f>IF(X161="VACANTE DEFINITIVA",E161,"NA")</f>
        <v>NA</v>
      </c>
      <c r="Q161" s="204" t="str">
        <f>IF(X161="VACANTE DEFINITIVA",F161,"NA")</f>
        <v>NA</v>
      </c>
      <c r="R161" s="204" t="str">
        <f>IF(X161="VACANTE TEMPORAL",E161,"NA")</f>
        <v>NA</v>
      </c>
      <c r="S161" s="204" t="str">
        <f>IF(X161="VACANTE TEMPORAL",F161,"NA")</f>
        <v>NA</v>
      </c>
      <c r="T161" s="205">
        <v>42367</v>
      </c>
      <c r="U161" s="206" t="s">
        <v>1718</v>
      </c>
      <c r="V161" s="207" t="s">
        <v>1993</v>
      </c>
      <c r="W161" s="226">
        <v>42361</v>
      </c>
      <c r="X161" s="11" t="s">
        <v>25</v>
      </c>
      <c r="Y161" s="209">
        <v>29595</v>
      </c>
      <c r="Z161" s="210" t="s">
        <v>1713</v>
      </c>
      <c r="AA161" s="204" t="str">
        <f>IF(Z161="MASCULINO",O161,"V")</f>
        <v>V</v>
      </c>
      <c r="AB161" s="204" t="str">
        <f>IF(Z161="FEMENINO",O161,"V")</f>
        <v>PROFESIONAL</v>
      </c>
      <c r="AC161" s="204" t="str">
        <f>IF(Z161="TRANSGÉNERO",O161,"V")</f>
        <v>V</v>
      </c>
      <c r="AD161" s="211" t="s">
        <v>1651</v>
      </c>
      <c r="AE161" s="211" t="s">
        <v>1651</v>
      </c>
      <c r="AF161" s="211"/>
      <c r="AG161" s="212" t="s">
        <v>1720</v>
      </c>
      <c r="AH161" s="212"/>
      <c r="AI161" s="213">
        <v>3047208</v>
      </c>
      <c r="AJ161" s="228">
        <v>0</v>
      </c>
      <c r="AK161" s="214">
        <v>0</v>
      </c>
      <c r="AL161" s="213">
        <f>+AI161*AM161</f>
        <v>1218883.2</v>
      </c>
      <c r="AM161" s="215">
        <v>0.4</v>
      </c>
      <c r="AN161" s="216" t="s">
        <v>1425</v>
      </c>
      <c r="AO161" s="217" t="s">
        <v>113</v>
      </c>
      <c r="AP161" s="217" t="s">
        <v>1961</v>
      </c>
      <c r="AQ161" s="216"/>
      <c r="AR161" s="218" t="s">
        <v>1651</v>
      </c>
      <c r="AS161" s="218" t="s">
        <v>1651</v>
      </c>
      <c r="AT161" s="231">
        <v>42492</v>
      </c>
      <c r="AU161" s="218" t="s">
        <v>1729</v>
      </c>
      <c r="AV161" s="232">
        <v>1</v>
      </c>
      <c r="AW161" s="233" t="s">
        <v>1730</v>
      </c>
      <c r="AX161" s="220"/>
      <c r="AY161" s="221"/>
      <c r="AZ161" s="222"/>
      <c r="BA161" s="221"/>
      <c r="BB161" s="222"/>
      <c r="BD161" s="290"/>
      <c r="BE161" s="292"/>
      <c r="BF161" s="290"/>
      <c r="BG161" s="290"/>
      <c r="BH161" s="290"/>
    </row>
    <row r="162" spans="1:62" s="1" customFormat="1" ht="31.5" customHeight="1" x14ac:dyDescent="0.2">
      <c r="A162" s="199">
        <v>18</v>
      </c>
      <c r="B162" s="4" t="s">
        <v>86</v>
      </c>
      <c r="C162" s="5">
        <v>84</v>
      </c>
      <c r="D162" s="6">
        <v>7</v>
      </c>
      <c r="E162" s="7" t="s">
        <v>1744</v>
      </c>
      <c r="F162" s="7" t="s">
        <v>87</v>
      </c>
      <c r="G162" s="8" t="s">
        <v>88</v>
      </c>
      <c r="H162" s="8" t="s">
        <v>88</v>
      </c>
      <c r="I162" s="200" t="s">
        <v>1716</v>
      </c>
      <c r="J162" s="201" t="s">
        <v>1717</v>
      </c>
      <c r="K162" s="202">
        <v>72003137</v>
      </c>
      <c r="L162" s="9" t="s">
        <v>89</v>
      </c>
      <c r="M162" s="9" t="s">
        <v>90</v>
      </c>
      <c r="N162" s="9" t="s">
        <v>91</v>
      </c>
      <c r="O162" s="203" t="str">
        <f>IF(L162&gt;0,F162,"V")</f>
        <v>DIRECTIVO</v>
      </c>
      <c r="P162" s="204" t="str">
        <f>IF(X162="VACANTE DEFINITIVA",E162,"NA")</f>
        <v>NA</v>
      </c>
      <c r="Q162" s="204" t="str">
        <f>IF(X162="VACANTE DEFINITIVA",F162,"NA")</f>
        <v>NA</v>
      </c>
      <c r="R162" s="204" t="str">
        <f>IF(X162="VACANTE TEMPORAL",E162,"NA")</f>
        <v>NA</v>
      </c>
      <c r="S162" s="204" t="str">
        <f>IF(X162="VACANTE TEMPORAL",F162,"NA")</f>
        <v>NA</v>
      </c>
      <c r="T162" s="205">
        <v>42377</v>
      </c>
      <c r="U162" s="206" t="s">
        <v>1718</v>
      </c>
      <c r="V162" s="207" t="s">
        <v>1767</v>
      </c>
      <c r="W162" s="226">
        <v>42384</v>
      </c>
      <c r="X162" s="11" t="s">
        <v>62</v>
      </c>
      <c r="Y162" s="209">
        <v>28553</v>
      </c>
      <c r="Z162" s="210" t="s">
        <v>1712</v>
      </c>
      <c r="AA162" s="204" t="str">
        <f>IF(Z162="MASCULINO",O162,"V")</f>
        <v>DIRECTIVO</v>
      </c>
      <c r="AB162" s="204" t="str">
        <f>IF(Z162="FEMENINO",O162,"V")</f>
        <v>V</v>
      </c>
      <c r="AC162" s="204" t="str">
        <f>IF(Z162="TRANSGÉNERO",O162,"V")</f>
        <v>V</v>
      </c>
      <c r="AD162" s="211" t="s">
        <v>1651</v>
      </c>
      <c r="AE162" s="211" t="s">
        <v>1651</v>
      </c>
      <c r="AF162" s="270" t="s">
        <v>1768</v>
      </c>
      <c r="AG162" s="212" t="s">
        <v>1720</v>
      </c>
      <c r="AH162" s="212"/>
      <c r="AI162" s="213">
        <v>6691577</v>
      </c>
      <c r="AJ162" s="213">
        <v>2676631</v>
      </c>
      <c r="AK162" s="229">
        <v>0.4</v>
      </c>
      <c r="AL162" s="213">
        <f>+AI162*AM162</f>
        <v>3345788.5</v>
      </c>
      <c r="AM162" s="215">
        <v>0.5</v>
      </c>
      <c r="AN162" s="216" t="s">
        <v>1431</v>
      </c>
      <c r="AO162" s="217" t="s">
        <v>92</v>
      </c>
      <c r="AP162" s="217" t="s">
        <v>1769</v>
      </c>
      <c r="AQ162" s="216"/>
      <c r="AR162" s="218" t="s">
        <v>1651</v>
      </c>
      <c r="AS162" s="218" t="s">
        <v>1651</v>
      </c>
      <c r="AT162" s="218" t="s">
        <v>1651</v>
      </c>
      <c r="AU162" s="218" t="s">
        <v>1651</v>
      </c>
      <c r="AV162" s="219" t="s">
        <v>1651</v>
      </c>
      <c r="AW162" s="218" t="s">
        <v>1651</v>
      </c>
      <c r="AX162" s="278"/>
      <c r="AY162" s="282"/>
      <c r="AZ162" s="286"/>
      <c r="BA162" s="221"/>
      <c r="BB162" s="222"/>
      <c r="BC162" s="3"/>
      <c r="BD162" s="290"/>
      <c r="BE162" s="292"/>
      <c r="BF162" s="290"/>
      <c r="BG162" s="290"/>
      <c r="BH162" s="290"/>
      <c r="BI162" s="3"/>
      <c r="BJ162" s="3"/>
    </row>
    <row r="163" spans="1:62" s="1" customFormat="1" ht="42.75" customHeight="1" x14ac:dyDescent="0.2">
      <c r="A163" s="199">
        <v>17</v>
      </c>
      <c r="B163" s="236" t="s">
        <v>20</v>
      </c>
      <c r="C163" s="237">
        <v>314</v>
      </c>
      <c r="D163" s="238">
        <v>18</v>
      </c>
      <c r="E163" s="7" t="s">
        <v>13</v>
      </c>
      <c r="F163" s="7" t="s">
        <v>21</v>
      </c>
      <c r="G163" s="8" t="s">
        <v>1731</v>
      </c>
      <c r="H163" s="12" t="s">
        <v>1736</v>
      </c>
      <c r="I163" s="200" t="s">
        <v>1722</v>
      </c>
      <c r="J163" s="201" t="s">
        <v>1717</v>
      </c>
      <c r="K163" s="202"/>
      <c r="L163" s="9"/>
      <c r="M163" s="9"/>
      <c r="N163" s="9"/>
      <c r="O163" s="203" t="str">
        <f>IF(L163&gt;0,F163,"V")</f>
        <v>V</v>
      </c>
      <c r="P163" s="204" t="str">
        <f>IF(X163="VACANTE DEFINITIVA",E163,"NA")</f>
        <v>CARRERA ADMINISTRATIVA</v>
      </c>
      <c r="Q163" s="204" t="str">
        <f>IF(X163="VACANTE DEFINITIVA",F163,"NA")</f>
        <v>TÉCNICO</v>
      </c>
      <c r="R163" s="204" t="str">
        <f>IF(X163="VACANTE TEMPORAL",E163,"NA")</f>
        <v>NA</v>
      </c>
      <c r="S163" s="204" t="str">
        <f>IF(X163="VACANTE TEMPORAL",F163,"NA")</f>
        <v>NA</v>
      </c>
      <c r="T163" s="205"/>
      <c r="U163" s="206"/>
      <c r="V163" s="207"/>
      <c r="W163" s="226"/>
      <c r="X163" s="11" t="s">
        <v>1684</v>
      </c>
      <c r="Y163" s="209"/>
      <c r="Z163" s="210"/>
      <c r="AA163" s="204" t="str">
        <f>IF(Z163="MASCULINO",O163,"V")</f>
        <v>V</v>
      </c>
      <c r="AB163" s="204" t="str">
        <f>IF(Z163="FEMENINO",O163,"V")</f>
        <v>V</v>
      </c>
      <c r="AC163" s="204" t="str">
        <f>IF(Z163="TRANSGÉNERO",O163,"V")</f>
        <v>V</v>
      </c>
      <c r="AD163" s="211"/>
      <c r="AE163" s="211"/>
      <c r="AF163" s="211"/>
      <c r="AG163" s="212" t="s">
        <v>1720</v>
      </c>
      <c r="AH163" s="212"/>
      <c r="AI163" s="213">
        <v>2628066</v>
      </c>
      <c r="AJ163" s="213">
        <v>0</v>
      </c>
      <c r="AK163" s="214">
        <v>0</v>
      </c>
      <c r="AL163" s="213">
        <f>+AI163*AM163</f>
        <v>0</v>
      </c>
      <c r="AM163" s="215">
        <v>0</v>
      </c>
      <c r="AN163" s="216"/>
      <c r="AO163" s="217"/>
      <c r="AP163" s="217"/>
      <c r="AQ163" s="216"/>
      <c r="AR163" s="218" t="s">
        <v>1651</v>
      </c>
      <c r="AS163" s="218" t="s">
        <v>1651</v>
      </c>
      <c r="AT163" s="218" t="s">
        <v>1651</v>
      </c>
      <c r="AU163" s="218" t="s">
        <v>1651</v>
      </c>
      <c r="AV163" s="219" t="s">
        <v>1651</v>
      </c>
      <c r="AW163" s="218" t="s">
        <v>1651</v>
      </c>
      <c r="AX163" s="276">
        <f ca="1">+AX$10-Y163</f>
        <v>43726</v>
      </c>
      <c r="AY163" s="281">
        <f ca="1">+AX163/365</f>
        <v>119.7972602739726</v>
      </c>
      <c r="AZ163" s="285">
        <f ca="1">MOD(AX163,365)</f>
        <v>291</v>
      </c>
      <c r="BA163" s="221">
        <f ca="1">+AZ163/30</f>
        <v>9.6999999999999993</v>
      </c>
      <c r="BB163" s="222">
        <f ca="1">MOD(AZ163,30)</f>
        <v>21</v>
      </c>
      <c r="BC163" s="3"/>
      <c r="BD163" s="290" t="str">
        <f ca="1">IF(AY$11&gt;60,$BC$8,IF(AY163&gt;50,$BD$8,IF(AY163&gt;40,$BE$8,IF(AY163&gt;30,$BF$8,IF(AY163&gt;20,$BG$8,$BH$8)))))</f>
        <v>B</v>
      </c>
      <c r="BE163" s="292">
        <f ca="1">IF(AY163&gt;0,Z163,"NA")</f>
        <v>0</v>
      </c>
      <c r="BF163" s="290" t="str">
        <f ca="1">IF($BE163="MASCULINO",BD163,"V")</f>
        <v>V</v>
      </c>
      <c r="BG163" s="290" t="str">
        <f ca="1">IF($BE163="FEMENINO",$BD163,"V")</f>
        <v>V</v>
      </c>
      <c r="BH163" s="290" t="str">
        <f ca="1">IF($BE163="TRANSGÉNERO",$BD163,"V")</f>
        <v>V</v>
      </c>
      <c r="BI163" s="3"/>
      <c r="BJ163" s="3"/>
    </row>
    <row r="164" spans="1:62" s="1" customFormat="1" ht="36.75" customHeight="1" thickBot="1" x14ac:dyDescent="0.25">
      <c r="A164" s="199">
        <v>64</v>
      </c>
      <c r="B164" s="236" t="s">
        <v>20</v>
      </c>
      <c r="C164" s="253">
        <v>314</v>
      </c>
      <c r="D164" s="238">
        <v>18</v>
      </c>
      <c r="E164" s="7" t="s">
        <v>13</v>
      </c>
      <c r="F164" s="7" t="s">
        <v>21</v>
      </c>
      <c r="G164" s="8" t="s">
        <v>22</v>
      </c>
      <c r="H164" s="8" t="s">
        <v>22</v>
      </c>
      <c r="I164" s="200" t="s">
        <v>1716</v>
      </c>
      <c r="J164" s="201" t="s">
        <v>1717</v>
      </c>
      <c r="K164" s="202"/>
      <c r="L164" s="9"/>
      <c r="M164" s="9"/>
      <c r="N164" s="9"/>
      <c r="O164" s="203" t="str">
        <f>IF(L164&gt;0,F164,"V")</f>
        <v>V</v>
      </c>
      <c r="P164" s="204" t="str">
        <f>IF(X164="VACANTE DEFINITIVA",E164,"NA")</f>
        <v>CARRERA ADMINISTRATIVA</v>
      </c>
      <c r="Q164" s="204" t="str">
        <f>IF(X164="VACANTE DEFINITIVA",F164,"NA")</f>
        <v>TÉCNICO</v>
      </c>
      <c r="R164" s="204" t="str">
        <f>IF(X164="VACANTE TEMPORAL",E164,"NA")</f>
        <v>NA</v>
      </c>
      <c r="S164" s="204" t="str">
        <f>IF(X164="VACANTE TEMPORAL",F164,"NA")</f>
        <v>NA</v>
      </c>
      <c r="T164" s="205"/>
      <c r="U164" s="206"/>
      <c r="V164" s="207"/>
      <c r="W164" s="226"/>
      <c r="X164" s="11" t="s">
        <v>1684</v>
      </c>
      <c r="Y164" s="209"/>
      <c r="Z164" s="210"/>
      <c r="AA164" s="204" t="str">
        <f>IF(Z164="MASCULINO",O164,"V")</f>
        <v>V</v>
      </c>
      <c r="AB164" s="204" t="str">
        <f>IF(Z164="FEMENINO",O164,"V")</f>
        <v>V</v>
      </c>
      <c r="AC164" s="204" t="str">
        <f>IF(Z164="TRANSGÉNERO",O164,"V")</f>
        <v>V</v>
      </c>
      <c r="AD164" s="211" t="s">
        <v>1651</v>
      </c>
      <c r="AE164" s="211" t="s">
        <v>1651</v>
      </c>
      <c r="AF164" s="211"/>
      <c r="AG164" s="212" t="s">
        <v>1720</v>
      </c>
      <c r="AH164" s="212"/>
      <c r="AI164" s="213">
        <v>2628066</v>
      </c>
      <c r="AJ164" s="213">
        <v>0</v>
      </c>
      <c r="AK164" s="214">
        <v>0</v>
      </c>
      <c r="AL164" s="213">
        <f>+AI164*AM164</f>
        <v>0</v>
      </c>
      <c r="AM164" s="215">
        <v>0</v>
      </c>
      <c r="AN164" s="216"/>
      <c r="AO164" s="217"/>
      <c r="AP164" s="217"/>
      <c r="AQ164" s="216"/>
      <c r="AR164" s="218" t="s">
        <v>1651</v>
      </c>
      <c r="AS164" s="218" t="s">
        <v>1651</v>
      </c>
      <c r="AT164" s="218" t="s">
        <v>1651</v>
      </c>
      <c r="AU164" s="218" t="s">
        <v>1651</v>
      </c>
      <c r="AV164" s="219" t="s">
        <v>1651</v>
      </c>
      <c r="AW164" s="218" t="s">
        <v>1651</v>
      </c>
      <c r="AX164" s="280">
        <f ca="1">+AX$10-Y164</f>
        <v>43726</v>
      </c>
      <c r="AY164" s="284">
        <f ca="1">+AX164/365</f>
        <v>119.7972602739726</v>
      </c>
      <c r="AZ164" s="288">
        <f ca="1">MOD(AX164,365)</f>
        <v>291</v>
      </c>
      <c r="BA164" s="221">
        <f ca="1">+AZ164/30</f>
        <v>9.6999999999999993</v>
      </c>
      <c r="BB164" s="222">
        <f ca="1">MOD(AZ164,30)</f>
        <v>21</v>
      </c>
      <c r="BC164" s="3"/>
      <c r="BD164" s="290" t="str">
        <f ca="1">IF(AY$11&gt;60,$BC$8,IF(AY164&gt;50,$BD$8,IF(AY164&gt;40,$BE$8,IF(AY164&gt;30,$BF$8,IF(AY164&gt;20,$BG$8,$BH$8)))))</f>
        <v>B</v>
      </c>
      <c r="BE164" s="292"/>
      <c r="BF164" s="290"/>
      <c r="BG164" s="290"/>
      <c r="BH164" s="290"/>
      <c r="BI164" s="3"/>
      <c r="BJ164" s="3"/>
    </row>
    <row r="165" spans="1:62" s="1" customFormat="1" ht="43.5" customHeight="1" thickBot="1" x14ac:dyDescent="0.25">
      <c r="A165" s="199">
        <v>85</v>
      </c>
      <c r="B165" s="236" t="s">
        <v>64</v>
      </c>
      <c r="C165" s="253">
        <v>222</v>
      </c>
      <c r="D165" s="238">
        <v>24</v>
      </c>
      <c r="E165" s="7" t="s">
        <v>13</v>
      </c>
      <c r="F165" s="54" t="s">
        <v>14</v>
      </c>
      <c r="G165" s="8" t="s">
        <v>72</v>
      </c>
      <c r="H165" s="8" t="s">
        <v>72</v>
      </c>
      <c r="I165" s="200" t="s">
        <v>1722</v>
      </c>
      <c r="J165" s="201" t="s">
        <v>1717</v>
      </c>
      <c r="K165" s="224"/>
      <c r="L165" s="225"/>
      <c r="M165" s="225"/>
      <c r="N165" s="225"/>
      <c r="O165" s="203" t="str">
        <f>IF(L165&gt;0,F165,"V")</f>
        <v>V</v>
      </c>
      <c r="P165" s="204" t="str">
        <f>IF(X165="VACANTE DEFINITIVA",E165,"NA")</f>
        <v>CARRERA ADMINISTRATIVA</v>
      </c>
      <c r="Q165" s="204" t="str">
        <f>IF(X165="VACANTE DEFINITIVA",F165,"NA")</f>
        <v>PROFESIONAL</v>
      </c>
      <c r="R165" s="204" t="str">
        <f>IF(X165="VACANTE TEMPORAL",E165,"NA")</f>
        <v>NA</v>
      </c>
      <c r="S165" s="204" t="str">
        <f>IF(X165="VACANTE TEMPORAL",F165,"NA")</f>
        <v>NA</v>
      </c>
      <c r="T165" s="205"/>
      <c r="U165" s="206" t="s">
        <v>1718</v>
      </c>
      <c r="V165" s="207"/>
      <c r="W165" s="226"/>
      <c r="X165" s="250" t="s">
        <v>1684</v>
      </c>
      <c r="Y165" s="209"/>
      <c r="Z165" s="210"/>
      <c r="AA165" s="204" t="str">
        <f>IF(Z165="MASCULINO",O165,"V")</f>
        <v>V</v>
      </c>
      <c r="AB165" s="204" t="str">
        <f>IF(Z165="FEMENINO",O165,"V")</f>
        <v>V</v>
      </c>
      <c r="AC165" s="204" t="str">
        <f>IF(Z165="TRANSGÉNERO",O165,"V")</f>
        <v>V</v>
      </c>
      <c r="AD165" s="211"/>
      <c r="AE165" s="211"/>
      <c r="AF165" s="211"/>
      <c r="AG165" s="212"/>
      <c r="AH165" s="212"/>
      <c r="AI165" s="213">
        <v>4002525</v>
      </c>
      <c r="AJ165" s="213">
        <v>0</v>
      </c>
      <c r="AK165" s="214">
        <v>0</v>
      </c>
      <c r="AL165" s="213">
        <f>+AI165*AM165</f>
        <v>0</v>
      </c>
      <c r="AM165" s="215"/>
      <c r="AN165" s="216"/>
      <c r="AO165" s="217"/>
      <c r="AP165" s="268"/>
      <c r="AQ165" s="269"/>
      <c r="AR165" s="218" t="s">
        <v>1651</v>
      </c>
      <c r="AS165" s="218" t="s">
        <v>1651</v>
      </c>
      <c r="AT165" s="218" t="s">
        <v>1651</v>
      </c>
      <c r="AU165" s="218" t="s">
        <v>1651</v>
      </c>
      <c r="AV165" s="219" t="s">
        <v>1651</v>
      </c>
      <c r="AW165" s="218" t="s">
        <v>1651</v>
      </c>
      <c r="AX165" s="279">
        <f ca="1">+AX$10-Y165</f>
        <v>43726</v>
      </c>
      <c r="AY165" s="283">
        <f ca="1">+AX165/365</f>
        <v>119.7972602739726</v>
      </c>
      <c r="AZ165" s="287">
        <f ca="1">MOD(AX165,365)</f>
        <v>291</v>
      </c>
      <c r="BA165" s="221">
        <f ca="1">+AZ165/30</f>
        <v>9.6999999999999993</v>
      </c>
      <c r="BB165" s="222">
        <f ca="1">MOD(AZ165,30)</f>
        <v>21</v>
      </c>
      <c r="BC165" s="3"/>
      <c r="BD165" s="290" t="str">
        <f ca="1">IF(AY$11&gt;60,$BC$8,IF(AY165&gt;50,$BD$8,IF(AY165&gt;40,$BE$8,IF(AY165&gt;30,$BF$8,IF(AY165&gt;20,$BG$8,$BH$8)))))</f>
        <v>B</v>
      </c>
      <c r="BE165" s="292"/>
      <c r="BF165" s="290"/>
      <c r="BG165" s="290"/>
      <c r="BH165" s="290"/>
      <c r="BI165" s="3"/>
      <c r="BJ165" s="3"/>
    </row>
  </sheetData>
  <sortState xmlns:xlrd2="http://schemas.microsoft.com/office/spreadsheetml/2017/richdata2" ref="A6:BJ165">
    <sortCondition ref="L6:L165"/>
  </sortState>
  <mergeCells count="16">
    <mergeCell ref="AN3:AQ4"/>
    <mergeCell ref="AR3:AU4"/>
    <mergeCell ref="AV3:AW4"/>
    <mergeCell ref="AX3:AX4"/>
    <mergeCell ref="B4:F4"/>
    <mergeCell ref="T4:T5"/>
    <mergeCell ref="U4:X4"/>
    <mergeCell ref="Y4:AF4"/>
    <mergeCell ref="P5:Q5"/>
    <mergeCell ref="R5:S5"/>
    <mergeCell ref="B3:F3"/>
    <mergeCell ref="G3:N4"/>
    <mergeCell ref="T3:AF3"/>
    <mergeCell ref="AG3:AG4"/>
    <mergeCell ref="AH3:AH4"/>
    <mergeCell ref="AI3:AM4"/>
  </mergeCells>
  <dataValidations count="29">
    <dataValidation type="list" allowBlank="1" showInputMessage="1" showErrorMessage="1" sqref="F6:F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xr:uid="{9B460C8E-DC10-446C-AC27-068DD1BB4753}">
      <formula1>$K$64798:$K$64802</formula1>
    </dataValidation>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89 KO89 UK89 AEG89 AOC89 AXY89 BHU89 BRQ89 CBM89 CLI89 CVE89 DFA89 DOW89 DYS89 EIO89 ESK89 FCG89 FMC89 FVY89 GFU89 GPQ89 GZM89 HJI89 HTE89 IDA89 IMW89 IWS89 JGO89 JQK89 KAG89 KKC89 KTY89 LDU89 LNQ89 LXM89 MHI89 MRE89 NBA89 NKW89 NUS89 OEO89 OOK89 OYG89 PIC89 PRY89 QBU89 QLQ89 QVM89 RFI89 RPE89 RZA89 SIW89 SSS89 TCO89 TMK89 TWG89 UGC89 UPY89 UZU89 VJQ89 VTM89 WDI89 WNE89 WXA89 AS9:AS10 KO9:KO10 UK9:UK10 AEG9:AEG10 AOC9:AOC10 AXY9:AXY10 BHU9:BHU10 BRQ9:BRQ10 CBM9:CBM10 CLI9:CLI10 CVE9:CVE10 DFA9:DFA10 DOW9:DOW10 DYS9:DYS10 EIO9:EIO10 ESK9:ESK10 FCG9:FCG10 FMC9:FMC10 FVY9:FVY10 GFU9:GFU10 GPQ9:GPQ10 GZM9:GZM10 HJI9:HJI10 HTE9:HTE10 IDA9:IDA10 IMW9:IMW10 IWS9:IWS10 JGO9:JGO10 JQK9:JQK10 KAG9:KAG10 KKC9:KKC10 KTY9:KTY10 LDU9:LDU10 LNQ9:LNQ10 LXM9:LXM10 MHI9:MHI10 MRE9:MRE10 NBA9:NBA10 NKW9:NKW10 NUS9:NUS10 OEO9:OEO10 OOK9:OOK10 OYG9:OYG10 PIC9:PIC10 PRY9:PRY10 QBU9:QBU10 QLQ9:QLQ10 QVM9:QVM10 RFI9:RFI10 RPE9:RPE10 RZA9:RZA10 SIW9:SIW10 SSS9:SSS10 TCO9:TCO10 TMK9:TMK10 TWG9:TWG10 UGC9:UGC10 UPY9:UPY10 UZU9:UZU10 VJQ9:VJQ10 VTM9:VTM10 WDI9:WDI10 WNE9:WNE10 WXA9:WXA10 AS41 KO41 UK41 AEG41 AOC41 AXY41 BHU41 BRQ41 CBM41 CLI41 CVE41 DFA41 DOW41 DYS41 EIO41 ESK41 FCG41 FMC41 FVY41 GFU41 GPQ41 GZM41 HJI41 HTE41 IDA41 IMW41 IWS41 JGO41 JQK41 KAG41 KKC41 KTY41 LDU41 LNQ41 LXM41 MHI41 MRE41 NBA41 NKW41 NUS41 OEO41 OOK41 OYG41 PIC41 PRY41 QBU41 QLQ41 QVM41 RFI41 RPE41 RZA41 SIW41 SSS41 TCO41 TMK41 TWG41 UGC41 UPY41 UZU41 VJQ41 VTM41 WDI41 WNE41 WXA41 AS6:AS7 KO6:KO7 UK6:UK7 AEG6:AEG7 AOC6:AOC7 AXY6:AXY7 BHU6:BHU7 BRQ6:BRQ7 CBM6:CBM7 CLI6:CLI7 CVE6:CVE7 DFA6:DFA7 DOW6:DOW7 DYS6:DYS7 EIO6:EIO7 ESK6:ESK7 FCG6:FCG7 FMC6:FMC7 FVY6:FVY7 GFU6:GFU7 GPQ6:GPQ7 GZM6:GZM7 HJI6:HJI7 HTE6:HTE7 IDA6:IDA7 IMW6:IMW7 IWS6:IWS7 JGO6:JGO7 JQK6:JQK7 KAG6:KAG7 KKC6:KKC7 KTY6:KTY7 LDU6:LDU7 LNQ6:LNQ7 LXM6:LXM7 MHI6:MHI7 MRE6:MRE7 NBA6:NBA7 NKW6:NKW7 NUS6:NUS7 OEO6:OEO7 OOK6:OOK7 OYG6:OYG7 PIC6:PIC7 PRY6:PRY7 QBU6:QBU7 QLQ6:QLQ7 QVM6:QVM7 RFI6:RFI7 RPE6:RPE7 RZA6:RZA7 SIW6:SIW7 SSS6:SSS7 TCO6:TCO7 TMK6:TMK7 TWG6:TWG7 UGC6:UGC7 UPY6:UPY7 UZU6:UZU7 VJQ6:VJQ7 VTM6:VTM7 WDI6:WDI7 WNE6:WNE7 WXA6:WXA7 AS22:AS24 KO22:KO24 UK22:UK24 AEG22:AEG24 AOC22:AOC24 AXY22:AXY24 BHU22:BHU24 BRQ22:BRQ24 CBM22:CBM24 CLI22:CLI24 CVE22:CVE24 DFA22:DFA24 DOW22:DOW24 DYS22:DYS24 EIO22:EIO24 ESK22:ESK24 FCG22:FCG24 FMC22:FMC24 FVY22:FVY24 GFU22:GFU24 GPQ22:GPQ24 GZM22:GZM24 HJI22:HJI24 HTE22:HTE24 IDA22:IDA24 IMW22:IMW24 IWS22:IWS24 JGO22:JGO24 JQK22:JQK24 KAG22:KAG24 KKC22:KKC24 KTY22:KTY24 LDU22:LDU24 LNQ22:LNQ24 LXM22:LXM24 MHI22:MHI24 MRE22:MRE24 NBA22:NBA24 NKW22:NKW24 NUS22:NUS24 OEO22:OEO24 OOK22:OOK24 OYG22:OYG24 PIC22:PIC24 PRY22:PRY24 QBU22:QBU24 QLQ22:QLQ24 QVM22:QVM24 RFI22:RFI24 RPE22:RPE24 RZA22:RZA24 SIW22:SIW24 SSS22:SSS24 TCO22:TCO24 TMK22:TMK24 TWG22:TWG24 UGC22:UGC24 UPY22:UPY24 UZU22:UZU24 VJQ22:VJQ24 VTM22:VTM24 WDI22:WDI24 WNE22:WNE24 WXA22:WXA24 AS17:AS20 KO17:KO20 UK17:UK20 AEG17:AEG20 AOC17:AOC20 AXY17:AXY20 BHU17:BHU20 BRQ17:BRQ20 CBM17:CBM20 CLI17:CLI20 CVE17:CVE20 DFA17:DFA20 DOW17:DOW20 DYS17:DYS20 EIO17:EIO20 ESK17:ESK20 FCG17:FCG20 FMC17:FMC20 FVY17:FVY20 GFU17:GFU20 GPQ17:GPQ20 GZM17:GZM20 HJI17:HJI20 HTE17:HTE20 IDA17:IDA20 IMW17:IMW20 IWS17:IWS20 JGO17:JGO20 JQK17:JQK20 KAG17:KAG20 KKC17:KKC20 KTY17:KTY20 LDU17:LDU20 LNQ17:LNQ20 LXM17:LXM20 MHI17:MHI20 MRE17:MRE20 NBA17:NBA20 NKW17:NKW20 NUS17:NUS20 OEO17:OEO20 OOK17:OOK20 OYG17:OYG20 PIC17:PIC20 PRY17:PRY20 QBU17:QBU20 QLQ17:QLQ20 QVM17:QVM20 RFI17:RFI20 RPE17:RPE20 RZA17:RZA20 SIW17:SIW20 SSS17:SSS20 TCO17:TCO20 TMK17:TMK20 TWG17:TWG20 UGC17:UGC20 UPY17:UPY20 UZU17:UZU20 VJQ17:VJQ20 VTM17:VTM20 WDI17:WDI20 WNE17:WNE20 WXA17:WXA20 AS15 KO15 UK15 AEG15 AOC15 AXY15 BHU15 BRQ15 CBM15 CLI15 CVE15 DFA15 DOW15 DYS15 EIO15 ESK15 FCG15 FMC15 FVY15 GFU15 GPQ15 GZM15 HJI15 HTE15 IDA15 IMW15 IWS15 JGO15 JQK15 KAG15 KKC15 KTY15 LDU15 LNQ15 LXM15 MHI15 MRE15 NBA15 NKW15 NUS15 OEO15 OOK15 OYG15 PIC15 PRY15 QBU15 QLQ15 QVM15 RFI15 RPE15 RZA15 SIW15 SSS15 TCO15 TMK15 TWG15 UGC15 UPY15 UZU15 VJQ15 VTM15 WDI15 WNE15 WXA15 AS69 KO69 UK69 AEG69 AOC69 AXY69 BHU69 BRQ69 CBM69 CLI69 CVE69 DFA69 DOW69 DYS69 EIO69 ESK69 FCG69 FMC69 FVY69 GFU69 GPQ69 GZM69 HJI69 HTE69 IDA69 IMW69 IWS69 JGO69 JQK69 KAG69 KKC69 KTY69 LDU69 LNQ69 LXM69 MHI69 MRE69 NBA69 NKW69 NUS69 OEO69 OOK69 OYG69 PIC69 PRY69 QBU69 QLQ69 QVM69 RFI69 RPE69 RZA69 SIW69 SSS69 TCO69 TMK69 TWG69 UGC69 UPY69 UZU69 VJQ69 VTM69 WDI69 WNE69 WXA69 AS76 KO76 UK76 AEG76 AOC76 AXY76 BHU76 BRQ76 CBM76 CLI76 CVE76 DFA76 DOW76 DYS76 EIO76 ESK76 FCG76 FMC76 FVY76 GFU76 GPQ76 GZM76 HJI76 HTE76 IDA76 IMW76 IWS76 JGO76 JQK76 KAG76 KKC76 KTY76 LDU76 LNQ76 LXM76 MHI76 MRE76 NBA76 NKW76 NUS76 OEO76 OOK76 OYG76 PIC76 PRY76 QBU76 QLQ76 QVM76 RFI76 RPE76 RZA76 SIW76 SSS76 TCO76 TMK76 TWG76 UGC76 UPY76 UZU76 VJQ76 VTM76 WDI76 WNE76 WXA76 AS60 KO60 UK60 AEG60 AOC60 AXY60 BHU60 BRQ60 CBM60 CLI60 CVE60 DFA60 DOW60 DYS60 EIO60 ESK60 FCG60 FMC60 FVY60 GFU60 GPQ60 GZM60 HJI60 HTE60 IDA60 IMW60 IWS60 JGO60 JQK60 KAG60 KKC60 KTY60 LDU60 LNQ60 LXM60 MHI60 MRE60 NBA60 NKW60 NUS60 OEO60 OOK60 OYG60 PIC60 PRY60 QBU60 QLQ60 QVM60 RFI60 RPE60 RZA60 SIW60 SSS60 TCO60 TMK60 TWG60 UGC60 UPY60 UZU60 VJQ60 VTM60 WDI60 WNE60 WXA60 AS111 KO111 UK111 AEG111 AOC111 AXY111 BHU111 BRQ111 CBM111 CLI111 CVE111 DFA111 DOW111 DYS111 EIO111 ESK111 FCG111 FMC111 FVY111 GFU111 GPQ111 GZM111 HJI111 HTE111 IDA111 IMW111 IWS111 JGO111 JQK111 KAG111 KKC111 KTY111 LDU111 LNQ111 LXM111 MHI111 MRE111 NBA111 NKW111 NUS111 OEO111 OOK111 OYG111 PIC111 PRY111 QBU111 QLQ111 QVM111 RFI111 RPE111 RZA111 SIW111 SSS111 TCO111 TMK111 TWG111 UGC111 UPY111 UZU111 VJQ111 VTM111 WDI111 WNE111 WXA111" xr:uid="{704A8D50-D4FE-4703-BE1A-793E98EB31AC}">
      <formula1>#REF!</formula1>
    </dataValidation>
    <dataValidation type="list" allowBlank="1" showInputMessage="1" showErrorMessage="1" sqref="AS83 KO83 UK83 AEG83 AOC83 AXY83 BHU83 BRQ83 CBM83 CLI83 CVE83 DFA83 DOW83 DYS83 EIO83 ESK83 FCG83 FMC83 FVY83 GFU83 GPQ83 GZM83 HJI83 HTE83 IDA83 IMW83 IWS83 JGO83 JQK83 KAG83 KKC83 KTY83 LDU83 LNQ83 LXM83 MHI83 MRE83 NBA83 NKW83 NUS83 OEO83 OOK83 OYG83 PIC83 PRY83 QBU83 QLQ83 QVM83 RFI83 RPE83 RZA83 SIW83 SSS83 TCO83 TMK83 TWG83 UGC83 UPY83 UZU83 VJQ83 VTM83 WDI83 WNE83 WXA83" xr:uid="{181AA54D-9527-4695-9F61-D0BB191E632C}">
      <formula1>#REF!</formula1>
    </dataValidation>
    <dataValidation type="list" allowBlank="1" showInputMessage="1" showErrorMessage="1" sqref="AS162 KO162 UK162 AEG162 AOC162 AXY162 BHU162 BRQ162 CBM162 CLI162 CVE162 DFA162 DOW162 DYS162 EIO162 ESK162 FCG162 FMC162 FVY162 GFU162 GPQ162 GZM162 HJI162 HTE162 IDA162 IMW162 IWS162 JGO162 JQK162 KAG162 KKC162 KTY162 LDU162 LNQ162 LXM162 MHI162 MRE162 NBA162 NKW162 NUS162 OEO162 OOK162 OYG162 PIC162 PRY162 QBU162 QLQ162 QVM162 RFI162 RPE162 RZA162 SIW162 SSS162 TCO162 TMK162 TWG162 UGC162 UPY162 UZU162 VJQ162 VTM162 WDI162 WNE162 WXA162" xr:uid="{84BE1DA6-D4F2-49C2-B7C1-8EEA70BD37B7}">
      <formula1>#REF!</formula1>
    </dataValidation>
    <dataValidation type="list" allowBlank="1" showInputMessage="1" showErrorMessage="1" sqref="AS164:AT164 KO164:KP164 UK164:UL164 AEG164:AEH164 AOC164:AOD164 AXY164:AXZ164 BHU164:BHV164 BRQ164:BRR164 CBM164:CBN164 CLI164:CLJ164 CVE164:CVF164 DFA164:DFB164 DOW164:DOX164 DYS164:DYT164 EIO164:EIP164 ESK164:ESL164 FCG164:FCH164 FMC164:FMD164 FVY164:FVZ164 GFU164:GFV164 GPQ164:GPR164 GZM164:GZN164 HJI164:HJJ164 HTE164:HTF164 IDA164:IDB164 IMW164:IMX164 IWS164:IWT164 JGO164:JGP164 JQK164:JQL164 KAG164:KAH164 KKC164:KKD164 KTY164:KTZ164 LDU164:LDV164 LNQ164:LNR164 LXM164:LXN164 MHI164:MHJ164 MRE164:MRF164 NBA164:NBB164 NKW164:NKX164 NUS164:NUT164 OEO164:OEP164 OOK164:OOL164 OYG164:OYH164 PIC164:PID164 PRY164:PRZ164 QBU164:QBV164 QLQ164:QLR164 QVM164:QVN164 RFI164:RFJ164 RPE164:RPF164 RZA164:RZB164 SIW164:SIX164 SSS164:SST164 TCO164:TCP164 TMK164:TML164 TWG164:TWH164 UGC164:UGD164 UPY164:UPZ164 UZU164:UZV164 VJQ164:VJR164 VTM164:VTN164 WDI164:WDJ164 WNE164:WNF164 WXA164:WXB164 AT22 KP22 UL22 AEH22 AOD22 AXZ22 BHV22 BRR22 CBN22 CLJ22 CVF22 DFB22 DOX22 DYT22 EIP22 ESL22 FCH22 FMD22 FVZ22 GFV22 GPR22 GZN22 HJJ22 HTF22 IDB22 IMX22 IWT22 JGP22 JQL22 KAH22 KKD22 KTZ22 LDV22 LNR22 LXN22 MHJ22 MRF22 NBB22 NKX22 NUT22 OEP22 OOL22 OYH22 PID22 PRZ22 QBV22 QLR22 QVN22 RFJ22 RPF22 RZB22 SIX22 SST22 TCP22 TML22 TWH22 UGD22 UPZ22 UZV22 VJR22 VTN22 WDJ22 WNF22 WXB22 AS26:AU26 KO26:KQ26 UK26:UM26 AEG26:AEI26 AOC26:AOE26 AXY26:AYA26 BHU26:BHW26 BRQ26:BRS26 CBM26:CBO26 CLI26:CLK26 CVE26:CVG26 DFA26:DFC26 DOW26:DOY26 DYS26:DYU26 EIO26:EIQ26 ESK26:ESM26 FCG26:FCI26 FMC26:FME26 FVY26:FWA26 GFU26:GFW26 GPQ26:GPS26 GZM26:GZO26 HJI26:HJK26 HTE26:HTG26 IDA26:IDC26 IMW26:IMY26 IWS26:IWU26 JGO26:JGQ26 JQK26:JQM26 KAG26:KAI26 KKC26:KKE26 KTY26:KUA26 LDU26:LDW26 LNQ26:LNS26 LXM26:LXO26 MHI26:MHK26 MRE26:MRG26 NBA26:NBC26 NKW26:NKY26 NUS26:NUU26 OEO26:OEQ26 OOK26:OOM26 OYG26:OYI26 PIC26:PIE26 PRY26:PSA26 QBU26:QBW26 QLQ26:QLS26 QVM26:QVO26 RFI26:RFK26 RPE26:RPG26 RZA26:RZC26 SIW26:SIY26 SSS26:SSU26 TCO26:TCQ26 TMK26:TMM26 TWG26:TWI26 UGC26:UGE26 UPY26:UQA26 UZU26:UZW26 VJQ26:VJS26 VTM26:VTO26 WDI26:WDK26 WNE26:WNG26 WXA26:WXC26 AN31:AN34 KJ31:KJ34 UF31:UF34 AEB31:AEB34 ANX31:ANX34 AXT31:AXT34 BHP31:BHP34 BRL31:BRL34 CBH31:CBH34 CLD31:CLD34 CUZ31:CUZ34 DEV31:DEV34 DOR31:DOR34 DYN31:DYN34 EIJ31:EIJ34 ESF31:ESF34 FCB31:FCB34 FLX31:FLX34 FVT31:FVT34 GFP31:GFP34 GPL31:GPL34 GZH31:GZH34 HJD31:HJD34 HSZ31:HSZ34 ICV31:ICV34 IMR31:IMR34 IWN31:IWN34 JGJ31:JGJ34 JQF31:JQF34 KAB31:KAB34 KJX31:KJX34 KTT31:KTT34 LDP31:LDP34 LNL31:LNL34 LXH31:LXH34 MHD31:MHD34 MQZ31:MQZ34 NAV31:NAV34 NKR31:NKR34 NUN31:NUN34 OEJ31:OEJ34 OOF31:OOF34 OYB31:OYB34 PHX31:PHX34 PRT31:PRT34 QBP31:QBP34 QLL31:QLL34 QVH31:QVH34 RFD31:RFD34 ROZ31:ROZ34 RYV31:RYV34 SIR31:SIR34 SSN31:SSN34 TCJ31:TCJ34 TMF31:TMF34 TWB31:TWB34 UFX31:UFX34 UPT31:UPT34 UZP31:UZP34 VJL31:VJL34 VTH31:VTH34 WDD31:WDD34 WMZ31:WMZ34 WWV31:WWV34 AT6:AU7 KP6:KQ7 UL6:UM7 AEH6:AEI7 AOD6:AOE7 AXZ6:AYA7 BHV6:BHW7 BRR6:BRS7 CBN6:CBO7 CLJ6:CLK7 CVF6:CVG7 DFB6:DFC7 DOX6:DOY7 DYT6:DYU7 EIP6:EIQ7 ESL6:ESM7 FCH6:FCI7 FMD6:FME7 FVZ6:FWA7 GFV6:GFW7 GPR6:GPS7 GZN6:GZO7 HJJ6:HJK7 HTF6:HTG7 IDB6:IDC7 IMX6:IMY7 IWT6:IWU7 JGP6:JGQ7 JQL6:JQM7 KAH6:KAI7 KKD6:KKE7 KTZ6:KUA7 LDV6:LDW7 LNR6:LNS7 LXN6:LXO7 MHJ6:MHK7 MRF6:MRG7 NBB6:NBC7 NKX6:NKY7 NUT6:NUU7 OEP6:OEQ7 OOL6:OOM7 OYH6:OYI7 PID6:PIE7 PRZ6:PSA7 QBV6:QBW7 QLR6:QLS7 QVN6:QVO7 RFJ6:RFK7 RPF6:RPG7 RZB6:RZC7 SIX6:SIY7 SST6:SSU7 TCP6:TCQ7 TML6:TMM7 TWH6:TWI7 UGD6:UGE7 UPZ6:UQA7 UZV6:UZW7 VJR6:VJS7 VTN6:VTO7 WDJ6:WDK7 WNF6:WNG7 WXB6:WXC7 AS57:AU57 KO57:KQ57 UK57:UM57 AEG57:AEI57 AOC57:AOE57 AXY57:AYA57 BHU57:BHW57 BRQ57:BRS57 CBM57:CBO57 CLI57:CLK57 CVE57:CVG57 DFA57:DFC57 DOW57:DOY57 DYS57:DYU57 EIO57:EIQ57 ESK57:ESM57 FCG57:FCI57 FMC57:FME57 FVY57:FWA57 GFU57:GFW57 GPQ57:GPS57 GZM57:GZO57 HJI57:HJK57 HTE57:HTG57 IDA57:IDC57 IMW57:IMY57 IWS57:IWU57 JGO57:JGQ57 JQK57:JQM57 KAG57:KAI57 KKC57:KKE57 KTY57:KUA57 LDU57:LDW57 LNQ57:LNS57 LXM57:LXO57 MHI57:MHK57 MRE57:MRG57 NBA57:NBC57 NKW57:NKY57 NUS57:NUU57 OEO57:OEQ57 OOK57:OOM57 OYG57:OYI57 PIC57:PIE57 PRY57:PSA57 QBU57:QBW57 QLQ57:QLS57 QVM57:QVO57 RFI57:RFK57 RPE57:RPG57 RZA57:RZC57 SIW57:SIY57 SSS57:SSU57 TCO57:TCQ57 TMK57:TMM57 TWG57:TWI57 UGC57:UGE57 UPY57:UQA57 UZU57:UZW57 VJQ57:VJS57 VTM57:VTO57 WDI57:WDK57 WNE57:WNG57 WXA57:WXC57 AS34:AU34 KO34:KQ34 UK34:UM34 AEG34:AEI34 AOC34:AOE34 AXY34:AYA34 BHU34:BHW34 BRQ34:BRS34 CBM34:CBO34 CLI34:CLK34 CVE34:CVG34 DFA34:DFC34 DOW34:DOY34 DYS34:DYU34 EIO34:EIQ34 ESK34:ESM34 FCG34:FCI34 FMC34:FME34 FVY34:FWA34 GFU34:GFW34 GPQ34:GPS34 GZM34:GZO34 HJI34:HJK34 HTE34:HTG34 IDA34:IDC34 IMW34:IMY34 IWS34:IWU34 JGO34:JGQ34 JQK34:JQM34 KAG34:KAI34 KKC34:KKE34 KTY34:KUA34 LDU34:LDW34 LNQ34:LNS34 LXM34:LXO34 MHI34:MHK34 MRE34:MRG34 NBA34:NBC34 NKW34:NKY34 NUS34:NUU34 OEO34:OEQ34 OOK34:OOM34 OYG34:OYI34 PIC34:PIE34 PRY34:PSA34 QBU34:QBW34 QLQ34:QLS34 QVM34:QVO34 RFI34:RFK34 RPE34:RPG34 RZA34:RZC34 SIW34:SIY34 SSS34:SSU34 TCO34:TCQ34 TMK34:TMM34 TWG34:TWI34 UGC34:UGE34 UPY34:UQA34 UZU34:UZW34 VJQ34:VJS34 VTM34:VTO34 WDI34:WDK34 WNE34:WNG34 WXA34:WXC34 AS161 KO161 UK161 AEG161 AOC161 AXY161 BHU161 BRQ161 CBM161 CLI161 CVE161 DFA161 DOW161 DYS161 EIO161 ESK161 FCG161 FMC161 FVY161 GFU161 GPQ161 GZM161 HJI161 HTE161 IDA161 IMW161 IWS161 JGO161 JQK161 KAG161 KKC161 KTY161 LDU161 LNQ161 LXM161 MHI161 MRE161 NBA161 NKW161 NUS161 OEO161 OOK161 OYG161 PIC161 PRY161 QBU161 QLQ161 QVM161 RFI161 RPE161 RZA161 SIW161 SSS161 TCO161 TMK161 TWG161 UGC161 UPY161 UZU161 VJQ161 VTM161 WDI161 WNE161 WXA161 AT9:AU10 KP9:KQ10 UL9:UM10 AEH9:AEI10 AOD9:AOE10 AXZ9:AYA10 BHV9:BHW10 BRR9:BRS10 CBN9:CBO10 CLJ9:CLK10 CVF9:CVG10 DFB9:DFC10 DOX9:DOY10 DYT9:DYU10 EIP9:EIQ10 ESL9:ESM10 FCH9:FCI10 FMD9:FME10 FVZ9:FWA10 GFV9:GFW10 GPR9:GPS10 GZN9:GZO10 HJJ9:HJK10 HTF9:HTG10 IDB9:IDC10 IMX9:IMY10 IWT9:IWU10 JGP9:JGQ10 JQL9:JQM10 KAH9:KAI10 KKD9:KKE10 KTZ9:KUA10 LDV9:LDW10 LNR9:LNS10 LXN9:LXO10 MHJ9:MHK10 MRF9:MRG10 NBB9:NBC10 NKX9:NKY10 NUT9:NUU10 OEP9:OEQ10 OOL9:OOM10 OYH9:OYI10 PID9:PIE10 PRZ9:PSA10 QBV9:QBW10 QLR9:QLS10 QVN9:QVO10 RFJ9:RFK10 RPF9:RPG10 RZB9:RZC10 SIX9:SIY10 SST9:SSU10 TCP9:TCQ10 TML9:TMM10 TWH9:TWI10 UGD9:UGE10 UPZ9:UQA10 UZV9:UZW10 VJR9:VJS10 VTN9:VTO10 WDJ9:WDK10 WNF9:WNG10 WXB9:WXC10 AR52:AU52 KN52:KQ52 UJ52:UM52 AEF52:AEI52 AOB52:AOE52 AXX52:AYA52 BHT52:BHW52 BRP52:BRS52 CBL52:CBO52 CLH52:CLK52 CVD52:CVG52 DEZ52:DFC52 DOV52:DOY52 DYR52:DYU52 EIN52:EIQ52 ESJ52:ESM52 FCF52:FCI52 FMB52:FME52 FVX52:FWA52 GFT52:GFW52 GPP52:GPS52 GZL52:GZO52 HJH52:HJK52 HTD52:HTG52 ICZ52:IDC52 IMV52:IMY52 IWR52:IWU52 JGN52:JGQ52 JQJ52:JQM52 KAF52:KAI52 KKB52:KKE52 KTX52:KUA52 LDT52:LDW52 LNP52:LNS52 LXL52:LXO52 MHH52:MHK52 MRD52:MRG52 NAZ52:NBC52 NKV52:NKY52 NUR52:NUU52 OEN52:OEQ52 OOJ52:OOM52 OYF52:OYI52 PIB52:PIE52 PRX52:PSA52 QBT52:QBW52 QLP52:QLS52 QVL52:QVO52 RFH52:RFK52 RPD52:RPG52 RYZ52:RZC52 SIV52:SIY52 SSR52:SSU52 TCN52:TCQ52 TMJ52:TMM52 TWF52:TWI52 UGB52:UGE52 UPX52:UQA52 UZT52:UZW52 VJP52:VJS52 VTL52:VTO52 WDH52:WDK52 WND52:WNG52 WWZ52:WXC52 AS160:AT160 KO160:KP160 UK160:UL160 AEG160:AEH160 AOC160:AOD160 AXY160:AXZ160 BHU160:BHV160 BRQ160:BRR160 CBM160:CBN160 CLI160:CLJ160 CVE160:CVF160 DFA160:DFB160 DOW160:DOX160 DYS160:DYT160 EIO160:EIP160 ESK160:ESL160 FCG160:FCH160 FMC160:FMD160 FVY160:FVZ160 GFU160:GFV160 GPQ160:GPR160 GZM160:GZN160 HJI160:HJJ160 HTE160:HTF160 IDA160:IDB160 IMW160:IMX160 IWS160:IWT160 JGO160:JGP160 JQK160:JQL160 KAG160:KAH160 KKC160:KKD160 KTY160:KTZ160 LDU160:LDV160 LNQ160:LNR160 LXM160:LXN160 MHI160:MHJ160 MRE160:MRF160 NBA160:NBB160 NKW160:NKX160 NUS160:NUT160 OEO160:OEP160 OOK160:OOL160 OYG160:OYH160 PIC160:PID160 PRY160:PRZ160 QBU160:QBV160 QLQ160:QLR160 QVM160:QVN160 RFI160:RFJ160 RPE160:RPF160 RZA160:RZB160 SIW160:SIX160 SSS160:SST160 TCO160:TCP160 TMK160:TML160 TWG160:TWH160 UGC160:UGD160 UPY160:UPZ160 UZU160:UZV160 VJQ160:VJR160 VTM160:VTN160 WDI160:WDJ160 WNE160:WNF160 WXA160:WXB160 AS48:AU48 KO48:KQ48 UK48:UM48 AEG48:AEI48 AOC48:AOE48 AXY48:AYA48 BHU48:BHW48 BRQ48:BRS48 CBM48:CBO48 CLI48:CLK48 CVE48:CVG48 DFA48:DFC48 DOW48:DOY48 DYS48:DYU48 EIO48:EIQ48 ESK48:ESM48 FCG48:FCI48 FMC48:FME48 FVY48:FWA48 GFU48:GFW48 GPQ48:GPS48 GZM48:GZO48 HJI48:HJK48 HTE48:HTG48 IDA48:IDC48 IMW48:IMY48 IWS48:IWU48 JGO48:JGQ48 JQK48:JQM48 KAG48:KAI48 KKC48:KKE48 KTY48:KUA48 LDU48:LDW48 LNQ48:LNS48 LXM48:LXO48 MHI48:MHK48 MRE48:MRG48 NBA48:NBC48 NKW48:NKY48 NUS48:NUU48 OEO48:OEQ48 OOK48:OOM48 OYG48:OYI48 PIC48:PIE48 PRY48:PSA48 QBU48:QBW48 QLQ48:QLS48 QVM48:QVO48 RFI48:RFK48 RPE48:RPG48 RZA48:RZC48 SIW48:SIY48 SSS48:SSU48 TCO48:TCQ48 TMK48:TMM48 TWG48:TWI48 UGC48:UGE48 UPY48:UQA48 UZU48:UZW48 VJQ48:VJS48 VTM48:VTO48 WDI48:WDK48 WNE48:WNG48 WXA48:WXC48 AT12 KP12 UL12 AEH12 AOD12 AXZ12 BHV12 BRR12 CBN12 CLJ12 CVF12 DFB12 DOX12 DYT12 EIP12 ESL12 FCH12 FMD12 FVZ12 GFV12 GPR12 GZN12 HJJ12 HTF12 IDB12 IMX12 IWT12 JGP12 JQL12 KAH12 KKD12 KTZ12 LDV12 LNR12 LXN12 MHJ12 MRF12 NBB12 NKX12 NUT12 OEP12 OOL12 OYH12 PID12 PRZ12 QBV12 QLR12 QVN12 RFJ12 RPF12 RZB12 SIX12 SST12 TCP12 TML12 TWH12 UGD12 UPZ12 UZV12 VJR12 VTN12 WDJ12 WNF12 WXB12 AT13:AU13 KP13:KQ13 UL13:UM13 AEH13:AEI13 AOD13:AOE13 AXZ13:AYA13 BHV13:BHW13 BRR13:BRS13 CBN13:CBO13 CLJ13:CLK13 CVF13:CVG13 DFB13:DFC13 DOX13:DOY13 DYT13:DYU13 EIP13:EIQ13 ESL13:ESM13 FCH13:FCI13 FMD13:FME13 FVZ13:FWA13 GFV13:GFW13 GPR13:GPS13 GZN13:GZO13 HJJ13:HJK13 HTF13:HTG13 IDB13:IDC13 IMX13:IMY13 IWT13:IWU13 JGP13:JGQ13 JQL13:JQM13 KAH13:KAI13 KKD13:KKE13 KTZ13:KUA13 LDV13:LDW13 LNR13:LNS13 LXN13:LXO13 MHJ13:MHK13 MRF13:MRG13 NBB13:NBC13 NKX13:NKY13 NUT13:NUU13 OEP13:OEQ13 OOL13:OOM13 OYH13:OYI13 PID13:PIE13 PRZ13:PSA13 QBV13:QBW13 QLR13:QLS13 QVN13:QVO13 RFJ13:RFK13 RPF13:RPG13 RZB13:RZC13 SIX13:SIY13 SST13:SSU13 TCP13:TCQ13 TML13:TMM13 TWH13:TWI13 UGD13:UGE13 UPZ13:UQA13 UZV13:UZW13 VJR13:VJS13 VTN13:VTO13 WDJ13:WDK13 WNF13:WNG13 WXB13:WXC13 AS36:AU37 KO36:KQ37 UK36:UM37 AEG36:AEI37 AOC36:AOE37 AXY36:AYA37 BHU36:BHW37 BRQ36:BRS37 CBM36:CBO37 CLI36:CLK37 CVE36:CVG37 DFA36:DFC37 DOW36:DOY37 DYS36:DYU37 EIO36:EIQ37 ESK36:ESM37 FCG36:FCI37 FMC36:FME37 FVY36:FWA37 GFU36:GFW37 GPQ36:GPS37 GZM36:GZO37 HJI36:HJK37 HTE36:HTG37 IDA36:IDC37 IMW36:IMY37 IWS36:IWU37 JGO36:JGQ37 JQK36:JQM37 KAG36:KAI37 KKC36:KKE37 KTY36:KUA37 LDU36:LDW37 LNQ36:LNS37 LXM36:LXO37 MHI36:MHK37 MRE36:MRG37 NBA36:NBC37 NKW36:NKY37 NUS36:NUU37 OEO36:OEQ37 OOK36:OOM37 OYG36:OYI37 PIC36:PIE37 PRY36:PSA37 QBU36:QBW37 QLQ36:QLS37 QVM36:QVO37 RFI36:RFK37 RPE36:RPG37 RZA36:RZC37 SIW36:SIY37 SSS36:SSU37 TCO36:TCQ37 TMK36:TMM37 TWG36:TWI37 UGC36:UGE37 UPY36:UQA37 UZU36:UZW37 VJQ36:VJS37 VTM36:VTO37 WDI36:WDK37 WNE36:WNG37 WXA36:WXC37 AS45:AS46 KO45:KO46 UK45:UK46 AEG45:AEG46 AOC45:AOC46 AXY45:AXY46 BHU45:BHU46 BRQ45:BRQ46 CBM45:CBM46 CLI45:CLI46 CVE45:CVE46 DFA45:DFA46 DOW45:DOW46 DYS45:DYS46 EIO45:EIO46 ESK45:ESK46 FCG45:FCG46 FMC45:FMC46 FVY45:FVY46 GFU45:GFU46 GPQ45:GPQ46 GZM45:GZM46 HJI45:HJI46 HTE45:HTE46 IDA45:IDA46 IMW45:IMW46 IWS45:IWS46 JGO45:JGO46 JQK45:JQK46 KAG45:KAG46 KKC45:KKC46 KTY45:KTY46 LDU45:LDU46 LNQ45:LNQ46 LXM45:LXM46 MHI45:MHI46 MRE45:MRE46 NBA45:NBA46 NKW45:NKW46 NUS45:NUS46 OEO45:OEO46 OOK45:OOK46 OYG45:OYG46 PIC45:PIC46 PRY45:PRY46 QBU45:QBU46 QLQ45:QLQ46 QVM45:QVM46 RFI45:RFI46 RPE45:RPE46 RZA45:RZA46 SIW45:SIW46 SSS45:SSS46 TCO45:TCO46 TMK45:TMK46 TWG45:TWG46 UGC45:UGC46 UPY45:UPY46 UZU45:UZU46 VJQ45:VJQ46 VTM45:VTM46 WDI45:WDI46 WNE45:WNE46 WXA45:WXA46 AS31:AU32 KO31:KQ32 UK31:UM32 AEG31:AEI32 AOC31:AOE32 AXY31:AYA32 BHU31:BHW32 BRQ31:BRS32 CBM31:CBO32 CLI31:CLK32 CVE31:CVG32 DFA31:DFC32 DOW31:DOY32 DYS31:DYU32 EIO31:EIQ32 ESK31:ESM32 FCG31:FCI32 FMC31:FME32 FVY31:FWA32 GFU31:GFW32 GPQ31:GPS32 GZM31:GZO32 HJI31:HJK32 HTE31:HTG32 IDA31:IDC32 IMW31:IMY32 IWS31:IWU32 JGO31:JGQ32 JQK31:JQM32 KAG31:KAI32 KKC31:KKE32 KTY31:KUA32 LDU31:LDW32 LNQ31:LNS32 LXM31:LXO32 MHI31:MHK32 MRE31:MRG32 NBA31:NBC32 NKW31:NKY32 NUS31:NUU32 OEO31:OEQ32 OOK31:OOM32 OYG31:OYI32 PIC31:PIE32 PRY31:PSA32 QBU31:QBW32 QLQ31:QLS32 QVM31:QVO32 RFI31:RFK32 RPE31:RPG32 RZA31:RZC32 SIW31:SIY32 SSS31:SSU32 TCO31:TCQ32 TMK31:TMM32 TWG31:TWI32 UGC31:UGE32 UPY31:UQA32 UZU31:UZW32 VJQ31:VJS32 VTM31:VTO32 WDI31:WDK32 WNE31:WNG32 WXA31:WXC32 AR31:AR34 KN31:KN34 UJ31:UJ34 AEF31:AEF34 AOB31:AOB34 AXX31:AXX34 BHT31:BHT34 BRP31:BRP34 CBL31:CBL34 CLH31:CLH34 CVD31:CVD34 DEZ31:DEZ34 DOV31:DOV34 DYR31:DYR34 EIN31:EIN34 ESJ31:ESJ34 FCF31:FCF34 FMB31:FMB34 FVX31:FVX34 GFT31:GFT34 GPP31:GPP34 GZL31:GZL34 HJH31:HJH34 HTD31:HTD34 ICZ31:ICZ34 IMV31:IMV34 IWR31:IWR34 JGN31:JGN34 JQJ31:JQJ34 KAF31:KAF34 KKB31:KKB34 KTX31:KTX34 LDT31:LDT34 LNP31:LNP34 LXL31:LXL34 MHH31:MHH34 MRD31:MRD34 NAZ31:NAZ34 NKV31:NKV34 NUR31:NUR34 OEN31:OEN34 OOJ31:OOJ34 OYF31:OYF34 PIB31:PIB34 PRX31:PRX34 QBT31:QBT34 QLP31:QLP34 QVL31:QVL34 RFH31:RFH34 RPD31:RPD34 RYZ31:RYZ34 SIV31:SIV34 SSR31:SSR34 TCN31:TCN34 TMJ31:TMJ34 TWF31:TWF34 UGB31:UGB34 UPX31:UPX34 UZT31:UZT34 VJP31:VJP34 VTL31:VTL34 WDH31:WDH34 WND31:WND34 WWZ31:WWZ34 AR36:AR40 KN36:KN40 UJ36:UJ40 AEF36:AEF40 AOB36:AOB40 AXX36:AXX40 BHT36:BHT40 BRP36:BRP40 CBL36:CBL40 CLH36:CLH40 CVD36:CVD40 DEZ36:DEZ40 DOV36:DOV40 DYR36:DYR40 EIN36:EIN40 ESJ36:ESJ40 FCF36:FCF40 FMB36:FMB40 FVX36:FVX40 GFT36:GFT40 GPP36:GPP40 GZL36:GZL40 HJH36:HJH40 HTD36:HTD40 ICZ36:ICZ40 IMV36:IMV40 IWR36:IWR40 JGN36:JGN40 JQJ36:JQJ40 KAF36:KAF40 KKB36:KKB40 KTX36:KTX40 LDT36:LDT40 LNP36:LNP40 LXL36:LXL40 MHH36:MHH40 MRD36:MRD40 NAZ36:NAZ40 NKV36:NKV40 NUR36:NUR40 OEN36:OEN40 OOJ36:OOJ40 OYF36:OYF40 PIB36:PIB40 PRX36:PRX40 QBT36:QBT40 QLP36:QLP40 QVL36:QVL40 RFH36:RFH40 RPD36:RPD40 RYZ36:RYZ40 SIV36:SIV40 SSR36:SSR40 TCN36:TCN40 TMJ36:TMJ40 TWF36:TWF40 UGB36:UGB40 UPX36:UPX40 UZT36:UZT40 VJP36:VJP40 VTL36:VTL40 WDH36:WDH40 WND36:WND40 WWZ36:WWZ40 AS39:AU40 KO39:KQ40 UK39:UM40 AEG39:AEI40 AOC39:AOE40 AXY39:AYA40 BHU39:BHW40 BRQ39:BRS40 CBM39:CBO40 CLI39:CLK40 CVE39:CVG40 DFA39:DFC40 DOW39:DOY40 DYS39:DYU40 EIO39:EIQ40 ESK39:ESM40 FCG39:FCI40 FMC39:FME40 FVY39:FWA40 GFU39:GFW40 GPQ39:GPS40 GZM39:GZO40 HJI39:HJK40 HTE39:HTG40 IDA39:IDC40 IMW39:IMY40 IWS39:IWU40 JGO39:JGQ40 JQK39:JQM40 KAG39:KAI40 KKC39:KKE40 KTY39:KUA40 LDU39:LDW40 LNQ39:LNS40 LXM39:LXO40 MHI39:MHK40 MRE39:MRG40 NBA39:NBC40 NKW39:NKY40 NUS39:NUU40 OEO39:OEQ40 OOK39:OOM40 OYG39:OYI40 PIC39:PIE40 PRY39:PSA40 QBU39:QBW40 QLQ39:QLS40 QVM39:QVO40 RFI39:RFK40 RPE39:RPG40 RZA39:RZC40 SIW39:SIY40 SSS39:SSU40 TCO39:TCQ40 TMK39:TMM40 TWG39:TWI40 UGC39:UGE40 UPY39:UQA40 UZU39:UZW40 VJQ39:VJS40 VTM39:VTO40 WDI39:WDK40 WNE39:WNG40 WXA39:WXC40 AR164:AR165 KN164:KN165 UJ164:UJ165 AEF164:AEF165 AOB164:AOB165 AXX164:AXX165 BHT164:BHT165 BRP164:BRP165 CBL164:CBL165 CLH164:CLH165 CVD164:CVD165 DEZ164:DEZ165 DOV164:DOV165 DYR164:DYR165 EIN164:EIN165 ESJ164:ESJ165 FCF164:FCF165 FMB164:FMB165 FVX164:FVX165 GFT164:GFT165 GPP164:GPP165 GZL164:GZL165 HJH164:HJH165 HTD164:HTD165 ICZ164:ICZ165 IMV164:IMV165 IWR164:IWR165 JGN164:JGN165 JQJ164:JQJ165 KAF164:KAF165 KKB164:KKB165 KTX164:KTX165 LDT164:LDT165 LNP164:LNP165 LXL164:LXL165 MHH164:MHH165 MRD164:MRD165 NAZ164:NAZ165 NKV164:NKV165 NUR164:NUR165 OEN164:OEN165 OOJ164:OOJ165 OYF164:OYF165 PIB164:PIB165 PRX164:PRX165 QBT164:QBT165 QLP164:QLP165 QVL164:QVL165 RFH164:RFH165 RPD164:RPD165 RYZ164:RYZ165 SIV164:SIV165 SSR164:SSR165 TCN164:TCN165 TMJ164:TMJ165 TWF164:TWF165 UGB164:UGB165 UPX164:UPX165 UZT164:UZT165 VJP164:VJP165 VTL164:VTL165 WDH164:WDH165 WND164:WND165 WWZ164:WWZ165 AR163:AT163 KN163:KP163 UJ163:UL163 AEF163:AEH163 AOB163:AOD163 AXX163:AXZ163 BHT163:BHV163 BRP163:BRR163 CBL163:CBN163 CLH163:CLJ163 CVD163:CVF163 DEZ163:DFB163 DOV163:DOX163 DYR163:DYT163 EIN163:EIP163 ESJ163:ESL163 FCF163:FCH163 FMB163:FMD163 FVX163:FVZ163 GFT163:GFV163 GPP163:GPR163 GZL163:GZN163 HJH163:HJJ163 HTD163:HTF163 ICZ163:IDB163 IMV163:IMX163 IWR163:IWT163 JGN163:JGP163 JQJ163:JQL163 KAF163:KAH163 KKB163:KKD163 KTX163:KTZ163 LDT163:LDV163 LNP163:LNR163 LXL163:LXN163 MHH163:MHJ163 MRD163:MRF163 NAZ163:NBB163 NKV163:NKX163 NUR163:NUT163 OEN163:OEP163 OOJ163:OOL163 OYF163:OYH163 PIB163:PID163 PRX163:PRZ163 QBT163:QBV163 QLP163:QLR163 QVL163:QVN163 RFH163:RFJ163 RPD163:RPF163 RYZ163:RZB163 SIV163:SIX163 SSR163:SST163 TCN163:TCP163 TMJ163:TML163 TWF163:TWH163 UGB163:UGD163 UPX163:UPZ163 UZT163:UZV163 VJP163:VJR163 VTL163:VTN163 WDH163:WDJ163 WND163:WNF163 WWZ163:WXB163 AT43:AU43 KP43:KQ43 UL43:UM43 AEH43:AEI43 AOD43:AOE43 AXZ43:AYA43 BHV43:BHW43 BRR43:BRS43 CBN43:CBO43 CLJ43:CLK43 CVF43:CVG43 DFB43:DFC43 DOX43:DOY43 DYT43:DYU43 EIP43:EIQ43 ESL43:ESM43 FCH43:FCI43 FMD43:FME43 FVZ43:FWA43 GFV43:GFW43 GPR43:GPS43 GZN43:GZO43 HJJ43:HJK43 HTF43:HTG43 IDB43:IDC43 IMX43:IMY43 IWT43:IWU43 JGP43:JGQ43 JQL43:JQM43 KAH43:KAI43 KKD43:KKE43 KTZ43:KUA43 LDV43:LDW43 LNR43:LNS43 LXN43:LXO43 MHJ43:MHK43 MRF43:MRG43 NBB43:NBC43 NKX43:NKY43 NUT43:NUU43 OEP43:OEQ43 OOL43:OOM43 OYH43:OYI43 PID43:PIE43 PRZ43:PSA43 QBV43:QBW43 QLR43:QLS43 QVN43:QVO43 RFJ43:RFK43 RPF43:RPG43 RZB43:RZC43 SIX43:SIY43 SST43:SSU43 TCP43:TCQ43 TML43:TMM43 TWH43:TWI43 UGD43:UGE43 UPZ43:UQA43 UZV43:UZW43 VJR43:VJS43 VTN43:VTO43 WDJ43:WDK43 WNF43:WNG43 WXB43:WXC43 AU11:AU12 KQ11:KQ12 UM11:UM12 AEI11:AEI12 AOE11:AOE12 AYA11:AYA12 BHW11:BHW12 BRS11:BRS12 CBO11:CBO12 CLK11:CLK12 CVG11:CVG12 DFC11:DFC12 DOY11:DOY12 DYU11:DYU12 EIQ11:EIQ12 ESM11:ESM12 FCI11:FCI12 FME11:FME12 FWA11:FWA12 GFW11:GFW12 GPS11:GPS12 GZO11:GZO12 HJK11:HJK12 HTG11:HTG12 IDC11:IDC12 IMY11:IMY12 IWU11:IWU12 JGQ11:JGQ12 JQM11:JQM12 KAI11:KAI12 KKE11:KKE12 KUA11:KUA12 LDW11:LDW12 LNS11:LNS12 LXO11:LXO12 MHK11:MHK12 MRG11:MRG12 NBC11:NBC12 NKY11:NKY12 NUU11:NUU12 OEQ11:OEQ12 OOM11:OOM12 OYI11:OYI12 PIE11:PIE12 PSA11:PSA12 QBW11:QBW12 QLS11:QLS12 QVO11:QVO12 RFK11:RFK12 RPG11:RPG12 RZC11:RZC12 SIY11:SIY12 SSU11:SSU12 TCQ11:TCQ12 TMM11:TMM12 TWI11:TWI12 UGE11:UGE12 UQA11:UQA12 UZW11:UZW12 VJS11:VJS12 VTO11:VTO12 WDK11:WDK12 WNG11:WNG12 WXC11:WXC12 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33 KQ33 UM33 AEI33 AOE33 AYA33 BHW33 BRS33 CBO33 CLK33 CVG33 DFC33 DOY33 DYU33 EIQ33 ESM33 FCI33 FME33 FWA33 GFW33 GPS33 GZO33 HJK33 HTG33 IDC33 IMY33 IWU33 JGQ33 JQM33 KAI33 KKE33 KUA33 LDW33 LNS33 LXO33 MHK33 MRG33 NBC33 NKY33 NUU33 OEQ33 OOM33 OYI33 PIE33 PSA33 QBW33 QLS33 QVO33 RFK33 RPG33 RZC33 SIY33 SSU33 TCQ33 TMM33 TWI33 UGE33 UQA33 UZW33 VJS33 VTO33 WDK33 WNG33 WXC33 AU42 KQ42 UM42 AEI42 AOE42 AYA42 BHW42 BRS42 CBO42 CLK42 CVG42 DFC42 DOY42 DYU42 EIQ42 ESM42 FCI42 FME42 FWA42 GFW42 GPS42 GZO42 HJK42 HTG42 IDC42 IMY42 IWU42 JGQ42 JQM42 KAI42 KKE42 KUA42 LDW42 LNS42 LXO42 MHK42 MRG42 NBC42 NKY42 NUU42 OEQ42 OOM42 OYI42 PIE42 PSA42 QBW42 QLS42 QVO42 RFK42 RPG42 RZC42 SIY42 SSU42 TCQ42 TMM42 TWI42 UGE42 UQA42 UZW42 VJS42 VTO42 WDK42 WNG42 WXC42 AT111 KP111 UL111 AEH111 AOD111 AXZ111 BHV111 BRR111 CBN111 CLJ111 CVF111 DFB111 DOX111 DYT111 EIP111 ESL111 FCH111 FMD111 FVZ111 GFV111 GPR111 GZN111 HJJ111 HTF111 IDB111 IMX111 IWT111 JGP111 JQL111 KAH111 KKD111 KTZ111 LDV111 LNR111 LXN111 MHJ111 MRF111 NBB111 NKX111 NUT111 OEP111 OOL111 OYH111 PID111 PRZ111 QBV111 QLR111 QVN111 RFJ111 RPF111 RZB111 SIX111 SST111 TCP111 TML111 TWH111 UGD111 UPZ111 UZV111 VJR111 VTN111 WDJ111 WNF111 WXB111 AR24:AR26 KN24:KN26 UJ24:UJ26 AEF24:AEF26 AOB24:AOB26 AXX24:AXX26 BHT24:BHT26 BRP24:BRP26 CBL24:CBL26 CLH24:CLH26 CVD24:CVD26 DEZ24:DEZ26 DOV24:DOV26 DYR24:DYR26 EIN24:EIN26 ESJ24:ESJ26 FCF24:FCF26 FMB24:FMB26 FVX24:FVX26 GFT24:GFT26 GPP24:GPP26 GZL24:GZL26 HJH24:HJH26 HTD24:HTD26 ICZ24:ICZ26 IMV24:IMV26 IWR24:IWR26 JGN24:JGN26 JQJ24:JQJ26 KAF24:KAF26 KKB24:KKB26 KTX24:KTX26 LDT24:LDT26 LNP24:LNP26 LXL24:LXL26 MHH24:MHH26 MRD24:MRD26 NAZ24:NAZ26 NKV24:NKV26 NUR24:NUR26 OEN24:OEN26 OOJ24:OOJ26 OYF24:OYF26 PIB24:PIB26 PRX24:PRX26 QBT24:QBT26 QLP24:QLP26 QVL24:QVL26 RFH24:RFH26 RPD24:RPD26 RYZ24:RYZ26 SIV24:SIV26 SSR24:SSR26 TCN24:TCN26 TMJ24:TMJ26 TWF24:TWF26 UGB24:UGB26 UPX24:UPX26 UZT24:UZT26 VJP24:VJP26 VTL24:VTL26 WDH24:WDH26 WND24:WND26 WWZ24:WWZ26 AU49:AU51 KQ49:KQ51 UM49:UM51 AEI49:AEI51 AOE49:AOE51 AYA49:AYA51 BHW49:BHW51 BRS49:BRS51 CBO49:CBO51 CLK49:CLK51 CVG49:CVG51 DFC49:DFC51 DOY49:DOY51 DYU49:DYU51 EIQ49:EIQ51 ESM49:ESM51 FCI49:FCI51 FME49:FME51 FWA49:FWA51 GFW49:GFW51 GPS49:GPS51 GZO49:GZO51 HJK49:HJK51 HTG49:HTG51 IDC49:IDC51 IMY49:IMY51 IWU49:IWU51 JGQ49:JGQ51 JQM49:JQM51 KAI49:KAI51 KKE49:KKE51 KUA49:KUA51 LDW49:LDW51 LNS49:LNS51 LXO49:LXO51 MHK49:MHK51 MRG49:MRG51 NBC49:NBC51 NKY49:NKY51 NUU49:NUU51 OEQ49:OEQ51 OOM49:OOM51 OYI49:OYI51 PIE49:PIE51 PSA49:PSA51 QBW49:QBW51 QLS49:QLS51 QVO49:QVO51 RFK49:RFK51 RPG49:RPG51 RZC49:RZC51 SIY49:SIY51 SSU49:SSU51 TCQ49:TCQ51 TMM49:TMM51 TWI49:TWI51 UGE49:UGE51 UQA49:UQA51 UZW49:UZW51 VJS49:VJS51 VTO49:VTO51 WDK49:WDK51 WNG49:WNG51 WXC49:WXC51 AU8 KQ8 UM8 AEI8 AOE8 AYA8 BHW8 BRS8 CBO8 CLK8 CVG8 DFC8 DOY8 DYU8 EIQ8 ESM8 FCI8 FME8 FWA8 GFW8 GPS8 GZO8 HJK8 HTG8 IDC8 IMY8 IWU8 JGQ8 JQM8 KAI8 KKE8 KUA8 LDW8 LNS8 LXO8 MHK8 MRG8 NBC8 NKY8 NUU8 OEQ8 OOM8 OYI8 PIE8 PSA8 QBW8 QLS8 QVO8 RFK8 RPG8 RZC8 SIY8 SSU8 TCQ8 TMM8 TWI8 UGE8 UQA8 UZW8 VJS8 VTO8 WDK8 WNG8 WXC8 AU44 KQ44 UM44 AEI44 AOE44 AYA44 BHW44 BRS44 CBO44 CLK44 CVG44 DFC44 DOY44 DYU44 EIQ44 ESM44 FCI44 FME44 FWA44 GFW44 GPS44 GZO44 HJK44 HTG44 IDC44 IMY44 IWU44 JGQ44 JQM44 KAI44 KKE44 KUA44 LDW44 LNS44 LXO44 MHK44 MRG44 NBC44 NKY44 NUU44 OEQ44 OOM44 OYI44 PIE44 PSA44 QBW44 QLS44 QVO44 RFK44 RPG44 RZC44 SIY44 SSU44 TCQ44 TMM44 TWI44 UGE44 UQA44 UZW44 VJS44 VTO44 WDK44 WNG44 WXC44 AU38 KQ38 UM38 AEI38 AOE38 AYA38 BHW38 BRS38 CBO38 CLK38 CVG38 DFC38 DOY38 DYU38 EIQ38 ESM38 FCI38 FME38 FWA38 GFW38 GPS38 GZO38 HJK38 HTG38 IDC38 IMY38 IWU38 JGQ38 JQM38 KAI38 KKE38 KUA38 LDW38 LNS38 LXO38 MHK38 MRG38 NBC38 NKY38 NUU38 OEQ38 OOM38 OYI38 PIE38 PSA38 QBW38 QLS38 QVO38 RFK38 RPG38 RZC38 SIY38 SSU38 TCQ38 TMM38 TWI38 UGE38 UQA38 UZW38 VJS38 VTO38 WDK38 WNG38 WXC38 AN158:AN165 KJ158:KJ165 UF158:UF165 AEB158:AEB165 ANX158:ANX165 AXT158:AXT165 BHP158:BHP165 BRL158:BRL165 CBH158:CBH165 CLD158:CLD165 CUZ158:CUZ165 DEV158:DEV165 DOR158:DOR165 DYN158:DYN165 EIJ158:EIJ165 ESF158:ESF165 FCB158:FCB165 FLX158:FLX165 FVT158:FVT165 GFP158:GFP165 GPL158:GPL165 GZH158:GZH165 HJD158:HJD165 HSZ158:HSZ165 ICV158:ICV165 IMR158:IMR165 IWN158:IWN165 JGJ158:JGJ165 JQF158:JQF165 KAB158:KAB165 KJX158:KJX165 KTT158:KTT165 LDP158:LDP165 LNL158:LNL165 LXH158:LXH165 MHD158:MHD165 MQZ158:MQZ165 NAV158:NAV165 NKR158:NKR165 NUN158:NUN165 OEJ158:OEJ165 OOF158:OOF165 OYB158:OYB165 PHX158:PHX165 PRT158:PRT165 QBP158:QBP165 QLL158:QLL165 QVH158:QVH165 RFD158:RFD165 ROZ158:ROZ165 RYV158:RYV165 SIR158:SIR165 SSN158:SSN165 TCJ158:TCJ165 TMF158:TMF165 TWB158:TWB165 UFX158:UFX165 UPT158:UPT165 UZP158:UZP165 VJL158:VJL165 VTH158:VTH165 WDD158:WDD165 WMZ158:WMZ165 WWV158:WWV165 AN6:AN22 KJ6:KJ22 UF6:UF22 AEB6:AEB22 ANX6:ANX22 AXT6:AXT22 BHP6:BHP22 BRL6:BRL22 CBH6:CBH22 CLD6:CLD22 CUZ6:CUZ22 DEV6:DEV22 DOR6:DOR22 DYN6:DYN22 EIJ6:EIJ22 ESF6:ESF22 FCB6:FCB22 FLX6:FLX22 FVT6:FVT22 GFP6:GFP22 GPL6:GPL22 GZH6:GZH22 HJD6:HJD22 HSZ6:HSZ22 ICV6:ICV22 IMR6:IMR22 IWN6:IWN22 JGJ6:JGJ22 JQF6:JQF22 KAB6:KAB22 KJX6:KJX22 KTT6:KTT22 LDP6:LDP22 LNL6:LNL22 LXH6:LXH22 MHD6:MHD22 MQZ6:MQZ22 NAV6:NAV22 NKR6:NKR22 NUN6:NUN22 OEJ6:OEJ22 OOF6:OOF22 OYB6:OYB22 PHX6:PHX22 PRT6:PRT22 QBP6:QBP22 QLL6:QLL22 QVH6:QVH22 RFD6:RFD22 ROZ6:ROZ22 RYV6:RYV22 SIR6:SIR22 SSN6:SSN22 TCJ6:TCJ22 TMF6:TMF22 TWB6:TWB22 UFX6:UFX22 UPT6:UPT22 UZP6:UZP22 VJL6:VJL22 VTH6:VTH22 WDD6:WDD22 WMZ6:WMZ22 WWV6:WWV22 AN36:AN40 KJ36:KJ40 UF36:UF40 AEB36:AEB40 ANX36:ANX40 AXT36:AXT40 BHP36:BHP40 BRL36:BRL40 CBH36:CBH40 CLD36:CLD40 CUZ36:CUZ40 DEV36:DEV40 DOR36:DOR40 DYN36:DYN40 EIJ36:EIJ40 ESF36:ESF40 FCB36:FCB40 FLX36:FLX40 FVT36:FVT40 GFP36:GFP40 GPL36:GPL40 GZH36:GZH40 HJD36:HJD40 HSZ36:HSZ40 ICV36:ICV40 IMR36:IMR40 IWN36:IWN40 JGJ36:JGJ40 JQF36:JQF40 KAB36:KAB40 KJX36:KJX40 KTT36:KTT40 LDP36:LDP40 LNL36:LNL40 LXH36:LXH40 MHD36:MHD40 MQZ36:MQZ40 NAV36:NAV40 NKR36:NKR40 NUN36:NUN40 OEJ36:OEJ40 OOF36:OOF40 OYB36:OYB40 PHX36:PHX40 PRT36:PRT40 QBP36:QBP40 QLL36:QLL40 QVH36:QVH40 RFD36:RFD40 ROZ36:ROZ40 RYV36:RYV40 SIR36:SIR40 SSN36:SSN40 TCJ36:TCJ40 TMF36:TMF40 TWB36:TWB40 UFX36:UFX40 UPT36:UPT40 UZP36:UZP40 VJL36:VJL40 VTH36:VTH40 WDD36:WDD40 WMZ36:WMZ40 WWV36:WWV40 AU53:AU56 KQ53:KQ56 UM53:UM56 AEI53:AEI56 AOE53:AOE56 AYA53:AYA56 BHW53:BHW56 BRS53:BRS56 CBO53:CBO56 CLK53:CLK56 CVG53:CVG56 DFC53:DFC56 DOY53:DOY56 DYU53:DYU56 EIQ53:EIQ56 ESM53:ESM56 FCI53:FCI56 FME53:FME56 FWA53:FWA56 GFW53:GFW56 GPS53:GPS56 GZO53:GZO56 HJK53:HJK56 HTG53:HTG56 IDC53:IDC56 IMY53:IMY56 IWU53:IWU56 JGQ53:JGQ56 JQM53:JQM56 KAI53:KAI56 KKE53:KKE56 KUA53:KUA56 LDW53:LDW56 LNS53:LNS56 LXO53:LXO56 MHK53:MHK56 MRG53:MRG56 NBC53:NBC56 NKY53:NKY56 NUU53:NUU56 OEQ53:OEQ56 OOM53:OOM56 OYI53:OYI56 PIE53:PIE56 PSA53:PSA56 QBW53:QBW56 QLS53:QLS56 QVO53:QVO56 RFK53:RFK56 RPG53:RPG56 RZC53:RZC56 SIY53:SIY56 SSU53:SSU56 TCQ53:TCQ56 TMM53:TMM56 TWI53:TWI56 UGE53:UGE56 UQA53:UQA56 UZW53:UZW56 VJS53:VJS56 VTO53:VTO56 WDK53:WDK56 WNG53:WNG56 WXC53:WXC56 AT24 KP24 UL24 AEH24 AOD24 AXZ24 BHV24 BRR24 CBN24 CLJ24 CVF24 DFB24 DOX24 DYT24 EIP24 ESL24 FCH24 FMD24 FVZ24 GFV24 GPR24 GZN24 HJJ24 HTF24 IDB24 IMX24 IWT24 JGP24 JQL24 KAH24 KKD24 KTZ24 LDV24 LNR24 LXN24 MHJ24 MRF24 NBB24 NKX24 NUT24 OEP24 OOL24 OYH24 PID24 PRZ24 QBV24 QLR24 QVN24 RFJ24 RPF24 RZB24 SIX24 SST24 TCP24 TML24 TWH24 UGD24 UPZ24 UZV24 VJR24 VTN24 WDJ24 WNF24 WXB24 AN24:AN28 KJ24:KJ28 UF24:UF28 AEB24:AEB28 ANX24:ANX28 AXT24:AXT28 BHP24:BHP28 BRL24:BRL28 CBH24:CBH28 CLD24:CLD28 CUZ24:CUZ28 DEV24:DEV28 DOR24:DOR28 DYN24:DYN28 EIJ24:EIJ28 ESF24:ESF28 FCB24:FCB28 FLX24:FLX28 FVT24:FVT28 GFP24:GFP28 GPL24:GPL28 GZH24:GZH28 HJD24:HJD28 HSZ24:HSZ28 ICV24:ICV28 IMR24:IMR28 IWN24:IWN28 JGJ24:JGJ28 JQF24:JQF28 KAB24:KAB28 KJX24:KJX28 KTT24:KTT28 LDP24:LDP28 LNL24:LNL28 LXH24:LXH28 MHD24:MHD28 MQZ24:MQZ28 NAV24:NAV28 NKR24:NKR28 NUN24:NUN28 OEJ24:OEJ28 OOF24:OOF28 OYB24:OYB28 PHX24:PHX28 PRT24:PRT28 QBP24:QBP28 QLL24:QLL28 QVH24:QVH28 RFD24:RFD28 ROZ24:ROZ28 RYV24:RYV28 SIR24:SIR28 SSN24:SSN28 TCJ24:TCJ28 TMF24:TMF28 TWB24:TWB28 UFX24:UFX28 UPT24:UPT28 UZP24:UZP28 VJL24:VJL28 VTH24:VTH28 WDD24:WDD28 WMZ24:WMZ28 WWV24:WWV28 AN42:AN51 KJ42:KJ51 UF42:UF51 AEB42:AEB51 ANX42:ANX51 AXT42:AXT51 BHP42:BHP51 BRL42:BRL51 CBH42:CBH51 CLD42:CLD51 CUZ42:CUZ51 DEV42:DEV51 DOR42:DOR51 DYN42:DYN51 EIJ42:EIJ51 ESF42:ESF51 FCB42:FCB51 FLX42:FLX51 FVT42:FVT51 GFP42:GFP51 GPL42:GPL51 GZH42:GZH51 HJD42:HJD51 HSZ42:HSZ51 ICV42:ICV51 IMR42:IMR51 IWN42:IWN51 JGJ42:JGJ51 JQF42:JQF51 KAB42:KAB51 KJX42:KJX51 KTT42:KTT51 LDP42:LDP51 LNL42:LNL51 LXH42:LXH51 MHD42:MHD51 MQZ42:MQZ51 NAV42:NAV51 NKR42:NKR51 NUN42:NUN51 OEJ42:OEJ51 OOF42:OOF51 OYB42:OYB51 PHX42:PHX51 PRT42:PRT51 QBP42:QBP51 QLL42:QLL51 QVH42:QVH51 RFD42:RFD51 ROZ42:ROZ51 RYV42:RYV51 SIR42:SIR51 SSN42:SSN51 TCJ42:TCJ51 TMF42:TMF51 TWB42:TWB51 UFX42:UFX51 UPT42:UPT51 UZP42:UZP51 VJL42:VJL51 VTH42:VTH51 WDD42:WDD51 WMZ42:WMZ51 WWV42:WWV51 AN119:AN155 KJ119:KJ155 UF119:UF155 AEB119:AEB155 ANX119:ANX155 AXT119:AXT155 BHP119:BHP155 BRL119:BRL155 CBH119:CBH155 CLD119:CLD155 CUZ119:CUZ155 DEV119:DEV155 DOR119:DOR155 DYN119:DYN155 EIJ119:EIJ155 ESF119:ESF155 FCB119:FCB155 FLX119:FLX155 FVT119:FVT155 GFP119:GFP155 GPL119:GPL155 GZH119:GZH155 HJD119:HJD155 HSZ119:HSZ155 ICV119:ICV155 IMR119:IMR155 IWN119:IWN155 JGJ119:JGJ155 JQF119:JQF155 KAB119:KAB155 KJX119:KJX155 KTT119:KTT155 LDP119:LDP155 LNL119:LNL155 LXH119:LXH155 MHD119:MHD155 MQZ119:MQZ155 NAV119:NAV155 NKR119:NKR155 NUN119:NUN155 OEJ119:OEJ155 OOF119:OOF155 OYB119:OYB155 PHX119:PHX155 PRT119:PRT155 QBP119:QBP155 QLL119:QLL155 QVH119:QVH155 RFD119:RFD155 ROZ119:ROZ155 RYV119:RYV155 SIR119:SIR155 SSN119:SSN155 TCJ119:TCJ155 TMF119:TMF155 TWB119:TWB155 UFX119:UFX155 UPT119:UPT155 UZP119:UZP155 VJL119:VJL155 VTH119:VTH155 WDD119:WDD155 WMZ119:WMZ155 WWV119:WWV155 AR6:AR22 KN6:KN22 UJ6:UJ22 AEF6:AEF22 AOB6:AOB22 AXX6:AXX22 BHT6:BHT22 BRP6:BRP22 CBL6:CBL22 CLH6:CLH22 CVD6:CVD22 DEZ6:DEZ22 DOV6:DOV22 DYR6:DYR22 EIN6:EIN22 ESJ6:ESJ22 FCF6:FCF22 FMB6:FMB22 FVX6:FVX22 GFT6:GFT22 GPP6:GPP22 GZL6:GZL22 HJH6:HJH22 HTD6:HTD22 ICZ6:ICZ22 IMV6:IMV22 IWR6:IWR22 JGN6:JGN22 JQJ6:JQJ22 KAF6:KAF22 KKB6:KKB22 KTX6:KTX22 LDT6:LDT22 LNP6:LNP22 LXL6:LXL22 MHH6:MHH22 MRD6:MRD22 NAZ6:NAZ22 NKV6:NKV22 NUR6:NUR22 OEN6:OEN22 OOJ6:OOJ22 OYF6:OYF22 PIB6:PIB22 PRX6:PRX22 QBT6:QBT22 QLP6:QLP22 QVL6:QVL22 RFH6:RFH22 RPD6:RPD22 RYZ6:RYZ22 SIV6:SIV22 SSR6:SSR22 TCN6:TCN22 TMJ6:TMJ22 TWF6:TWF22 UGB6:UGB22 UPX6:UPX22 UZT6:UZT22 VJP6:VJP22 VTL6:VTL22 WDH6:WDH22 WND6:WND22 WWZ6:WWZ22 AU24:AU25 KQ24:KQ25 UM24:UM25 AEI24:AEI25 AOE24:AOE25 AYA24:AYA25 BHW24:BHW25 BRS24:BRS25 CBO24:CBO25 CLK24:CLK25 CVG24:CVG25 DFC24:DFC25 DOY24:DOY25 DYU24:DYU25 EIQ24:EIQ25 ESM24:ESM25 FCI24:FCI25 FME24:FME25 FWA24:FWA25 GFW24:GFW25 GPS24:GPS25 GZO24:GZO25 HJK24:HJK25 HTG24:HTG25 IDC24:IDC25 IMY24:IMY25 IWU24:IWU25 JGQ24:JGQ25 JQM24:JQM25 KAI24:KAI25 KKE24:KKE25 KUA24:KUA25 LDW24:LDW25 LNS24:LNS25 LXO24:LXO25 MHK24:MHK25 MRG24:MRG25 NBC24:NBC25 NKY24:NKY25 NUU24:NUU25 OEQ24:OEQ25 OOM24:OOM25 OYI24:OYI25 PIE24:PIE25 PSA24:PSA25 QBW24:QBW25 QLS24:QLS25 QVO24:QVO25 RFK24:RFK25 RPG24:RPG25 RZC24:RZC25 SIY24:SIY25 SSU24:SSU25 TCQ24:TCQ25 TMM24:TMM25 TWI24:TWI25 UGE24:UGE25 UQA24:UQA25 UZW24:UZW25 VJS24:VJS25 VTO24:VTO25 WDK24:WDK25 WNG24:WNG25 WXC24:WXC25 AR42:AR51 KN42:KN51 UJ42:UJ51 AEF42:AEF51 AOB42:AOB51 AXX42:AXX51 BHT42:BHT51 BRP42:BRP51 CBL42:CBL51 CLH42:CLH51 CVD42:CVD51 DEZ42:DEZ51 DOV42:DOV51 DYR42:DYR51 EIN42:EIN51 ESJ42:ESJ51 FCF42:FCF51 FMB42:FMB51 FVX42:FVX51 GFT42:GFT51 GPP42:GPP51 GZL42:GZL51 HJH42:HJH51 HTD42:HTD51 ICZ42:ICZ51 IMV42:IMV51 IWR42:IWR51 JGN42:JGN51 JQJ42:JQJ51 KAF42:KAF51 KKB42:KKB51 KTX42:KTX51 LDT42:LDT51 LNP42:LNP51 LXL42:LXL51 MHH42:MHH51 MRD42:MRD51 NAZ42:NAZ51 NKV42:NKV51 NUR42:NUR51 OEN42:OEN51 OOJ42:OOJ51 OYF42:OYF51 PIB42:PIB51 PRX42:PRX51 QBT42:QBT51 QLP42:QLP51 QVL42:QVL51 RFH42:RFH51 RPD42:RPD51 RYZ42:RYZ51 SIV42:SIV51 SSR42:SSR51 TCN42:TCN51 TMJ42:TMJ51 TWF42:TWF51 UGB42:UGB51 UPX42:UPX51 UZT42:UZT51 VJP42:VJP51 VTL42:VTL51 WDH42:WDH51 WND42:WND51 WWZ42:WWZ51 AU18:AU22 KQ18:KQ22 UM18:UM22 AEI18:AEI22 AOE18:AOE22 AYA18:AYA22 BHW18:BHW22 BRS18:BRS22 CBO18:CBO22 CLK18:CLK22 CVG18:CVG22 DFC18:DFC22 DOY18:DOY22 DYU18:DYU22 EIQ18:EIQ22 ESM18:ESM22 FCI18:FCI22 FME18:FME22 FWA18:FWA22 GFW18:GFW22 GPS18:GPS22 GZO18:GZO22 HJK18:HJK22 HTG18:HTG22 IDC18:IDC22 IMY18:IMY22 IWU18:IWU22 JGQ18:JGQ22 JQM18:JQM22 KAI18:KAI22 KKE18:KKE22 KUA18:KUA22 LDW18:LDW22 LNS18:LNS22 LXO18:LXO22 MHK18:MHK22 MRG18:MRG22 NBC18:NBC22 NKY18:NKY22 NUU18:NUU22 OEQ18:OEQ22 OOM18:OOM22 OYI18:OYI22 PIE18:PIE22 PSA18:PSA22 QBW18:QBW22 QLS18:QLS22 QVO18:QVO22 RFK18:RFK22 RPG18:RPG22 RZC18:RZC22 SIY18:SIY22 SSU18:SSU22 TCQ18:TCQ22 TMM18:TMM22 TWI18:TWI22 UGE18:UGE22 UQA18:UQA22 UZW18:UZW22 VJS18:VJS22 VTO18:VTO22 WDK18:WDK22 WNG18:WNG22 WXC18:WXC22 AT89 KP89 UL89 AEH89 AOD89 AXZ89 BHV89 BRR89 CBN89 CLJ89 CVF89 DFB89 DOX89 DYT89 EIP89 ESL89 FCH89 FMD89 FVZ89 GFV89 GPR89 GZN89 HJJ89 HTF89 IDB89 IMX89 IWT89 JGP89 JQL89 KAH89 KKD89 KTZ89 LDV89 LNR89 LXN89 MHJ89 MRF89 NBB89 NKX89 NUT89 OEP89 OOL89 OYH89 PID89 PRZ89 QBV89 QLR89 QVN89 RFJ89 RPF89 RZB89 SIX89 SST89 TCP89 TML89 TWH89 UGD89 UPZ89 UZV89 VJR89 VTN89 WDJ89 WNF89 WXB89 AT76 KP76 UL76 AEH76 AOD76 AXZ76 BHV76 BRR76 CBN76 CLJ76 CVF76 DFB76 DOX76 DYT76 EIP76 ESL76 FCH76 FMD76 FVZ76 GFV76 GPR76 GZN76 HJJ76 HTF76 IDB76 IMX76 IWT76 JGP76 JQL76 KAH76 KKD76 KTZ76 LDV76 LNR76 LXN76 MHJ76 MRF76 NBB76 NKX76 NUT76 OEP76 OOL76 OYH76 PID76 PRZ76 QBV76 QLR76 QVN76 RFJ76 RPF76 RZB76 SIX76 SST76 TCP76 TML76 TWH76 UGD76 UPZ76 UZV76 VJR76 VTN76 WDJ76 WNF76 WXB76 AU117 KQ117 UM117 AEI117 AOE117 AYA117 BHW117 BRS117 CBO117 CLK117 CVG117 DFC117 DOY117 DYU117 EIQ117 ESM117 FCI117 FME117 FWA117 GFW117 GPS117 GZO117 HJK117 HTG117 IDC117 IMY117 IWU117 JGQ117 JQM117 KAI117 KKE117 KUA117 LDW117 LNS117 LXO117 MHK117 MRG117 NBC117 NKY117 NUU117 OEQ117 OOM117 OYI117 PIE117 PSA117 QBW117 QLS117 QVO117 RFK117 RPG117 RZC117 SIY117 SSU117 TCQ117 TMM117 TWI117 UGE117 UQA117 UZW117 VJS117 VTO117 WDK117 WNG117 WXC117 AT69 KP69 UL69 AEH69 AOD69 AXZ69 BHV69 BRR69 CBN69 CLJ69 CVF69 DFB69 DOX69 DYT69 EIP69 ESL69 FCH69 FMD69 FVZ69 GFV69 GPR69 GZN69 HJJ69 HTF69 IDB69 IMX69 IWT69 JGP69 JQL69 KAH69 KKD69 KTZ69 LDV69 LNR69 LXN69 MHJ69 MRF69 NBB69 NKX69 NUT69 OEP69 OOL69 OYH69 PID69 PRZ69 QBV69 QLR69 QVN69 RFJ69 RPF69 RZB69 SIX69 SST69 TCP69 TML69 TWH69 UGD69 UPZ69 UZV69 VJR69 VTN69 WDJ69 WNF69 WXB69 AU14:AU16 KQ14:KQ16 UM14:UM16 AEI14:AEI16 AOE14:AOE16 AYA14:AYA16 BHW14:BHW16 BRS14:BRS16 CBO14:CBO16 CLK14:CLK16 CVG14:CVG16 DFC14:DFC16 DOY14:DOY16 DYU14:DYU16 EIQ14:EIQ16 ESM14:ESM16 FCI14:FCI16 FME14:FME16 FWA14:FWA16 GFW14:GFW16 GPS14:GPS16 GZO14:GZO16 HJK14:HJK16 HTG14:HTG16 IDC14:IDC16 IMY14:IMY16 IWU14:IWU16 JGQ14:JGQ16 JQM14:JQM16 KAI14:KAI16 KKE14:KKE16 KUA14:KUA16 LDW14:LDW16 LNS14:LNS16 LXO14:LXO16 MHK14:MHK16 MRG14:MRG16 NBC14:NBC16 NKY14:NKY16 NUU14:NUU16 OEQ14:OEQ16 OOM14:OOM16 OYI14:OYI16 PIE14:PIE16 PSA14:PSA16 QBW14:QBW16 QLS14:QLS16 QVO14:QVO16 RFK14:RFK16 RPG14:RPG16 RZC14:RZC16 SIY14:SIY16 SSU14:SSU16 TCQ14:TCQ16 TMM14:TMM16 TWI14:TWI16 UGE14:UGE16 UQA14:UQA16 UZW14:UZW16 VJS14:VJS16 VTO14:VTO16 WDK14:WDK16 WNG14:WNG16 WXC14:WXC16 AT16 KP16 UL16 AEH16 AOD16 AXZ16 BHV16 BRR16 CBN16 CLJ16 CVF16 DFB16 DOX16 DYT16 EIP16 ESL16 FCH16 FMD16 FVZ16 GFV16 GPR16 GZN16 HJJ16 HTF16 IDB16 IMX16 IWT16 JGP16 JQL16 KAH16 KKD16 KTZ16 LDV16 LNR16 LXN16 MHJ16 MRF16 NBB16 NKX16 NUT16 OEP16 OOL16 OYH16 PID16 PRZ16 QBV16 QLR16 QVN16 RFJ16 RPF16 RZB16 SIX16 SST16 TCP16 TML16 TWH16 UGD16 UPZ16 UZV16 VJR16 VTN16 WDJ16 WNF16 WXB16 AT18:AT20 KP18:KP20 UL18:UL20 AEH18:AEH20 AOD18:AOD20 AXZ18:AXZ20 BHV18:BHV20 BRR18:BRR20 CBN18:CBN20 CLJ18:CLJ20 CVF18:CVF20 DFB18:DFB20 DOX18:DOX20 DYT18:DYT20 EIP18:EIP20 ESL18:ESL20 FCH18:FCH20 FMD18:FMD20 FVZ18:FVZ20 GFV18:GFV20 GPR18:GPR20 GZN18:GZN20 HJJ18:HJJ20 HTF18:HTF20 IDB18:IDB20 IMX18:IMX20 IWT18:IWT20 JGP18:JGP20 JQL18:JQL20 KAH18:KAH20 KKD18:KKD20 KTZ18:KTZ20 LDV18:LDV20 LNR18:LNR20 LXN18:LXN20 MHJ18:MHJ20 MRF18:MRF20 NBB18:NBB20 NKX18:NKX20 NUT18:NUT20 OEP18:OEP20 OOL18:OOL20 OYH18:OYH20 PID18:PID20 PRZ18:PRZ20 QBV18:QBV20 QLR18:QLR20 QVN18:QVN20 RFJ18:RFJ20 RPF18:RPF20 RZB18:RZB20 SIX18:SIX20 SST18:SST20 TCP18:TCP20 TML18:TML20 TWH18:TWH20 UGD18:UGD20 UPZ18:UPZ20 UZV18:UZV20 VJR18:VJR20 VTN18:VTN20 WDJ18:WDJ20 WNF18:WNF20 WXB18:WXB20 AT17:AU17 KP17:KQ17 UL17:UM17 AEH17:AEI17 AOD17:AOE17 AXZ17:AYA17 BHV17:BHW17 BRR17:BRS17 CBN17:CBO17 CLJ17:CLK17 CVF17:CVG17 DFB17:DFC17 DOX17:DOY17 DYT17:DYU17 EIP17:EIQ17 ESL17:ESM17 FCH17:FCI17 FMD17:FME17 FVZ17:FWA17 GFV17:GFW17 GPR17:GPS17 GZN17:GZO17 HJJ17:HJK17 HTF17:HTG17 IDB17:IDC17 IMX17:IMY17 IWT17:IWU17 JGP17:JGQ17 JQL17:JQM17 KAH17:KAI17 KKD17:KKE17 KTZ17:KUA17 LDV17:LDW17 LNR17:LNS17 LXN17:LXO17 MHJ17:MHK17 MRF17:MRG17 NBB17:NBC17 NKX17:NKY17 NUT17:NUU17 OEP17:OEQ17 OOL17:OOM17 OYH17:OYI17 PID17:PIE17 PRZ17:PSA17 QBV17:QBW17 QLR17:QLS17 QVN17:QVO17 RFJ17:RFK17 RPF17:RPG17 RZB17:RZC17 SIX17:SIY17 SST17:SSU17 TCP17:TCQ17 TML17:TMM17 TWH17:TWI17 UGD17:UGE17 UPZ17:UQA17 UZV17:UZW17 VJR17:VJS17 VTN17:VTO17 WDJ17:WDK17 WNF17:WNG17 WXB17:WXC17 AR119:AR161 KN119:KN161 UJ119:UJ161 AEF119:AEF161 AOB119:AOB161 AXX119:AXX161 BHT119:BHT161 BRP119:BRP161 CBL119:CBL161 CLH119:CLH161 CVD119:CVD161 DEZ119:DEZ161 DOV119:DOV161 DYR119:DYR161 EIN119:EIN161 ESJ119:ESJ161 FCF119:FCF161 FMB119:FMB161 FVX119:FVX161 GFT119:GFT161 GPP119:GPP161 GZL119:GZL161 HJH119:HJH161 HTD119:HTD161 ICZ119:ICZ161 IMV119:IMV161 IWR119:IWR161 JGN119:JGN161 JQJ119:JQJ161 KAF119:KAF161 KKB119:KKB161 KTX119:KTX161 LDT119:LDT161 LNP119:LNP161 LXL119:LXL161 MHH119:MHH161 MRD119:MRD161 NAZ119:NAZ161 NKV119:NKV161 NUR119:NUR161 OEN119:OEN161 OOJ119:OOJ161 OYF119:OYF161 PIB119:PIB161 PRX119:PRX161 QBT119:QBT161 QLP119:QLP161 QVL119:QVL161 RFH119:RFH161 RPD119:RPD161 RYZ119:RYZ161 SIV119:SIV161 SSR119:SSR161 TCN119:TCN161 TMJ119:TMJ161 TWF119:TWF161 UGB119:UGB161 UPX119:UPX161 UZT119:UZT161 VJP119:VJP161 VTL119:VTL161 WDH119:WDH161 WND119:WND161 WWZ119:WWZ161 AN53:AN82 KJ53:KJ82 UF53:UF82 AEB53:AEB82 ANX53:ANX82 AXT53:AXT82 BHP53:BHP82 BRL53:BRL82 CBH53:CBH82 CLD53:CLD82 CUZ53:CUZ82 DEV53:DEV82 DOR53:DOR82 DYN53:DYN82 EIJ53:EIJ82 ESF53:ESF82 FCB53:FCB82 FLX53:FLX82 FVT53:FVT82 GFP53:GFP82 GPL53:GPL82 GZH53:GZH82 HJD53:HJD82 HSZ53:HSZ82 ICV53:ICV82 IMR53:IMR82 IWN53:IWN82 JGJ53:JGJ82 JQF53:JQF82 KAB53:KAB82 KJX53:KJX82 KTT53:KTT82 LDP53:LDP82 LNL53:LNL82 LXH53:LXH82 MHD53:MHD82 MQZ53:MQZ82 NAV53:NAV82 NKR53:NKR82 NUN53:NUN82 OEJ53:OEJ82 OOF53:OOF82 OYB53:OYB82 PHX53:PHX82 PRT53:PRT82 QBP53:QBP82 QLL53:QLL82 QVH53:QVH82 RFD53:RFD82 ROZ53:ROZ82 RYV53:RYV82 SIR53:SIR82 SSN53:SSN82 TCJ53:TCJ82 TMF53:TMF82 TWB53:TWB82 UFX53:UFX82 UPT53:UPT82 UZP53:UZP82 VJL53:VJL82 VTH53:VTH82 WDD53:WDD82 WMZ53:WMZ82 WWV53:WWV82 AU119:AU165 KQ119:KQ165 UM119:UM165 AEI119:AEI165 AOE119:AOE165 AYA119:AYA165 BHW119:BHW165 BRS119:BRS165 CBO119:CBO165 CLK119:CLK165 CVG119:CVG165 DFC119:DFC165 DOY119:DOY165 DYU119:DYU165 EIQ119:EIQ165 ESM119:ESM165 FCI119:FCI165 FME119:FME165 FWA119:FWA165 GFW119:GFW165 GPS119:GPS165 GZO119:GZO165 HJK119:HJK165 HTG119:HTG165 IDC119:IDC165 IMY119:IMY165 IWU119:IWU165 JGQ119:JGQ165 JQM119:JQM165 KAI119:KAI165 KKE119:KKE165 KUA119:KUA165 LDW119:LDW165 LNS119:LNS165 LXO119:LXO165 MHK119:MHK165 MRG119:MRG165 NBC119:NBC165 NKY119:NKY165 NUU119:NUU165 OEQ119:OEQ165 OOM119:OOM165 OYI119:OYI165 PIE119:PIE165 PSA119:PSA165 QBW119:QBW165 QLS119:QLS165 QVO119:QVO165 RFK119:RFK165 RPG119:RPG165 RZC119:RZC165 SIY119:SIY165 SSU119:SSU165 TCQ119:TCQ165 TMM119:TMM165 TWI119:TWI165 UGE119:UGE165 UQA119:UQA165 UZW119:UZW165 VJS119:VJS165 VTO119:VTO165 WDK119:WDK165 WNG119:WNG165 WXC119:WXC165 AT60 KP60 UL60 AEH60 AOD60 AXZ60 BHV60 BRR60 CBN60 CLJ60 CVF60 DFB60 DOX60 DYT60 EIP60 ESL60 FCH60 FMD60 FVZ60 GFV60 GPR60 GZN60 HJJ60 HTF60 IDB60 IMX60 IWT60 JGP60 JQL60 KAH60 KKD60 KTZ60 LDV60 LNR60 LXN60 MHJ60 MRF60 NBB60 NKX60 NUT60 OEP60 OOL60 OYH60 PID60 PRZ60 QBV60 QLR60 QVN60 RFJ60 RPF60 RZB60 SIX60 SST60 TCP60 TML60 TWH60 UGD60 UPZ60 UZV60 VJR60 VTN60 WDJ60 WNF60 WXB60 AU84:AU98 KQ84:KQ98 UM84:UM98 AEI84:AEI98 AOE84:AOE98 AYA84:AYA98 BHW84:BHW98 BRS84:BRS98 CBO84:CBO98 CLK84:CLK98 CVG84:CVG98 DFC84:DFC98 DOY84:DOY98 DYU84:DYU98 EIQ84:EIQ98 ESM84:ESM98 FCI84:FCI98 FME84:FME98 FWA84:FWA98 GFW84:GFW98 GPS84:GPS98 GZO84:GZO98 HJK84:HJK98 HTG84:HTG98 IDC84:IDC98 IMY84:IMY98 IWU84:IWU98 JGQ84:JGQ98 JQM84:JQM98 KAI84:KAI98 KKE84:KKE98 KUA84:KUA98 LDW84:LDW98 LNS84:LNS98 LXO84:LXO98 MHK84:MHK98 MRG84:MRG98 NBC84:NBC98 NKY84:NKY98 NUU84:NUU98 OEQ84:OEQ98 OOM84:OOM98 OYI84:OYI98 PIE84:PIE98 PSA84:PSA98 QBW84:QBW98 QLS84:QLS98 QVO84:QVO98 RFK84:RFK98 RPG84:RPG98 RZC84:RZC98 SIY84:SIY98 SSU84:SSU98 TCQ84:TCQ98 TMM84:TMM98 TWI84:TWI98 UGE84:UGE98 UQA84:UQA98 UZW84:UZW98 VJS84:VJS98 VTO84:VTO98 WDK84:WDK98 WNG84:WNG98 WXC84:WXC98 AT110:AU110 KP110:KQ110 UL110:UM110 AEH110:AEI110 AOD110:AOE110 AXZ110:AYA110 BHV110:BHW110 BRR110:BRS110 CBN110:CBO110 CLJ110:CLK110 CVF110:CVG110 DFB110:DFC110 DOX110:DOY110 DYT110:DYU110 EIP110:EIQ110 ESL110:ESM110 FCH110:FCI110 FMD110:FME110 FVZ110:FWA110 GFV110:GFW110 GPR110:GPS110 GZN110:GZO110 HJJ110:HJK110 HTF110:HTG110 IDB110:IDC110 IMX110:IMY110 IWT110:IWU110 JGP110:JGQ110 JQL110:JQM110 KAH110:KAI110 KKD110:KKE110 KTZ110:KUA110 LDV110:LDW110 LNR110:LNS110 LXN110:LXO110 MHJ110:MHK110 MRF110:MRG110 NBB110:NBC110 NKX110:NKY110 NUT110:NUU110 OEP110:OEQ110 OOL110:OOM110 OYH110:OYI110 PID110:PIE110 PRZ110:PSA110 QBV110:QBW110 QLR110:QLS110 QVN110:QVO110 RFJ110:RFK110 RPF110:RPG110 RZB110:RZC110 SIX110:SIY110 SST110:SSU110 TCP110:TCQ110 TML110:TMM110 TWH110:TWI110 UGD110:UGE110 UPZ110:UQA110 UZV110:UZW110 VJR110:VJS110 VTN110:VTO110 WDJ110:WDK110 WNF110:WNG110 WXB110:WXC110 AU100:AU109 KQ100:KQ109 UM100:UM109 AEI100:AEI109 AOE100:AOE109 AYA100:AYA109 BHW100:BHW109 BRS100:BRS109 CBO100:CBO109 CLK100:CLK109 CVG100:CVG109 DFC100:DFC109 DOY100:DOY109 DYU100:DYU109 EIQ100:EIQ109 ESM100:ESM109 FCI100:FCI109 FME100:FME109 FWA100:FWA109 GFW100:GFW109 GPS100:GPS109 GZO100:GZO109 HJK100:HJK109 HTG100:HTG109 IDC100:IDC109 IMY100:IMY109 IWU100:IWU109 JGQ100:JGQ109 JQM100:JQM109 KAI100:KAI109 KKE100:KKE109 KUA100:KUA109 LDW100:LDW109 LNS100:LNS109 LXO100:LXO109 MHK100:MHK109 MRG100:MRG109 NBC100:NBC109 NKY100:NKY109 NUU100:NUU109 OEQ100:OEQ109 OOM100:OOM109 OYI100:OYI109 PIE100:PIE109 PSA100:PSA109 QBW100:QBW109 QLS100:QLS109 QVO100:QVO109 RFK100:RFK109 RPG100:RPG109 RZC100:RZC109 SIY100:SIY109 SSU100:SSU109 TCQ100:TCQ109 TMM100:TMM109 TWI100:TWI109 UGE100:UGE109 UQA100:UQA109 UZW100:UZW109 VJS100:VJS109 VTO100:VTO109 WDK100:WDK109 WNG100:WNG109 WXC100:WXC109 AU58:AU82 KQ58:KQ82 UM58:UM82 AEI58:AEI82 AOE58:AOE82 AYA58:AYA82 BHW58:BHW82 BRS58:BRS82 CBO58:CBO82 CLK58:CLK82 CVG58:CVG82 DFC58:DFC82 DOY58:DOY82 DYU58:DYU82 EIQ58:EIQ82 ESM58:ESM82 FCI58:FCI82 FME58:FME82 FWA58:FWA82 GFW58:GFW82 GPS58:GPS82 GZO58:GZO82 HJK58:HJK82 HTG58:HTG82 IDC58:IDC82 IMY58:IMY82 IWU58:IWU82 JGQ58:JGQ82 JQM58:JQM82 KAI58:KAI82 KKE58:KKE82 KUA58:KUA82 LDW58:LDW82 LNS58:LNS82 LXO58:LXO82 MHK58:MHK82 MRG58:MRG82 NBC58:NBC82 NKY58:NKY82 NUU58:NUU82 OEQ58:OEQ82 OOM58:OOM82 OYI58:OYI82 PIE58:PIE82 PSA58:PSA82 QBW58:QBW82 QLS58:QLS82 QVO58:QVO82 RFK58:RFK82 RPG58:RPG82 RZC58:RZC82 SIY58:SIY82 SSU58:SSU82 TCQ58:TCQ82 TMM58:TMM82 TWI58:TWI82 UGE58:UGE82 UQA58:UQA82 UZW58:UZW82 VJS58:VJS82 VTO58:VTO82 WDK58:WDK82 WNG58:WNG82 WXC58:WXC82 AR53:AR82 KN53:KN82 UJ53:UJ82 AEF53:AEF82 AOB53:AOB82 AXX53:AXX82 BHT53:BHT82 BRP53:BRP82 CBL53:CBL82 CLH53:CLH82 CVD53:CVD82 DEZ53:DEZ82 DOV53:DOV82 DYR53:DYR82 EIN53:EIN82 ESJ53:ESJ82 FCF53:FCF82 FMB53:FMB82 FVX53:FVX82 GFT53:GFT82 GPP53:GPP82 GZL53:GZL82 HJH53:HJH82 HTD53:HTD82 ICZ53:ICZ82 IMV53:IMV82 IWR53:IWR82 JGN53:JGN82 JQJ53:JQJ82 KAF53:KAF82 KKB53:KKB82 KTX53:KTX82 LDT53:LDT82 LNP53:LNP82 LXL53:LXL82 MHH53:MHH82 MRD53:MRD82 NAZ53:NAZ82 NKV53:NKV82 NUR53:NUR82 OEN53:OEN82 OOJ53:OOJ82 OYF53:OYF82 PIB53:PIB82 PRX53:PRX82 QBT53:QBT82 QLP53:QLP82 QVL53:QVL82 RFH53:RFH82 RPD53:RPD82 RYZ53:RYZ82 SIV53:SIV82 SSR53:SSR82 TCN53:TCN82 TMJ53:TMJ82 TWF53:TWF82 UGB53:UGB82 UPX53:UPX82 UZT53:UZT82 VJP53:VJP82 VTL53:VTL82 WDH53:WDH82 WND53:WND82 WWZ53:WWZ82 AR84:AR117 KN84:KN117 UJ84:UJ117 AEF84:AEF117 AOB84:AOB117 AXX84:AXX117 BHT84:BHT117 BRP84:BRP117 CBL84:CBL117 CLH84:CLH117 CVD84:CVD117 DEZ84:DEZ117 DOV84:DOV117 DYR84:DYR117 EIN84:EIN117 ESJ84:ESJ117 FCF84:FCF117 FMB84:FMB117 FVX84:FVX117 GFT84:GFT117 GPP84:GPP117 GZL84:GZL117 HJH84:HJH117 HTD84:HTD117 ICZ84:ICZ117 IMV84:IMV117 IWR84:IWR117 JGN84:JGN117 JQJ84:JQJ117 KAF84:KAF117 KKB84:KKB117 KTX84:KTX117 LDT84:LDT117 LNP84:LNP117 LXL84:LXL117 MHH84:MHH117 MRD84:MRD117 NAZ84:NAZ117 NKV84:NKV117 NUR84:NUR117 OEN84:OEN117 OOJ84:OOJ117 OYF84:OYF117 PIB84:PIB117 PRX84:PRX117 QBT84:QBT117 QLP84:QLP117 QVL84:QVL117 RFH84:RFH117 RPD84:RPD117 RYZ84:RYZ117 SIV84:SIV117 SSR84:SSR117 TCN84:TCN117 TMJ84:TMJ117 TWF84:TWF117 UGB84:UGB117 UPX84:UPX117 UZT84:UZT117 VJP84:VJP117 VTL84:VTL117 WDH84:WDH117 WND84:WND117 WWZ84:WWZ117 AU111:AU115 KQ111:KQ115 UM111:UM115 AEI111:AEI115 AOE111:AOE115 AYA111:AYA115 BHW111:BHW115 BRS111:BRS115 CBO111:CBO115 CLK111:CLK115 CVG111:CVG115 DFC111:DFC115 DOY111:DOY115 DYU111:DYU115 EIQ111:EIQ115 ESM111:ESM115 FCI111:FCI115 FME111:FME115 FWA111:FWA115 GFW111:GFW115 GPS111:GPS115 GZO111:GZO115 HJK111:HJK115 HTG111:HTG115 IDC111:IDC115 IMY111:IMY115 IWU111:IWU115 JGQ111:JGQ115 JQM111:JQM115 KAI111:KAI115 KKE111:KKE115 KUA111:KUA115 LDW111:LDW115 LNS111:LNS115 LXO111:LXO115 MHK111:MHK115 MRG111:MRG115 NBC111:NBC115 NKY111:NKY115 NUU111:NUU115 OEQ111:OEQ115 OOM111:OOM115 OYI111:OYI115 PIE111:PIE115 PSA111:PSA115 QBW111:QBW115 QLS111:QLS115 QVO111:QVO115 RFK111:RFK115 RPG111:RPG115 RZC111:RZC115 SIY111:SIY115 SSU111:SSU115 TCQ111:TCQ115 TMM111:TMM115 TWI111:TWI115 UGE111:UGE115 UQA111:UQA115 UZW111:UZW115 VJS111:VJS115 VTO111:VTO115 WDK111:WDK115 WNG111:WNG115 WXC111:WXC115 AN84:AN117 KJ84:KJ117 UF84:UF117 AEB84:AEB117 ANX84:ANX117 AXT84:AXT117 BHP84:BHP117 BRL84:BRL117 CBH84:CBH117 CLD84:CLD117 CUZ84:CUZ117 DEV84:DEV117 DOR84:DOR117 DYN84:DYN117 EIJ84:EIJ117 ESF84:ESF117 FCB84:FCB117 FLX84:FLX117 FVT84:FVT117 GFP84:GFP117 GPL84:GPL117 GZH84:GZH117 HJD84:HJD117 HSZ84:HSZ117 ICV84:ICV117 IMR84:IMR117 IWN84:IWN117 JGJ84:JGJ117 JQF84:JQF117 KAB84:KAB117 KJX84:KJX117 KTT84:KTT117 LDP84:LDP117 LNL84:LNL117 LXH84:LXH117 MHD84:MHD117 MQZ84:MQZ117 NAV84:NAV117 NKR84:NKR117 NUN84:NUN117 OEJ84:OEJ117 OOF84:OOF117 OYB84:OYB117 PHX84:PHX117 PRT84:PRT117 QBP84:QBP117 QLL84:QLL117 QVH84:QVH117 RFD84:RFD117 ROZ84:ROZ117 RYV84:RYV117 SIR84:SIR117 SSN84:SSN117 TCJ84:TCJ117 TMF84:TMF117 TWB84:TWB117 UFX84:UFX117 UPT84:UPT117 UZP84:UZP117 VJL84:VJL117 VTH84:VTH117 WDD84:WDD117 WMZ84:WMZ117 WWV84:WWV117" xr:uid="{D36E3471-A11C-4248-AFAB-DC317BC3063F}">
      <formula1>#REF!</formula1>
    </dataValidation>
    <dataValidation type="list" allowBlank="1" showInputMessage="1" showErrorMessage="1" sqref="AF30 KB30 TX30 ADT30 ANP30 AXL30 BHH30 BRD30 CAZ30 CKV30 CUR30 DEN30 DOJ30 DYF30 EIB30 ERX30 FBT30 FLP30 FVL30 GFH30 GPD30 GYZ30 HIV30 HSR30 ICN30 IMJ30 IWF30 JGB30 JPX30 JZT30 KJP30 KTL30 LDH30 LND30 LWZ30 MGV30 MQR30 NAN30 NKJ30 NUF30 OEB30 ONX30 OXT30 PHP30 PRL30 QBH30 QLD30 QUZ30 REV30 ROR30 RYN30 SIJ30 SSF30 TCB30 TLX30 TVT30 UFP30 UPL30 UZH30 VJD30 VSZ30 WCV30 WMR30 WWN30 AF41 KB41 TX41 ADT41 ANP41 AXL41 BHH41 BRD41 CAZ41 CKV41 CUR41 DEN41 DOJ41 DYF41 EIB41 ERX41 FBT41 FLP41 FVL41 GFH41 GPD41 GYZ41 HIV41 HSR41 ICN41 IMJ41 IWF41 JGB41 JPX41 JZT41 KJP41 KTL41 LDH41 LND41 LWZ41 MGV41 MQR41 NAN41 NKJ41 NUF41 OEB41 ONX41 OXT41 PHP41 PRL41 QBH41 QLD41 QUZ41 REV41 ROR41 RYN41 SIJ41 SSF41 TCB41 TLX41 TVT41 UFP41 UPL41 UZH41 VJD41 VSZ41 WCV41 WMR41 WWN41" xr:uid="{6D693A1D-F322-43CD-89B6-35442C71F408}">
      <formula1>#REF!</formula1>
    </dataValidation>
    <dataValidation type="list" allowBlank="1" showInputMessage="1" showErrorMessage="1" sqref="AF35 KB35 TX35 ADT35 ANP35 AXL35 BHH35 BRD35 CAZ35 CKV35 CUR35 DEN35 DOJ35 DYF35 EIB35 ERX35 FBT35 FLP35 FVL35 GFH35 GPD35 GYZ35 HIV35 HSR35 ICN35 IMJ35 IWF35 JGB35 JPX35 JZT35 KJP35 KTL35 LDH35 LND35 LWZ35 MGV35 MQR35 NAN35 NKJ35 NUF35 OEB35 ONX35 OXT35 PHP35 PRL35 QBH35 QLD35 QUZ35 REV35 ROR35 RYN35 SIJ35 SSF35 TCB35 TLX35 TVT35 UFP35 UPL35 UZH35 VJD35 VSZ35 WCV35 WMR35 WWN35 AF118 KB118 TX118 ADT118 ANP118 AXL118 BHH118 BRD118 CAZ118 CKV118 CUR118 DEN118 DOJ118 DYF118 EIB118 ERX118 FBT118 FLP118 FVL118 GFH118 GPD118 GYZ118 HIV118 HSR118 ICN118 IMJ118 IWF118 JGB118 JPX118 JZT118 KJP118 KTL118 LDH118 LND118 LWZ118 MGV118 MQR118 NAN118 NKJ118 NUF118 OEB118 ONX118 OXT118 PHP118 PRL118 QBH118 QLD118 QUZ118 REV118 ROR118 RYN118 SIJ118 SSF118 TCB118 TLX118 TVT118 UFP118 UPL118 UZH118 VJD118 VSZ118 WCV118 WMR118 WWN118" xr:uid="{745FECB4-01B5-4CA9-9AD5-C77E2058ECA8}">
      <formula1>#REF!</formula1>
    </dataValidation>
    <dataValidation type="list" allowBlank="1" showInputMessage="1" showErrorMessage="1" sqref="J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E35:F35 JA35:JB35 SW35:SX35 ACS35:ACT35 AMO35:AMP35 AWK35:AWL35 BGG35:BGH35 BQC35:BQD35 BZY35:BZZ35 CJU35:CJV35 CTQ35:CTR35 DDM35:DDN35 DNI35:DNJ35 DXE35:DXF35 EHA35:EHB35 EQW35:EQX35 FAS35:FAT35 FKO35:FKP35 FUK35:FUL35 GEG35:GEH35 GOC35:GOD35 GXY35:GXZ35 HHU35:HHV35 HRQ35:HRR35 IBM35:IBN35 ILI35:ILJ35 IVE35:IVF35 JFA35:JFB35 JOW35:JOX35 JYS35:JYT35 KIO35:KIP35 KSK35:KSL35 LCG35:LCH35 LMC35:LMD35 LVY35:LVZ35 MFU35:MFV35 MPQ35:MPR35 MZM35:MZN35 NJI35:NJJ35 NTE35:NTF35 ODA35:ODB35 OMW35:OMX35 OWS35:OWT35 PGO35:PGP35 PQK35:PQL35 QAG35:QAH35 QKC35:QKD35 QTY35:QTZ35 RDU35:RDV35 RNQ35:RNR35 RXM35:RXN35 SHI35:SHJ35 SRE35:SRF35 TBA35:TBB35 TKW35:TKX35 TUS35:TUT35 UEO35:UEP35 UOK35:UOL35 UYG35:UYH35 VIC35:VID35 VRY35:VRZ35 WBU35:WBV35 WLQ35:WLR35 WVM35:WVN35 AS54 KO54 UK54 AEG54 AOC54 AXY54 BHU54 BRQ54 CBM54 CLI54 CVE54 DFA54 DOW54 DYS54 EIO54 ESK54 FCG54 FMC54 FVY54 GFU54 GPQ54 GZM54 HJI54 HTE54 IDA54 IMW54 IWS54 JGO54 JQK54 KAG54 KKC54 KTY54 LDU54 LNQ54 LXM54 MHI54 MRE54 NBA54 NKW54 NUS54 OEO54 OOK54 OYG54 PIC54 PRY54 QBU54 QLQ54 QVM54 RFI54 RPE54 RZA54 SIW54 SSS54 TCO54 TMK54 TWG54 UGC54 UPY54 UZU54 VJQ54 VTM54 WDI54 WNE54 WXA54 AS72:AS73 KO72:KO73 UK72:UK73 AEG72:AEG73 AOC72:AOC73 AXY72:AXY73 BHU72:BHU73 BRQ72:BRQ73 CBM72:CBM73 CLI72:CLI73 CVE72:CVE73 DFA72:DFA73 DOW72:DOW73 DYS72:DYS73 EIO72:EIO73 ESK72:ESK73 FCG72:FCG73 FMC72:FMC73 FVY72:FVY73 GFU72:GFU73 GPQ72:GPQ73 GZM72:GZM73 HJI72:HJI73 HTE72:HTE73 IDA72:IDA73 IMW72:IMW73 IWS72:IWS73 JGO72:JGO73 JQK72:JQK73 KAG72:KAG73 KKC72:KKC73 KTY72:KTY73 LDU72:LDU73 LNQ72:LNQ73 LXM72:LXM73 MHI72:MHI73 MRE72:MRE73 NBA72:NBA73 NKW72:NKW73 NUS72:NUS73 OEO72:OEO73 OOK72:OOK73 OYG72:OYG73 PIC72:PIC73 PRY72:PRY73 QBU72:QBU73 QLQ72:QLQ73 QVM72:QVM73 RFI72:RFI73 RPE72:RPE73 RZA72:RZA73 SIW72:SIW73 SSS72:SSS73 TCO72:TCO73 TMK72:TMK73 TWG72:TWG73 UGC72:UGC73 UPY72:UPY73 UZU72:UZU73 VJQ72:VJQ73 VTM72:VTM73 WDI72:WDI73 WNE72:WNE73 WXA72:WXA73 AS85 KO85 UK85 AEG85 AOC85 AXY85 BHU85 BRQ85 CBM85 CLI85 CVE85 DFA85 DOW85 DYS85 EIO85 ESK85 FCG85 FMC85 FVY85 GFU85 GPQ85 GZM85 HJI85 HTE85 IDA85 IMW85 IWS85 JGO85 JQK85 KAG85 KKC85 KTY85 LDU85 LNQ85 LXM85 MHI85 MRE85 NBA85 NKW85 NUS85 OEO85 OOK85 OYG85 PIC85 PRY85 QBU85 QLQ85 QVM85 RFI85 RPE85 RZA85 SIW85 SSS85 TCO85 TMK85 TWG85 UGC85 UPY85 UZU85 VJQ85 VTM85 WDI85 WNE85 WXA85 AS113:AS115 KO113:KO115 UK113:UK115 AEG113:AEG115 AOC113:AOC115 AXY113:AXY115 BHU113:BHU115 BRQ113:BRQ115 CBM113:CBM115 CLI113:CLI115 CVE113:CVE115 DFA113:DFA115 DOW113:DOW115 DYS113:DYS115 EIO113:EIO115 ESK113:ESK115 FCG113:FCG115 FMC113:FMC115 FVY113:FVY115 GFU113:GFU115 GPQ113:GPQ115 GZM113:GZM115 HJI113:HJI115 HTE113:HTE115 IDA113:IDA115 IMW113:IMW115 IWS113:IWS115 JGO113:JGO115 JQK113:JQK115 KAG113:KAG115 KKC113:KKC115 KTY113:KTY115 LDU113:LDU115 LNQ113:LNQ115 LXM113:LXM115 MHI113:MHI115 MRE113:MRE115 NBA113:NBA115 NKW113:NKW115 NUS113:NUS115 OEO113:OEO115 OOK113:OOK115 OYG113:OYG115 PIC113:PIC115 PRY113:PRY115 QBU113:QBU115 QLQ113:QLQ115 QVM113:QVM115 RFI113:RFI115 RPE113:RPE115 RZA113:RZA115 SIW113:SIW115 SSS113:SSS115 TCO113:TCO115 TMK113:TMK115 TWG113:TWG115 UGC113:UGC115 UPY113:UPY115 UZU113:UZU115 VJQ113:VJQ115 VTM113:VTM115 WDI113:WDI115 WNE113:WNE115 WXA113:WXA115 AS67 KO67 UK67 AEG67 AOC67 AXY67 BHU67 BRQ67 CBM67 CLI67 CVE67 DFA67 DOW67 DYS67 EIO67 ESK67 FCG67 FMC67 FVY67 GFU67 GPQ67 GZM67 HJI67 HTE67 IDA67 IMW67 IWS67 JGO67 JQK67 KAG67 KKC67 KTY67 LDU67 LNQ67 LXM67 MHI67 MRE67 NBA67 NKW67 NUS67 OEO67 OOK67 OYG67 PIC67 PRY67 QBU67 QLQ67 QVM67 RFI67 RPE67 RZA67 SIW67 SSS67 TCO67 TMK67 TWG67 UGC67 UPY67 UZU67 VJQ67 VTM67 WDI67 WNE67 WXA67 AS156:AS158 KO156:KO158 UK156:UK158 AEG156:AEG158 AOC156:AOC158 AXY156:AXY158 BHU156:BHU158 BRQ156:BRQ158 CBM156:CBM158 CLI156:CLI158 CVE156:CVE158 DFA156:DFA158 DOW156:DOW158 DYS156:DYS158 EIO156:EIO158 ESK156:ESK158 FCG156:FCG158 FMC156:FMC158 FVY156:FVY158 GFU156:GFU158 GPQ156:GPQ158 GZM156:GZM158 HJI156:HJI158 HTE156:HTE158 IDA156:IDA158 IMW156:IMW158 IWS156:IWS158 JGO156:JGO158 JQK156:JQK158 KAG156:KAG158 KKC156:KKC158 KTY156:KTY158 LDU156:LDU158 LNQ156:LNQ158 LXM156:LXM158 MHI156:MHI158 MRE156:MRE158 NBA156:NBA158 NKW156:NKW158 NUS156:NUS158 OEO156:OEO158 OOK156:OOK158 OYG156:OYG158 PIC156:PIC158 PRY156:PRY158 QBU156:QBU158 QLQ156:QLQ158 QVM156:QVM158 RFI156:RFI158 RPE156:RPE158 RZA156:RZA158 SIW156:SIW158 SSS156:SSS158 TCO156:TCO158 TMK156:TMK158 TWG156:TWG158 UGC156:UGC158 UPY156:UPY158 UZU156:UZU158 VJQ156:VJQ158 VTM156:VTM158 WDI156:WDI158 WNE156:WNE158 WXA156:WXA158 AS87 KO87 UK87 AEG87 AOC87 AXY87 BHU87 BRQ87 CBM87 CLI87 CVE87 DFA87 DOW87 DYS87 EIO87 ESK87 FCG87 FMC87 FVY87 GFU87 GPQ87 GZM87 HJI87 HTE87 IDA87 IMW87 IWS87 JGO87 JQK87 KAG87 KKC87 KTY87 LDU87 LNQ87 LXM87 MHI87 MRE87 NBA87 NKW87 NUS87 OEO87 OOK87 OYG87 PIC87 PRY87 QBU87 QLQ87 QVM87 RFI87 RPE87 RZA87 SIW87 SSS87 TCO87 TMK87 TWG87 UGC87 UPY87 UZU87 VJQ87 VTM87 WDI87 WNE87 WXA87 AS82 KO82 UK82 AEG82 AOC82 AXY82 BHU82 BRQ82 CBM82 CLI82 CVE82 DFA82 DOW82 DYS82 EIO82 ESK82 FCG82 FMC82 FVY82 GFU82 GPQ82 GZM82 HJI82 HTE82 IDA82 IMW82 IWS82 JGO82 JQK82 KAG82 KKC82 KTY82 LDU82 LNQ82 LXM82 MHI82 MRE82 NBA82 NKW82 NUS82 OEO82 OOK82 OYG82 PIC82 PRY82 QBU82 QLQ82 QVM82 RFI82 RPE82 RZA82 SIW82 SSS82 TCO82 TMK82 TWG82 UGC82 UPY82 UZU82 VJQ82 VTM82 WDI82 WNE82 WXA82 AH118 KD118 TZ118 ADV118 ANR118 AXN118 BHJ118 BRF118 CBB118 CKX118 CUT118 DEP118 DOL118 DYH118 EID118 ERZ118 FBV118 FLR118 FVN118 GFJ118 GPF118 GZB118 HIX118 HST118 ICP118 IML118 IWH118 JGD118 JPZ118 JZV118 KJR118 KTN118 LDJ118 LNF118 LXB118 MGX118 MQT118 NAP118 NKL118 NUH118 OED118 ONZ118 OXV118 PHR118 PRN118 QBJ118 QLF118 QVB118 REX118 ROT118 RYP118 SIL118 SSH118 TCD118 TLZ118 TVV118 UFR118 UPN118 UZJ118 VJF118 VTB118 WCX118 WMT118 WWP118 AS91:AS94 KO91:KO94 UK91:UK94 AEG91:AEG94 AOC91:AOC94 AXY91:AXY94 BHU91:BHU94 BRQ91:BRQ94 CBM91:CBM94 CLI91:CLI94 CVE91:CVE94 DFA91:DFA94 DOW91:DOW94 DYS91:DYS94 EIO91:EIO94 ESK91:ESK94 FCG91:FCG94 FMC91:FMC94 FVY91:FVY94 GFU91:GFU94 GPQ91:GPQ94 GZM91:GZM94 HJI91:HJI94 HTE91:HTE94 IDA91:IDA94 IMW91:IMW94 IWS91:IWS94 JGO91:JGO94 JQK91:JQK94 KAG91:KAG94 KKC91:KKC94 KTY91:KTY94 LDU91:LDU94 LNQ91:LNQ94 LXM91:LXM94 MHI91:MHI94 MRE91:MRE94 NBA91:NBA94 NKW91:NKW94 NUS91:NUS94 OEO91:OEO94 OOK91:OOK94 OYG91:OYG94 PIC91:PIC94 PRY91:PRY94 QBU91:QBU94 QLQ91:QLQ94 QVM91:QVM94 RFI91:RFI94 RPE91:RPE94 RZA91:RZA94 SIW91:SIW94 SSS91:SSS94 TCO91:TCO94 TMK91:TMK94 TWG91:TWG94 UGC91:UGC94 UPY91:UPY94 UZU91:UZU94 VJQ91:VJQ94 VTM91:VTM94 WDI91:WDI94 WNE91:WNE94 WXA91:WXA94 AS97:AS99 KO97:KO99 UK97:UK99 AEG97:AEG99 AOC97:AOC99 AXY97:AXY99 BHU97:BHU99 BRQ97:BRQ99 CBM97:CBM99 CLI97:CLI99 CVE97:CVE99 DFA97:DFA99 DOW97:DOW99 DYS97:DYS99 EIO97:EIO99 ESK97:ESK99 FCG97:FCG99 FMC97:FMC99 FVY97:FVY99 GFU97:GFU99 GPQ97:GPQ99 GZM97:GZM99 HJI97:HJI99 HTE97:HTE99 IDA97:IDA99 IMW97:IMW99 IWS97:IWS99 JGO97:JGO99 JQK97:JQK99 KAG97:KAG99 KKC97:KKC99 KTY97:KTY99 LDU97:LDU99 LNQ97:LNQ99 LXM97:LXM99 MHI97:MHI99 MRE97:MRE99 NBA97:NBA99 NKW97:NKW99 NUS97:NUS99 OEO97:OEO99 OOK97:OOK99 OYG97:OYG99 PIC97:PIC99 PRY97:PRY99 QBU97:QBU99 QLQ97:QLQ99 QVM97:QVM99 RFI97:RFI99 RPE97:RPE99 RZA97:RZA99 SIW97:SIW99 SSS97:SSS99 TCO97:TCO99 TMK97:TMK99 TWG97:TWG99 UGC97:UGC99 UPY97:UPY99 UZU97:UZU99 VJQ97:VJQ99 VTM97:VTM99 WDI97:WDI99 WNE97:WNE99 WXA97:WXA99 AS101:AS102 KO101:KO102 UK101:UK102 AEG101:AEG102 AOC101:AOC102 AXY101:AXY102 BHU101:BHU102 BRQ101:BRQ102 CBM101:CBM102 CLI101:CLI102 CVE101:CVE102 DFA101:DFA102 DOW101:DOW102 DYS101:DYS102 EIO101:EIO102 ESK101:ESK102 FCG101:FCG102 FMC101:FMC102 FVY101:FVY102 GFU101:GFU102 GPQ101:GPQ102 GZM101:GZM102 HJI101:HJI102 HTE101:HTE102 IDA101:IDA102 IMW101:IMW102 IWS101:IWS102 JGO101:JGO102 JQK101:JQK102 KAG101:KAG102 KKC101:KKC102 KTY101:KTY102 LDU101:LDU102 LNQ101:LNQ102 LXM101:LXM102 MHI101:MHI102 MRE101:MRE102 NBA101:NBA102 NKW101:NKW102 NUS101:NUS102 OEO101:OEO102 OOK101:OOK102 OYG101:OYG102 PIC101:PIC102 PRY101:PRY102 QBU101:QBU102 QLQ101:QLQ102 QVM101:QVM102 RFI101:RFI102 RPE101:RPE102 RZA101:RZA102 SIW101:SIW102 SSS101:SSS102 TCO101:TCO102 TMK101:TMK102 TWG101:TWG102 UGC101:UGC102 UPY101:UPY102 UZU101:UZU102 VJQ101:VJQ102 VTM101:VTM102 WDI101:WDI102 WNE101:WNE102 WXA101:WXA102 AS137 KO137 UK137 AEG137 AOC137 AXY137 BHU137 BRQ137 CBM137 CLI137 CVE137 DFA137 DOW137 DYS137 EIO137 ESK137 FCG137 FMC137 FVY137 GFU137 GPQ137 GZM137 HJI137 HTE137 IDA137 IMW137 IWS137 JGO137 JQK137 KAG137 KKC137 KTY137 LDU137 LNQ137 LXM137 MHI137 MRE137 NBA137 NKW137 NUS137 OEO137 OOK137 OYG137 PIC137 PRY137 QBU137 QLQ137 QVM137 RFI137 RPE137 RZA137 SIW137 SSS137 TCO137 TMK137 TWG137 UGC137 UPY137 UZU137 VJQ137 VTM137 WDI137 WNE137 WXA137 AS121:AS125 KO121:KO125 UK121:UK125 AEG121:AEG125 AOC121:AOC125 AXY121:AXY125 BHU121:BHU125 BRQ121:BRQ125 CBM121:CBM125 CLI121:CLI125 CVE121:CVE125 DFA121:DFA125 DOW121:DOW125 DYS121:DYS125 EIO121:EIO125 ESK121:ESK125 FCG121:FCG125 FMC121:FMC125 FVY121:FVY125 GFU121:GFU125 GPQ121:GPQ125 GZM121:GZM125 HJI121:HJI125 HTE121:HTE125 IDA121:IDA125 IMW121:IMW125 IWS121:IWS125 JGO121:JGO125 JQK121:JQK125 KAG121:KAG125 KKC121:KKC125 KTY121:KTY125 LDU121:LDU125 LNQ121:LNQ125 LXM121:LXM125 MHI121:MHI125 MRE121:MRE125 NBA121:NBA125 NKW121:NKW125 NUS121:NUS125 OEO121:OEO125 OOK121:OOK125 OYG121:OYG125 PIC121:PIC125 PRY121:PRY125 QBU121:QBU125 QLQ121:QLQ125 QVM121:QVM125 RFI121:RFI125 RPE121:RPE125 RZA121:RZA125 SIW121:SIW125 SSS121:SSS125 TCO121:TCO125 TMK121:TMK125 TWG121:TWG125 UGC121:UGC125 UPY121:UPY125 UZU121:UZU125 VJQ121:VJQ125 VTM121:VTM125 WDI121:WDI125 WNE121:WNE125 WXA121:WXA125 AS117 KO117 UK117 AEG117 AOC117 AXY117 BHU117 BRQ117 CBM117 CLI117 CVE117 DFA117 DOW117 DYS117 EIO117 ESK117 FCG117 FMC117 FVY117 GFU117 GPQ117 GZM117 HJI117 HTE117 IDA117 IMW117 IWS117 JGO117 JQK117 KAG117 KKC117 KTY117 LDU117 LNQ117 LXM117 MHI117 MRE117 NBA117 NKW117 NUS117 OEO117 OOK117 OYG117 PIC117 PRY117 QBU117 QLQ117 QVM117 RFI117 RPE117 RZA117 SIW117 SSS117 TCO117 TMK117 TWG117 UGC117 UPY117 UZU117 VJQ117 VTM117 WDI117 WNE117 WXA117 AS62:AS63 KO62:KO63 UK62:UK63 AEG62:AEG63 AOC62:AOC63 AXY62:AXY63 BHU62:BHU63 BRQ62:BRQ63 CBM62:CBM63 CLI62:CLI63 CVE62:CVE63 DFA62:DFA63 DOW62:DOW63 DYS62:DYS63 EIO62:EIO63 ESK62:ESK63 FCG62:FCG63 FMC62:FMC63 FVY62:FVY63 GFU62:GFU63 GPQ62:GPQ63 GZM62:GZM63 HJI62:HJI63 HTE62:HTE63 IDA62:IDA63 IMW62:IMW63 IWS62:IWS63 JGO62:JGO63 JQK62:JQK63 KAG62:KAG63 KKC62:KKC63 KTY62:KTY63 LDU62:LDU63 LNQ62:LNQ63 LXM62:LXM63 MHI62:MHI63 MRE62:MRE63 NBA62:NBA63 NKW62:NKW63 NUS62:NUS63 OEO62:OEO63 OOK62:OOK63 OYG62:OYG63 PIC62:PIC63 PRY62:PRY63 QBU62:QBU63 QLQ62:QLQ63 QVM62:QVM63 RFI62:RFI63 RPE62:RPE63 RZA62:RZA63 SIW62:SIW63 SSS62:SSS63 TCO62:TCO63 TMK62:TMK63 TWG62:TWG63 UGC62:UGC63 UPY62:UPY63 UZU62:UZU63 VJQ62:VJQ63 VTM62:VTM63 WDI62:WDI63 WNE62:WNE63 WXA62:WXA63 AS127 KO127 UK127 AEG127 AOC127 AXY127 BHU127 BRQ127 CBM127 CLI127 CVE127 DFA127 DOW127 DYS127 EIO127 ESK127 FCG127 FMC127 FVY127 GFU127 GPQ127 GZM127 HJI127 HTE127 IDA127 IMW127 IWS127 JGO127 JQK127 KAG127 KKC127 KTY127 LDU127 LNQ127 LXM127 MHI127 MRE127 NBA127 NKW127 NUS127 OEO127 OOK127 OYG127 PIC127 PRY127 QBU127 QLQ127 QVM127 RFI127 RPE127 RZA127 SIW127 SSS127 TCO127 TMK127 TWG127 UGC127 UPY127 UZU127 VJQ127 VTM127 WDI127 WNE127 WXA127 AS129:AS131 KO129:KO131 UK129:UK131 AEG129:AEG131 AOC129:AOC131 AXY129:AXY131 BHU129:BHU131 BRQ129:BRQ131 CBM129:CBM131 CLI129:CLI131 CVE129:CVE131 DFA129:DFA131 DOW129:DOW131 DYS129:DYS131 EIO129:EIO131 ESK129:ESK131 FCG129:FCG131 FMC129:FMC131 FVY129:FVY131 GFU129:GFU131 GPQ129:GPQ131 GZM129:GZM131 HJI129:HJI131 HTE129:HTE131 IDA129:IDA131 IMW129:IMW131 IWS129:IWS131 JGO129:JGO131 JQK129:JQK131 KAG129:KAG131 KKC129:KKC131 KTY129:KTY131 LDU129:LDU131 LNQ129:LNQ131 LXM129:LXM131 MHI129:MHI131 MRE129:MRE131 NBA129:NBA131 NKW129:NKW131 NUS129:NUS131 OEO129:OEO131 OOK129:OOK131 OYG129:OYG131 PIC129:PIC131 PRY129:PRY131 QBU129:QBU131 QLQ129:QLQ131 QVM129:QVM131 RFI129:RFI131 RPE129:RPE131 RZA129:RZA131 SIW129:SIW131 SSS129:SSS131 TCO129:TCO131 TMK129:TMK131 TWG129:TWG131 UGC129:UGC131 UPY129:UPY131 UZU129:UZU131 VJQ129:VJQ131 VTM129:VTM131 WDI129:WDI131 WNE129:WNE131 WXA129:WXA131 AS133 KO133 UK133 AEG133 AOC133 AXY133 BHU133 BRQ133 CBM133 CLI133 CVE133 DFA133 DOW133 DYS133 EIO133 ESK133 FCG133 FMC133 FVY133 GFU133 GPQ133 GZM133 HJI133 HTE133 IDA133 IMW133 IWS133 JGO133 JQK133 KAG133 KKC133 KTY133 LDU133 LNQ133 LXM133 MHI133 MRE133 NBA133 NKW133 NUS133 OEO133 OOK133 OYG133 PIC133 PRY133 QBU133 QLQ133 QVM133 RFI133 RPE133 RZA133 SIW133 SSS133 TCO133 TMK133 TWG133 UGC133 UPY133 UZU133 VJQ133 VTM133 WDI133 WNE133 WXA133 AS147:AS152 KO147:KO152 UK147:UK152 AEG147:AEG152 AOC147:AOC152 AXY147:AXY152 BHU147:BHU152 BRQ147:BRQ152 CBM147:CBM152 CLI147:CLI152 CVE147:CVE152 DFA147:DFA152 DOW147:DOW152 DYS147:DYS152 EIO147:EIO152 ESK147:ESK152 FCG147:FCG152 FMC147:FMC152 FVY147:FVY152 GFU147:GFU152 GPQ147:GPQ152 GZM147:GZM152 HJI147:HJI152 HTE147:HTE152 IDA147:IDA152 IMW147:IMW152 IWS147:IWS152 JGO147:JGO152 JQK147:JQK152 KAG147:KAG152 KKC147:KKC152 KTY147:KTY152 LDU147:LDU152 LNQ147:LNQ152 LXM147:LXM152 MHI147:MHI152 MRE147:MRE152 NBA147:NBA152 NKW147:NKW152 NUS147:NUS152 OEO147:OEO152 OOK147:OOK152 OYG147:OYG152 PIC147:PIC152 PRY147:PRY152 QBU147:QBU152 QLQ147:QLQ152 QVM147:QVM152 RFI147:RFI152 RPE147:RPE152 RZA147:RZA152 SIW147:SIW152 SSS147:SSS152 TCO147:TCO152 TMK147:TMK152 TWG147:TWG152 UGC147:UGC152 UPY147:UPY152 UZU147:UZU152 VJQ147:VJQ152 VTM147:VTM152 WDI147:WDI152 WNE147:WNE152 WXA147:WXA152 AS154 KO154 UK154 AEG154 AOC154 AXY154 BHU154 BRQ154 CBM154 CLI154 CVE154 DFA154 DOW154 DYS154 EIO154 ESK154 FCG154 FMC154 FVY154 GFU154 GPQ154 GZM154 HJI154 HTE154 IDA154 IMW154 IWS154 JGO154 JQK154 KAG154 KKC154 KTY154 LDU154 LNQ154 LXM154 MHI154 MRE154 NBA154 NKW154 NUS154 OEO154 OOK154 OYG154 PIC154 PRY154 QBU154 QLQ154 QVM154 RFI154 RPE154 RZA154 SIW154 SSS154 TCO154 TMK154 TWG154 UGC154 UPY154 UZU154 VJQ154 VTM154 WDI154 WNE154 WXA154 AS135 KO135 UK135 AEG135 AOC135 AXY135 BHU135 BRQ135 CBM135 CLI135 CVE135 DFA135 DOW135 DYS135 EIO135 ESK135 FCG135 FMC135 FVY135 GFU135 GPQ135 GZM135 HJI135 HTE135 IDA135 IMW135 IWS135 JGO135 JQK135 KAG135 KKC135 KTY135 LDU135 LNQ135 LXM135 MHI135 MRE135 NBA135 NKW135 NUS135 OEO135 OOK135 OYG135 PIC135 PRY135 QBU135 QLQ135 QVM135 RFI135 RPE135 RZA135 SIW135 SSS135 TCO135 TMK135 TWG135 UGC135 UPY135 UZU135 VJQ135 VTM135 WDI135 WNE135 WXA135 AS141:AS142 KO141:KO142 UK141:UK142 AEG141:AEG142 AOC141:AOC142 AXY141:AXY142 BHU141:BHU142 BRQ141:BRQ142 CBM141:CBM142 CLI141:CLI142 CVE141:CVE142 DFA141:DFA142 DOW141:DOW142 DYS141:DYS142 EIO141:EIO142 ESK141:ESK142 FCG141:FCG142 FMC141:FMC142 FVY141:FVY142 GFU141:GFU142 GPQ141:GPQ142 GZM141:GZM142 HJI141:HJI142 HTE141:HTE142 IDA141:IDA142 IMW141:IMW142 IWS141:IWS142 JGO141:JGO142 JQK141:JQK142 KAG141:KAG142 KKC141:KKC142 KTY141:KTY142 LDU141:LDU142 LNQ141:LNQ142 LXM141:LXM142 MHI141:MHI142 MRE141:MRE142 NBA141:NBA142 NKW141:NKW142 NUS141:NUS142 OEO141:OEO142 OOK141:OOK142 OYG141:OYG142 PIC141:PIC142 PRY141:PRY142 QBU141:QBU142 QLQ141:QLQ142 QVM141:QVM142 RFI141:RFI142 RPE141:RPE142 RZA141:RZA142 SIW141:SIW142 SSS141:SSS142 TCO141:TCO142 TMK141:TMK142 TWG141:TWG142 UGC141:UGC142 UPY141:UPY142 UZU141:UZU142 VJQ141:VJQ142 VTM141:VTM142 WDI141:WDI142 WNE141:WNE142 WXA141:WXA142 AD41:AE41 JZ41:KA41 TV41:TW41 ADR41:ADS41 ANN41:ANO41 AXJ41:AXK41 BHF41:BHG41 BRB41:BRC41 CAX41:CAY41 CKT41:CKU41 CUP41:CUQ41 DEL41:DEM41 DOH41:DOI41 DYD41:DYE41 EHZ41:EIA41 ERV41:ERW41 FBR41:FBS41 FLN41:FLO41 FVJ41:FVK41 GFF41:GFG41 GPB41:GPC41 GYX41:GYY41 HIT41:HIU41 HSP41:HSQ41 ICL41:ICM41 IMH41:IMI41 IWD41:IWE41 JFZ41:JGA41 JPV41:JPW41 JZR41:JZS41 KJN41:KJO41 KTJ41:KTK41 LDF41:LDG41 LNB41:LNC41 LWX41:LWY41 MGT41:MGU41 MQP41:MQQ41 NAL41:NAM41 NKH41:NKI41 NUD41:NUE41 ODZ41:OEA41 ONV41:ONW41 OXR41:OXS41 PHN41:PHO41 PRJ41:PRK41 QBF41:QBG41 QLB41:QLC41 QUX41:QUY41 RET41:REU41 ROP41:ROQ41 RYL41:RYM41 SIH41:SII41 SSD41:SSE41 TBZ41:TCA41 TLV41:TLW41 TVR41:TVS41 UFN41:UFO41 UPJ41:UPK41 UZF41:UZG41 VJB41:VJC41 VSX41:VSY41 WCT41:WCU41 WMP41:WMQ41 WWL41:WWM41 AS50:AS51 KO50:KO51 UK50:UK51 AEG50:AEG51 AOC50:AOC51 AXY50:AXY51 BHU50:BHU51 BRQ50:BRQ51 CBM50:CBM51 CLI50:CLI51 CVE50:CVE51 DFA50:DFA51 DOW50:DOW51 DYS50:DYS51 EIO50:EIO51 ESK50:ESK51 FCG50:FCG51 FMC50:FMC51 FVY50:FVY51 GFU50:GFU51 GPQ50:GPQ51 GZM50:GZM51 HJI50:HJI51 HTE50:HTE51 IDA50:IDA51 IMW50:IMW51 IWS50:IWS51 JGO50:JGO51 JQK50:JQK51 KAG50:KAG51 KKC50:KKC51 KTY50:KTY51 LDU50:LDU51 LNQ50:LNQ51 LXM50:LXM51 MHI50:MHI51 MRE50:MRE51 NBA50:NBA51 NKW50:NKW51 NUS50:NUS51 OEO50:OEO51 OOK50:OOK51 OYG50:OYG51 PIC50:PIC51 PRY50:PRY51 QBU50:QBU51 QLQ50:QLQ51 QVM50:QVM51 RFI50:RFI51 RPE50:RPE51 RZA50:RZA51 SIW50:SIW51 SSS50:SSS51 TCO50:TCO51 TMK50:TMK51 TWG50:TWG51 UGC50:UGC51 UPY50:UPY51 UZU50:UZU51 VJQ50:VJQ51 VTM50:VTM51 WDI50:WDI51 WNE50:WNE51 WXA50:WXA51 AS65 KO65 UK65 AEG65 AOC65 AXY65 BHU65 BRQ65 CBM65 CLI65 CVE65 DFA65 DOW65 DYS65 EIO65 ESK65 FCG65 FMC65 FVY65 GFU65 GPQ65 GZM65 HJI65 HTE65 IDA65 IMW65 IWS65 JGO65 JQK65 KAG65 KKC65 KTY65 LDU65 LNQ65 LXM65 MHI65 MRE65 NBA65 NKW65 NUS65 OEO65 OOK65 OYG65 PIC65 PRY65 QBU65 QLQ65 QVM65 RFI65 RPE65 RZA65 SIW65 SSS65 TCO65 TMK65 TWG65 UGC65 UPY65 UZU65 VJQ65 VTM65 WDI65 WNE65 WXA65 AD35:AE35 JZ35:KA35 TV35:TW35 ADR35:ADS35 ANN35:ANO35 AXJ35:AXK35 BHF35:BHG35 BRB35:BRC35 CAX35:CAY35 CKT35:CKU35 CUP35:CUQ35 DEL35:DEM35 DOH35:DOI35 DYD35:DYE35 EHZ35:EIA35 ERV35:ERW35 FBR35:FBS35 FLN35:FLO35 FVJ35:FVK35 GFF35:GFG35 GPB35:GPC35 GYX35:GYY35 HIT35:HIU35 HSP35:HSQ35 ICL35:ICM35 IMH35:IMI35 IWD35:IWE35 JFZ35:JGA35 JPV35:JPW35 JZR35:JZS35 KJN35:KJO35 KTJ35:KTK35 LDF35:LDG35 LNB35:LNC35 LWX35:LWY35 MGT35:MGU35 MQP35:MQQ35 NAL35:NAM35 NKH35:NKI35 NUD35:NUE35 ODZ35:OEA35 ONV35:ONW35 OXR35:OXS35 PHN35:PHO35 PRJ35:PRK35 QBF35:QBG35 QLB35:QLC35 QUX35:QUY35 RET35:REU35 ROP35:ROQ35 RYL35:RYM35 SIH35:SII35 SSD35:SSE35 TBZ35:TCA35 TLV35:TLW35 TVR35:TVS35 UFN35:UFO35 UPJ35:UPK35 UZF35:UZG35 VJB35:VJC35 VSX35:VSY35 WCT35:WCU35 WMP35:WMQ35 WWL35:WWM35 Z36 JV36 TR36 ADN36 ANJ36 AXF36 BHB36 BQX36 CAT36 CKP36 CUL36 DEH36 DOD36 DXZ36 EHV36 ERR36 FBN36 FLJ36 FVF36 GFB36 GOX36 GYT36 HIP36 HSL36 ICH36 IMD36 IVZ36 JFV36 JPR36 JZN36 KJJ36 KTF36 LDB36 LMX36 LWT36 MGP36 MQL36 NAH36 NKD36 NTZ36 ODV36 ONR36 OXN36 PHJ36 PRF36 QBB36 QKX36 QUT36 REP36 ROL36 RYH36 SID36 SRZ36 TBV36 TLR36 TVN36 UFJ36 UPF36 UZB36 VIX36 VST36 WCP36 WML36 WWH36 AD29:AE31 JZ29:KA31 TV29:TW31 ADR29:ADS31 ANN29:ANO31 AXJ29:AXK31 BHF29:BHG31 BRB29:BRC31 CAX29:CAY31 CKT29:CKU31 CUP29:CUQ31 DEL29:DEM31 DOH29:DOI31 DYD29:DYE31 EHZ29:EIA31 ERV29:ERW31 FBR29:FBS31 FLN29:FLO31 FVJ29:FVK31 GFF29:GFG31 GPB29:GPC31 GYX29:GYY31 HIT29:HIU31 HSP29:HSQ31 ICL29:ICM31 IMH29:IMI31 IWD29:IWE31 JFZ29:JGA31 JPV29:JPW31 JZR29:JZS31 KJN29:KJO31 KTJ29:KTK31 LDF29:LDG31 LNB29:LNC31 LWX29:LWY31 MGT29:MGU31 MQP29:MQQ31 NAL29:NAM31 NKH29:NKI31 NUD29:NUE31 ODZ29:OEA31 ONV29:ONW31 OXR29:OXS31 PHN29:PHO31 PRJ29:PRK31 QBF29:QBG31 QLB29:QLC31 QUX29:QUY31 RET29:REU31 ROP29:ROQ31 RYL29:RYM31 SIH29:SII31 SSD29:SSE31 TBZ29:TCA31 TLV29:TLW31 TVR29:TVS31 UFN29:UFO31 UPJ29:UPK31 UZF29:UZG31 VJB29:VJC31 VSX29:VSY31 WCT29:WCU31 WMP29:WMQ31 WWL29:WWM31 AD23:AE23 JZ23:KA23 TV23:TW23 ADR23:ADS23 ANN23:ANO23 AXJ23:AXK23 BHF23:BHG23 BRB23:BRC23 CAX23:CAY23 CKT23:CKU23 CUP23:CUQ23 DEL23:DEM23 DOH23:DOI23 DYD23:DYE23 EHZ23:EIA23 ERV23:ERW23 FBR23:FBS23 FLN23:FLO23 FVJ23:FVK23 GFF23:GFG23 GPB23:GPC23 GYX23:GYY23 HIT23:HIU23 HSP23:HSQ23 ICL23:ICM23 IMH23:IMI23 IWD23:IWE23 JFZ23:JGA23 JPV23:JPW23 JZR23:JZS23 KJN23:KJO23 KTJ23:KTK23 LDF23:LDG23 LNB23:LNC23 LWX23:LWY23 MGT23:MGU23 MQP23:MQQ23 NAL23:NAM23 NKH23:NKI23 NUD23:NUE23 ODZ23:OEA23 ONV23:ONW23 OXR23:OXS23 PHN23:PHO23 PRJ23:PRK23 QBF23:QBG23 QLB23:QLC23 QUX23:QUY23 RET23:REU23 ROP23:ROQ23 RYL23:RYM23 SIH23:SII23 SSD23:SSE23 TBZ23:TCA23 TLV23:TLW23 TVR23:TVS23 UFN23:UFO23 UPJ23:UPK23 UZF23:UZG23 VJB23:VJC23 VSX23:VSY23 WCT23:WCU23 WMP23:WMQ23 WWL23:WWM23 I35:J35 JE35:JF35 TA35:TB35 ACW35:ACX35 AMS35:AMT35 AWO35:AWP35 BGK35:BGL35 BQG35:BQH35 CAC35:CAD35 CJY35:CJZ35 CTU35:CTV35 DDQ35:DDR35 DNM35:DNN35 DXI35:DXJ35 EHE35:EHF35 ERA35:ERB35 FAW35:FAX35 FKS35:FKT35 FUO35:FUP35 GEK35:GEL35 GOG35:GOH35 GYC35:GYD35 HHY35:HHZ35 HRU35:HRV35 IBQ35:IBR35 ILM35:ILN35 IVI35:IVJ35 JFE35:JFF35 JPA35:JPB35 JYW35:JYX35 KIS35:KIT35 KSO35:KSP35 LCK35:LCL35 LMG35:LMH35 LWC35:LWD35 MFY35:MFZ35 MPU35:MPV35 MZQ35:MZR35 NJM35:NJN35 NTI35:NTJ35 ODE35:ODF35 ONA35:ONB35 OWW35:OWX35 PGS35:PGT35 PQO35:PQP35 QAK35:QAL35 QKG35:QKH35 QUC35:QUD35 RDY35:RDZ35 RNU35:RNV35 RXQ35:RXR35 SHM35:SHN35 SRI35:SRJ35 TBE35:TBF35 TLA35:TLB35 TUW35:TUX35 UES35:UET35 UOO35:UOP35 UYK35:UYL35 VIG35:VIH35 VSC35:VSD35 WBY35:WBZ35 WLU35:WLV35 WVQ35:WVR35 AH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Z23 JV23 TR23 ADN23 ANJ23 AXF23 BHB23 BQX23 CAT23 CKP23 CUL23 DEH23 DOD23 DXZ23 EHV23 ERR23 FBN23 FLJ23 FVF23 GFB23 GOX23 GYT23 HIP23 HSL23 ICH23 IMD23 IVZ23 JFV23 JPR23 JZN23 KJJ23 KTF23 LDB23 LMX23 LWT23 MGP23 MQL23 NAH23 NKD23 NTZ23 ODV23 ONR23 OXN23 PHJ23 PRF23 QBB23 QKX23 QUT23 REP23 ROL23 RYH23 SID23 SRZ23 TBV23 TLR23 TVN23 UFJ23 UPF23 UZB23 VIX23 VST23 WCP23 WML23 WWH23 AS107:AS110 KO107:KO110 UK107:UK110 AEG107:AEG110 AOC107:AOC110 AXY107:AXY110 BHU107:BHU110 BRQ107:BRQ110 CBM107:CBM110 CLI107:CLI110 CVE107:CVE110 DFA107:DFA110 DOW107:DOW110 DYS107:DYS110 EIO107:EIO110 ESK107:ESK110 FCG107:FCG110 FMC107:FMC110 FVY107:FVY110 GFU107:GFU110 GPQ107:GPQ110 GZM107:GZM110 HJI107:HJI110 HTE107:HTE110 IDA107:IDA110 IMW107:IMW110 IWS107:IWS110 JGO107:JGO110 JQK107:JQK110 KAG107:KAG110 KKC107:KKC110 KTY107:KTY110 LDU107:LDU110 LNQ107:LNQ110 LXM107:LXM110 MHI107:MHI110 MRE107:MRE110 NBA107:NBA110 NKW107:NKW110 NUS107:NUS110 OEO107:OEO110 OOK107:OOK110 OYG107:OYG110 PIC107:PIC110 PRY107:PRY110 QBU107:QBU110 QLQ107:QLQ110 QVM107:QVM110 RFI107:RFI110 RPE107:RPE110 RZA107:RZA110 SIW107:SIW110 SSS107:SSS110 TCO107:TCO110 TMK107:TMK110 TWG107:TWG110 UGC107:UGC110 UPY107:UPY110 UZU107:UZU110 VJQ107:VJQ110 VTM107:VTM110 WDI107:WDI110 WNE107:WNE110 WXA107:WXA110" xr:uid="{997299D1-CE7E-431C-8139-420F3CA91A5F}">
      <formula1>#REF!</formula1>
    </dataValidation>
    <dataValidation type="list" allowBlank="1" showInputMessage="1" showErrorMessage="1" sqref="AN29 KJ29 UF29 AEB29 ANX29 AXT29 BHP29 BRL29 CBH29 CLD29 CUZ29 DEV29 DOR29 DYN29 EIJ29 ESF29 FCB29 FLX29 FVT29 GFP29 GPL29 GZH29 HJD29 HSZ29 ICV29 IMR29 IWN29 JGJ29 JQF29 KAB29 KJX29 KTT29 LDP29 LNL29 LXH29 MHD29 MQZ29 NAV29 NKR29 NUN29 OEJ29 OOF29 OYB29 PHX29 PRT29 QBP29 QLL29 QVH29 RFD29 ROZ29 RYV29 SIR29 SSN29 TCJ29 TMF29 TWB29 UFX29 UPT29 UZP29 VJL29 VTH29 WDD29 WMZ29 WWV29 AR29:AU29 KN29:KQ29 UJ29:UM29 AEF29:AEI29 AOB29:AOE29 AXX29:AYA29 BHT29:BHW29 BRP29:BRS29 CBL29:CBO29 CLH29:CLK29 CVD29:CVG29 DEZ29:DFC29 DOV29:DOY29 DYR29:DYU29 EIN29:EIQ29 ESJ29:ESM29 FCF29:FCI29 FMB29:FME29 FVX29:FWA29 GFT29:GFW29 GPP29:GPS29 GZL29:GZO29 HJH29:HJK29 HTD29:HTG29 ICZ29:IDC29 IMV29:IMY29 IWR29:IWU29 JGN29:JGQ29 JQJ29:JQM29 KAF29:KAI29 KKB29:KKE29 KTX29:KUA29 LDT29:LDW29 LNP29:LNS29 LXL29:LXO29 MHH29:MHK29 MRD29:MRG29 NAZ29:NBC29 NKV29:NKY29 NUR29:NUU29 OEN29:OEQ29 OOJ29:OOM29 OYF29:OYI29 PIB29:PIE29 PRX29:PSA29 QBT29:QBW29 QLP29:QLS29 QVL29:QVO29 RFH29:RFK29 RPD29:RPG29 RYZ29:RZC29 SIV29:SIY29 SSR29:SSU29 TCN29:TCQ29 TMJ29:TMM29 TWF29:TWI29 UGB29:UGE29 UPX29:UQA29 UZT29:UZW29 VJP29:VJS29 VTL29:VTO29 WDH29:WDK29 WND29:WNG29 WWZ29:WXC29" xr:uid="{CAE89948-D846-40B4-B85B-5DB4D1B393DA}">
      <formula1>#REF!</formula1>
    </dataValidation>
    <dataValidation type="list" allowBlank="1" showInputMessage="1" showErrorMessage="1" sqref="AF83 KB83 TX83 ADT83 ANP83 AXL83 BHH83 BRD83 CAZ83 CKV83 CUR83 DEN83 DOJ83 DYF83 EIB83 ERX83 FBT83 FLP83 FVL83 GFH83 GPD83 GYZ83 HIV83 HSR83 ICN83 IMJ83 IWF83 JGB83 JPX83 JZT83 KJP83 KTL83 LDH83 LND83 LWZ83 MGV83 MQR83 NAN83 NKJ83 NUF83 OEB83 ONX83 OXT83 PHP83 PRL83 QBH83 QLD83 QUZ83 REV83 ROR83 RYN83 SIJ83 SSF83 TCB83 TLX83 TVT83 UFP83 UPL83 UZH83 VJD83 VSZ83 WCV83 WMR83 WWN83" xr:uid="{55C08D19-6BF9-4F55-B271-6D1CE466CB6C}">
      <formula1>#REF!</formula1>
    </dataValidation>
    <dataValidation type="list" allowBlank="1" showInputMessage="1" showErrorMessage="1" sqref="AN156 KJ156 UF156 AEB156 ANX156 AXT156 BHP156 BRL156 CBH156 CLD156 CUZ156 DEV156 DOR156 DYN156 EIJ156 ESF156 FCB156 FLX156 FVT156 GFP156 GPL156 GZH156 HJD156 HSZ156 ICV156 IMR156 IWN156 JGJ156 JQF156 KAB156 KJX156 KTT156 LDP156 LNL156 LXH156 MHD156 MQZ156 NAV156 NKR156 NUN156 OEJ156 OOF156 OYB156 PHX156 PRT156 QBP156 QLL156 QVH156 RFD156 ROZ156 RYV156 SIR156 SSN156 TCJ156 TMF156 TWB156 UFX156 UPT156 UZP156 VJL156 VTH156 WDD156 WMZ156 WWV156 AR27:AU28 KN27:KQ28 UJ27:UM28 AEF27:AEI28 AOB27:AOE28 AXX27:AYA28 BHT27:BHW28 BRP27:BRS28 CBL27:CBO28 CLH27:CLK28 CVD27:CVG28 DEZ27:DFC28 DOV27:DOY28 DYR27:DYU28 EIN27:EIQ28 ESJ27:ESM28 FCF27:FCI28 FMB27:FME28 FVX27:FWA28 GFT27:GFW28 GPP27:GPS28 GZL27:GZO28 HJH27:HJK28 HTD27:HTG28 ICZ27:IDC28 IMV27:IMY28 IWR27:IWU28 JGN27:JGQ28 JQJ27:JQM28 KAF27:KAI28 KKB27:KKE28 KTX27:KUA28 LDT27:LDW28 LNP27:LNS28 LXL27:LXO28 MHH27:MHK28 MRD27:MRG28 NAZ27:NBC28 NKV27:NKY28 NUR27:NUU28 OEN27:OEQ28 OOJ27:OOM28 OYF27:OYI28 PIB27:PIE28 PRX27:PSA28 QBT27:QBW28 QLP27:QLS28 QVL27:QVO28 RFH27:RFK28 RPD27:RPG28 RYZ27:RZC28 SIV27:SIY28 SSR27:SSU28 TCN27:TCQ28 TMJ27:TMM28 TWF27:TWI28 UGB27:UGE28 UPX27:UQA28 UZT27:UZW28 VJP27:VJS28 VTL27:VTO28 WDH27:WDK28 WND27:WNG28 WWZ27:WXC28" xr:uid="{859D3901-9A54-490A-A408-4D1CF43D40F6}">
      <formula1>#REF!</formula1>
    </dataValidation>
    <dataValidation type="list" allowBlank="1" showInputMessage="1" showErrorMessage="1" sqref="AF158:AF159 KB158:KB159 TX158:TX159 ADT158:ADT159 ANP158:ANP159 AXL158:AXL159 BHH158:BHH159 BRD158:BRD159 CAZ158:CAZ159 CKV158:CKV159 CUR158:CUR159 DEN158:DEN159 DOJ158:DOJ159 DYF158:DYF159 EIB158:EIB159 ERX158:ERX159 FBT158:FBT159 FLP158:FLP159 FVL158:FVL159 GFH158:GFH159 GPD158:GPD159 GYZ158:GYZ159 HIV158:HIV159 HSR158:HSR159 ICN158:ICN159 IMJ158:IMJ159 IWF158:IWF159 JGB158:JGB159 JPX158:JPX159 JZT158:JZT159 KJP158:KJP159 KTL158:KTL159 LDH158:LDH159 LND158:LND159 LWZ158:LWZ159 MGV158:MGV159 MQR158:MQR159 NAN158:NAN159 NKJ158:NKJ159 NUF158:NUF159 OEB158:OEB159 ONX158:ONX159 OXT158:OXT159 PHP158:PHP159 PRL158:PRL159 QBH158:QBH159 QLD158:QLD159 QUZ158:QUZ159 REV158:REV159 ROR158:ROR159 RYN158:RYN159 SIJ158:SIJ159 SSF158:SSF159 TCB158:TCB159 TLX158:TLX159 TVT158:TVT159 UFP158:UFP159 UPL158:UPL159 UZH158:UZH159 VJD158:VJD159 VSZ158:VSZ159 WCV158:WCV159 WMR158:WMR159 WWN158:WWN159 AF119:AF155 KB119:KB155 TX119:TX155 ADT119:ADT155 ANP119:ANP155 AXL119:AXL155 BHH119:BHH155 BRD119:BRD155 CAZ119:CAZ155 CKV119:CKV155 CUR119:CUR155 DEN119:DEN155 DOJ119:DOJ155 DYF119:DYF155 EIB119:EIB155 ERX119:ERX155 FBT119:FBT155 FLP119:FLP155 FVL119:FVL155 GFH119:GFH155 GPD119:GPD155 GYZ119:GYZ155 HIV119:HIV155 HSR119:HSR155 ICN119:ICN155 IMJ119:IMJ155 IWF119:IWF155 JGB119:JGB155 JPX119:JPX155 JZT119:JZT155 KJP119:KJP155 KTL119:KTL155 LDH119:LDH155 LND119:LND155 LWZ119:LWZ155 MGV119:MGV155 MQR119:MQR155 NAN119:NAN155 NKJ119:NKJ155 NUF119:NUF155 OEB119:OEB155 ONX119:ONX155 OXT119:OXT155 PHP119:PHP155 PRL119:PRL155 QBH119:QBH155 QLD119:QLD155 QUZ119:QUZ155 REV119:REV155 ROR119:ROR155 RYN119:RYN155 SIJ119:SIJ155 SSF119:SSF155 TCB119:TCB155 TLX119:TLX155 TVT119:TVT155 UFP119:UFP155 UPL119:UPL155 UZH119:UZH155 VJD119:VJD155 VSZ119:VSZ155 WCV119:WCV155 WMR119:WMR155 WWN119:WWN155 AF24:AF29 KB24:KB29 TX24:TX29 ADT24:ADT29 ANP24:ANP29 AXL24:AXL29 BHH24:BHH29 BRD24:BRD29 CAZ24:CAZ29 CKV24:CKV29 CUR24:CUR29 DEN24:DEN29 DOJ24:DOJ29 DYF24:DYF29 EIB24:EIB29 ERX24:ERX29 FBT24:FBT29 FLP24:FLP29 FVL24:FVL29 GFH24:GFH29 GPD24:GPD29 GYZ24:GYZ29 HIV24:HIV29 HSR24:HSR29 ICN24:ICN29 IMJ24:IMJ29 IWF24:IWF29 JGB24:JGB29 JPX24:JPX29 JZT24:JZT29 KJP24:KJP29 KTL24:KTL29 LDH24:LDH29 LND24:LND29 LWZ24:LWZ29 MGV24:MGV29 MQR24:MQR29 NAN24:NAN29 NKJ24:NKJ29 NUF24:NUF29 OEB24:OEB29 ONX24:ONX29 OXT24:OXT29 PHP24:PHP29 PRL24:PRL29 QBH24:QBH29 QLD24:QLD29 QUZ24:QUZ29 REV24:REV29 ROR24:ROR29 RYN24:RYN29 SIJ24:SIJ29 SSF24:SSF29 TCB24:TCB29 TLX24:TLX29 TVT24:TVT29 UFP24:UFP29 UPL24:UPL29 UZH24:UZH29 VJD24:VJD29 VSZ24:VSZ29 WCV24:WCV29 WMR24:WMR29 WWN24:WWN29 AF31:AF34 KB31:KB34 TX31:TX34 ADT31:ADT34 ANP31:ANP34 AXL31:AXL34 BHH31:BHH34 BRD31:BRD34 CAZ31:CAZ34 CKV31:CKV34 CUR31:CUR34 DEN31:DEN34 DOJ31:DOJ34 DYF31:DYF34 EIB31:EIB34 ERX31:ERX34 FBT31:FBT34 FLP31:FLP34 FVL31:FVL34 GFH31:GFH34 GPD31:GPD34 GYZ31:GYZ34 HIV31:HIV34 HSR31:HSR34 ICN31:ICN34 IMJ31:IMJ34 IWF31:IWF34 JGB31:JGB34 JPX31:JPX34 JZT31:JZT34 KJP31:KJP34 KTL31:KTL34 LDH31:LDH34 LND31:LND34 LWZ31:LWZ34 MGV31:MGV34 MQR31:MQR34 NAN31:NAN34 NKJ31:NKJ34 NUF31:NUF34 OEB31:OEB34 ONX31:ONX34 OXT31:OXT34 PHP31:PHP34 PRL31:PRL34 QBH31:QBH34 QLD31:QLD34 QUZ31:QUZ34 REV31:REV34 ROR31:ROR34 RYN31:RYN34 SIJ31:SIJ34 SSF31:SSF34 TCB31:TCB34 TLX31:TLX34 TVT31:TVT34 UFP31:UFP34 UPL31:UPL34 UZH31:UZH34 VJD31:VJD34 VSZ31:VSZ34 WCV31:WCV34 WMR31:WMR34 WWN31:WWN34 AF36:AF40 KB36:KB40 TX36:TX40 ADT36:ADT40 ANP36:ANP40 AXL36:AXL40 BHH36:BHH40 BRD36:BRD40 CAZ36:CAZ40 CKV36:CKV40 CUR36:CUR40 DEN36:DEN40 DOJ36:DOJ40 DYF36:DYF40 EIB36:EIB40 ERX36:ERX40 FBT36:FBT40 FLP36:FLP40 FVL36:FVL40 GFH36:GFH40 GPD36:GPD40 GYZ36:GYZ40 HIV36:HIV40 HSR36:HSR40 ICN36:ICN40 IMJ36:IMJ40 IWF36:IWF40 JGB36:JGB40 JPX36:JPX40 JZT36:JZT40 KJP36:KJP40 KTL36:KTL40 LDH36:LDH40 LND36:LND40 LWZ36:LWZ40 MGV36:MGV40 MQR36:MQR40 NAN36:NAN40 NKJ36:NKJ40 NUF36:NUF40 OEB36:OEB40 ONX36:ONX40 OXT36:OXT40 PHP36:PHP40 PRL36:PRL40 QBH36:QBH40 QLD36:QLD40 QUZ36:QUZ40 REV36:REV40 ROR36:ROR40 RYN36:RYN40 SIJ36:SIJ40 SSF36:SSF40 TCB36:TCB40 TLX36:TLX40 TVT36:TVT40 UFP36:UFP40 UPL36:UPL40 UZH36:UZH40 VJD36:VJD40 VSZ36:VSZ40 WCV36:WCV40 WMR36:WMR40 WWN36:WWN40 AF6:AF22 KB6:KB22 TX6:TX22 ADT6:ADT22 ANP6:ANP22 AXL6:AXL22 BHH6:BHH22 BRD6:BRD22 CAZ6:CAZ22 CKV6:CKV22 CUR6:CUR22 DEN6:DEN22 DOJ6:DOJ22 DYF6:DYF22 EIB6:EIB22 ERX6:ERX22 FBT6:FBT22 FLP6:FLP22 FVL6:FVL22 GFH6:GFH22 GPD6:GPD22 GYZ6:GYZ22 HIV6:HIV22 HSR6:HSR22 ICN6:ICN22 IMJ6:IMJ22 IWF6:IWF22 JGB6:JGB22 JPX6:JPX22 JZT6:JZT22 KJP6:KJP22 KTL6:KTL22 LDH6:LDH22 LND6:LND22 LWZ6:LWZ22 MGV6:MGV22 MQR6:MQR22 NAN6:NAN22 NKJ6:NKJ22 NUF6:NUF22 OEB6:OEB22 ONX6:ONX22 OXT6:OXT22 PHP6:PHP22 PRL6:PRL22 QBH6:QBH22 QLD6:QLD22 QUZ6:QUZ22 REV6:REV22 ROR6:ROR22 RYN6:RYN22 SIJ6:SIJ22 SSF6:SSF22 TCB6:TCB22 TLX6:TLX22 TVT6:TVT22 UFP6:UFP22 UPL6:UPL22 UZH6:UZH22 VJD6:VJD22 VSZ6:VSZ22 WCV6:WCV22 WMR6:WMR22 WWN6:WWN22 AF42:AF82 KB42:KB82 TX42:TX82 ADT42:ADT82 ANP42:ANP82 AXL42:AXL82 BHH42:BHH82 BRD42:BRD82 CAZ42:CAZ82 CKV42:CKV82 CUR42:CUR82 DEN42:DEN82 DOJ42:DOJ82 DYF42:DYF82 EIB42:EIB82 ERX42:ERX82 FBT42:FBT82 FLP42:FLP82 FVL42:FVL82 GFH42:GFH82 GPD42:GPD82 GYZ42:GYZ82 HIV42:HIV82 HSR42:HSR82 ICN42:ICN82 IMJ42:IMJ82 IWF42:IWF82 JGB42:JGB82 JPX42:JPX82 JZT42:JZT82 KJP42:KJP82 KTL42:KTL82 LDH42:LDH82 LND42:LND82 LWZ42:LWZ82 MGV42:MGV82 MQR42:MQR82 NAN42:NAN82 NKJ42:NKJ82 NUF42:NUF82 OEB42:OEB82 ONX42:ONX82 OXT42:OXT82 PHP42:PHP82 PRL42:PRL82 QBH42:QBH82 QLD42:QLD82 QUZ42:QUZ82 REV42:REV82 ROR42:ROR82 RYN42:RYN82 SIJ42:SIJ82 SSF42:SSF82 TCB42:TCB82 TLX42:TLX82 TVT42:TVT82 UFP42:UFP82 UPL42:UPL82 UZH42:UZH82 VJD42:VJD82 VSZ42:VSZ82 WCV42:WCV82 WMR42:WMR82 WWN42:WWN82 AF84:AF117 KB84:KB117 TX84:TX117 ADT84:ADT117 ANP84:ANP117 AXL84:AXL117 BHH84:BHH117 BRD84:BRD117 CAZ84:CAZ117 CKV84:CKV117 CUR84:CUR117 DEN84:DEN117 DOJ84:DOJ117 DYF84:DYF117 EIB84:EIB117 ERX84:ERX117 FBT84:FBT117 FLP84:FLP117 FVL84:FVL117 GFH84:GFH117 GPD84:GPD117 GYZ84:GYZ117 HIV84:HIV117 HSR84:HSR117 ICN84:ICN117 IMJ84:IMJ117 IWF84:IWF117 JGB84:JGB117 JPX84:JPX117 JZT84:JZT117 KJP84:KJP117 KTL84:KTL117 LDH84:LDH117 LND84:LND117 LWZ84:LWZ117 MGV84:MGV117 MQR84:MQR117 NAN84:NAN117 NKJ84:NKJ117 NUF84:NUF117 OEB84:OEB117 ONX84:ONX117 OXT84:OXT117 PHP84:PHP117 PRL84:PRL117 QBH84:QBH117 QLD84:QLD117 QUZ84:QUZ117 REV84:REV117 ROR84:ROR117 RYN84:RYN117 SIJ84:SIJ117 SSF84:SSF117 TCB84:TCB117 TLX84:TLX117 TVT84:TVT117 UFP84:UFP117 UPL84:UPL117 UZH84:UZH117 VJD84:VJD117 VSZ84:VSZ117 WCV84:WCV117 WMR84:WMR117 WWN84:WWN117" xr:uid="{B0FECBF5-9428-446C-B20D-25EBD4A0D55F}">
      <formula1>#REF!</formula1>
    </dataValidation>
    <dataValidation type="list" allowBlank="1" showInputMessage="1" showErrorMessage="1" sqref="AR162 KN162 UJ162 AEF162 AOB162 AXX162 BHT162 BRP162 CBL162 CLH162 CVD162 DEZ162 DOV162 DYR162 EIN162 ESJ162 FCF162 FMB162 FVX162 GFT162 GPP162 GZL162 HJH162 HTD162 ICZ162 IMV162 IWR162 JGN162 JQJ162 KAF162 KKB162 KTX162 LDT162 LNP162 LXL162 MHH162 MRD162 NAZ162 NKV162 NUR162 OEN162 OOJ162 OYF162 PIB162 PRX162 QBT162 QLP162 QVL162 RFH162 RPD162 RYZ162 SIV162 SSR162 TCN162 TMJ162 TWF162 UGB162 UPX162 UZT162 VJP162 VTL162 WDH162 WND162 WWZ162" xr:uid="{BBEF137A-52D7-4E72-B89D-01108119AFBA}">
      <formula1>#REF!</formula1>
    </dataValidation>
    <dataValidation type="list" allowBlank="1" showInputMessage="1" showErrorMessage="1" sqref="AF160 KB160 TX160 ADT160 ANP160 AXL160 BHH160 BRD160 CAZ160 CKV160 CUR160 DEN160 DOJ160 DYF160 EIB160 ERX160 FBT160 FLP160 FVL160 GFH160 GPD160 GYZ160 HIV160 HSR160 ICN160 IMJ160 IWF160 JGB160 JPX160 JZT160 KJP160 KTL160 LDH160 LND160 LWZ160 MGV160 MQR160 NAN160 NKJ160 NUF160 OEB160 ONX160 OXT160 PHP160 PRL160 QBH160 QLD160 QUZ160 REV160 ROR160 RYN160 SIJ160 SSF160 TCB160 TLX160 TVT160 UFP160 UPL160 UZH160 VJD160 VSZ160 WCV160 WMR160 WWN160" xr:uid="{17FD6E8E-FF2E-429C-9D14-80DFB96FCCAE}">
      <formula1>#REF!</formula1>
    </dataValidation>
    <dataValidation type="list" allowBlank="1" showInputMessage="1" showErrorMessage="1" sqref="E160 JA160 SW160 ACS160 AMO160 AWK160 BGG160 BQC160 BZY160 CJU160 CTQ160 DDM160 DNI160 DXE160 EHA160 EQW160 FAS160 FKO160 FUK160 GEG160 GOC160 GXY160 HHU160 HRQ160 IBM160 ILI160 IVE160 JFA160 JOW160 JYS160 KIO160 KSK160 LCG160 LMC160 LVY160 MFU160 MPQ160 MZM160 NJI160 NTE160 ODA160 OMW160 OWS160 PGO160 PQK160 QAG160 QKC160 QTY160 RDU160 RNQ160 RXM160 SHI160 SRE160 TBA160 TKW160 TUS160 UEO160 UOK160 UYG160 VIC160 VRY160 WBU160 WLQ160 WVM160 AH160 KD160 TZ160 ADV160 ANR160 AXN160 BHJ160 BRF160 CBB160 CKX160 CUT160 DEP160 DOL160 DYH160 EID160 ERZ160 FBV160 FLR160 FVN160 GFJ160 GPF160 GZB160 HIX160 HST160 ICP160 IML160 IWH160 JGD160 JPZ160 JZV160 KJR160 KTN160 LDJ160 LNF160 LXB160 MGX160 MQT160 NAP160 NKL160 NUH160 OED160 ONZ160 OXV160 PHR160 PRN160 QBJ160 QLF160 QVB160 REX160 ROT160 RYP160 SIL160 SSH160 TCD160 TLZ160 TVV160 UFR160 UPN160 UZJ160 VJF160 VTB160 WCX160 WMT160 WWP160 J160 JF160 TB160 ACX160 AMT160 AWP160 BGL160 BQH160 CAD160 CJZ160 CTV160 DDR160 DNN160 DXJ160 EHF160 ERB160 FAX160 FKT160 FUP160 GEL160 GOH160 GYD160 HHZ160 HRV160 IBR160 ILN160 IVJ160 JFF160 JPB160 JYX160 KIT160 KSP160 LCL160 LMH160 LWD160 MFZ160 MPV160 MZR160 NJN160 NTJ160 ODF160 ONB160 OWX160 PGT160 PQP160 QAL160 QKH160 QUD160 RDZ160 RNV160 RXR160 SHN160 SRJ160 TBF160 TLB160 TUX160 UET160 UOP160 UYL160 VIH160 VSD160 WBZ160 WLV160 WVR160" xr:uid="{E44C568A-7A63-49E3-8739-E1F1E0182ABF}">
      <formula1>#REF!</formula1>
    </dataValidation>
    <dataValidation type="list" allowBlank="1" showInputMessage="1" showErrorMessage="1" sqref="U160 JQ160 TM160 ADI160 ANE160 AXA160 BGW160 BQS160 CAO160 CKK160 CUG160 DEC160 DNY160 DXU160 EHQ160 ERM160 FBI160 FLE160 FVA160 GEW160 GOS160 GYO160 HIK160 HSG160 ICC160 ILY160 IVU160 JFQ160 JPM160 JZI160 KJE160 KTA160 LCW160 LMS160 LWO160 MGK160 MQG160 NAC160 NJY160 NTU160 ODQ160 ONM160 OXI160 PHE160 PRA160 QAW160 QKS160 QUO160 REK160 ROG160 RYC160 SHY160 SRU160 TBQ160 TLM160 TVI160 UFE160 UPA160 UYW160 VIS160 VSO160 WCK160 WMG160 WWC160 AU30 KQ30 UM30 AEI30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AU23 KQ23 UM23 AEI23 AOE23 AYA23 BHW23 BRS23 CBO23 CLK23 CVG23 DFC23 DOY23 DYU23 EIQ23 ESM23 FCI23 FME23 FWA23 GFW23 GPS23 GZO23 HJK23 HTG23 IDC23 IMY23 IWU23 JGQ23 JQM23 KAI23 KKE23 KUA23 LDW23 LNS23 LXO23 MHK23 MRG23 NBC23 NKY23 NUU23 OEQ23 OOM23 OYI23 PIE23 PSA23 QBW23 QLS23 QVO23 RFK23 RPG23 RZC23 SIY23 SSU23 TCQ23 TMM23 TWI23 UGE23 UQA23 UZW23 VJS23 VTO23 WDK23 WNG23 WXC23 AR41 KN41 UJ41 AEF41 AOB41 AXX41 BHT41 BRP41 CBL41 CLH41 CVD41 DEZ41 DOV41 DYR41 EIN41 ESJ41 FCF41 FMB41 FVX41 GFT41 GPP41 GZL41 HJH41 HTD41 ICZ41 IMV41 IWR41 JGN41 JQJ41 KAF41 KKB41 KTX41 LDT41 LNP41 LXL41 MHH41 MRD41 NAZ41 NKV41 NUR41 OEN41 OOJ41 OYF41 PIB41 PRX41 QBT41 QLP41 QVL41 RFH41 RPD41 RYZ41 SIV41 SSR41 TCN41 TMJ41 TWF41 UGB41 UPX41 UZT41 VJP41 VTL41 WDH41 WND41 WWZ41 AN35 KJ35 UF35 AEB35 ANX35 AXT35 BHP35 BRL35 CBH35 CLD35 CUZ35 DEV35 DOR35 DYN35 EIJ35 ESF35 FCB35 FLX35 FVT35 GFP35 GPL35 GZH35 HJD35 HSZ35 ICV35 IMR35 IWN35 JGJ35 JQF35 KAB35 KJX35 KTT35 LDP35 LNL35 LXH35 MHD35 MQZ35 NAV35 NKR35 NUN35 OEJ35 OOF35 OYB35 PHX35 PRT35 QBP35 QLL35 QVH35 RFD35 ROZ35 RYV35 SIR35 SSN35 TCJ35 TMF35 TWB35 UFX35 UPT35 UZP35 VJL35 VTH35 WDD35 WMZ35 WWV35 I83:J83 JE83:JF83 TA83:TB83 ACW83:ACX83 AMS83:AMT83 AWO83:AWP83 BGK83:BGL83 BQG83:BQH83 CAC83:CAD83 CJY83:CJZ83 CTU83:CTV83 DDQ83:DDR83 DNM83:DNN83 DXI83:DXJ83 EHE83:EHF83 ERA83:ERB83 FAW83:FAX83 FKS83:FKT83 FUO83:FUP83 GEK83:GEL83 GOG83:GOH83 GYC83:GYD83 HHY83:HHZ83 HRU83:HRV83 IBQ83:IBR83 ILM83:ILN83 IVI83:IVJ83 JFE83:JFF83 JPA83:JPB83 JYW83:JYX83 KIS83:KIT83 KSO83:KSP83 LCK83:LCL83 LMG83:LMH83 LWC83:LWD83 MFY83:MFZ83 MPU83:MPV83 MZQ83:MZR83 NJM83:NJN83 NTI83:NTJ83 ODE83:ODF83 ONA83:ONB83 OWW83:OWX83 PGS83:PGT83 PQO83:PQP83 QAK83:QAL83 QKG83:QKH83 QUC83:QUD83 RDY83:RDZ83 RNU83:RNV83 RXQ83:RXR83 SHM83:SHN83 SRI83:SRJ83 TBE83:TBF83 TLA83:TLB83 TUW83:TUX83 UES83:UET83 UOO83:UOP83 UYK83:UYL83 VIG83:VIH83 VSC83:VSD83 WBY83:WBZ83 WLU83:WLV83 WVQ83:WVR83 AH83 KD83 TZ83 ADV83 ANR83 AXN83 BHJ83 BRF83 CBB83 CKX83 CUT83 DEP83 DOL83 DYH83 EID83 ERZ83 FBV83 FLR83 FVN83 GFJ83 GPF83 GZB83 HIX83 HST83 ICP83 IML83 IWH83 JGD83 JPZ83 JZV83 KJR83 KTN83 LDJ83 LNF83 LXB83 MGX83 MQT83 NAP83 NKL83 NUH83 OED83 ONZ83 OXV83 PHR83 PRN83 QBJ83 QLF83 QVB83 REX83 ROT83 RYP83 SIL83 SSH83 TCD83 TLZ83 TVV83 UFR83 UPN83 UZJ83 VJF83 VTB83 WCX83 WMT83 WWP83 X83 JT83 TP83 ADL83 ANH83 AXD83 BGZ83 BQV83 CAR83 CKN83 CUJ83 DEF83 DOB83 DXX83 EHT83 ERP83 FBL83 FLH83 FVD83 GEZ83 GOV83 GYR83 HIN83 HSJ83 ICF83 IMB83 IVX83 JFT83 JPP83 JZL83 KJH83 KTD83 LCZ83 LMV83 LWR83 MGN83 MQJ83 NAF83 NKB83 NTX83 ODT83 ONP83 OXL83 PHH83 PRD83 QAZ83 QKV83 QUR83 REN83 ROJ83 RYF83 SIB83 SRX83 TBT83 TLP83 TVL83 UFH83 UPD83 UYZ83 VIV83 VSR83 WCN83 WMJ83 WWF83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118:AU118 KN118:KQ118 UJ118:UM118 AEF118:AEI118 AOB118:AOE118 AXX118:AYA118 BHT118:BHW118 BRP118:BRS118 CBL118:CBO118 CLH118:CLK118 CVD118:CVG118 DEZ118:DFC118 DOV118:DOY118 DYR118:DYU118 EIN118:EIQ118 ESJ118:ESM118 FCF118:FCI118 FMB118:FME118 FVX118:FWA118 GFT118:GFW118 GPP118:GPS118 GZL118:GZO118 HJH118:HJK118 HTD118:HTG118 ICZ118:IDC118 IMV118:IMY118 IWR118:IWU118 JGN118:JGQ118 JQJ118:JQM118 KAF118:KAI118 KKB118:KKE118 KTX118:KUA118 LDT118:LDW118 LNP118:LNS118 LXL118:LXO118 MHH118:MHK118 MRD118:MRG118 NAZ118:NBC118 NKV118:NKY118 NUR118:NUU118 OEN118:OEQ118 OOJ118:OOM118 OYF118:OYI118 PIB118:PIE118 PRX118:PSA118 QBT118:QBW118 QLP118:QLS118 QVL118:QVO118 RFH118:RFK118 RPD118:RPG118 RYZ118:RZC118 SIV118:SIY118 SSR118:SSU118 TCN118:TCQ118 TMJ118:TMM118 TWF118:TWI118 UGB118:UGE118 UPX118:UQA118 UZT118:UZW118 VJP118:VJS118 VTL118:VTO118 WDH118:WDK118 WND118:WNG118 WWZ118:WXC118 AR23 KN23 UJ23 AEF23 AOB23 AXX23 BHT23 BRP23 CBL23 CLH23 CVD23 DEZ23 DOV23 DYR23 EIN23 ESJ23 FCF23 FMB23 FVX23 GFT23 GPP23 GZL23 HJH23 HTD23 ICZ23 IMV23 IWR23 JGN23 JQJ23 KAF23 KKB23 KTX23 LDT23 LNP23 LXL23 MHH23 MRD23 NAZ23 NKV23 NUR23 OEN23 OOJ23 OYF23 PIB23 PRX23 QBT23 QLP23 QVL23 RFH23 RPD23 RYZ23 SIV23 SSR23 TCN23 TMJ23 TWF23 UGB23 UPX23 UZT23 VJP23 VTL23 WDH23 WND23 WWZ23 AR35:AU35 KN35:KQ35 UJ35:UM35 AEF35:AEI35 AOB35:AOE35 AXX35:AYA35 BHT35:BHW35 BRP35:BRS35 CBL35:CBO35 CLH35:CLK35 CVD35:CVG35 DEZ35:DFC35 DOV35:DOY35 DYR35:DYU35 EIN35:EIQ35 ESJ35:ESM35 FCF35:FCI35 FMB35:FME35 FVX35:FWA35 GFT35:GFW35 GPP35:GPS35 GZL35:GZO35 HJH35:HJK35 HTD35:HTG35 ICZ35:IDC35 IMV35:IMY35 IWR35:IWU35 JGN35:JGQ35 JQJ35:JQM35 KAF35:KAI35 KKB35:KKE35 KTX35:KUA35 LDT35:LDW35 LNP35:LNS35 LXL35:LXO35 MHH35:MHK35 MRD35:MRG35 NAZ35:NBC35 NKV35:NKY35 NUR35:NUU35 OEN35:OEQ35 OOJ35:OOM35 OYF35:OYI35 PIB35:PIE35 PRX35:PSA35 QBT35:QBW35 QLP35:QLS35 QVL35:QVO35 RFH35:RFK35 RPD35:RPG35 RYZ35:RZC35 SIV35:SIY35 SSR35:SSU35 TCN35:TCQ35 TMJ35:TMM35 TWF35:TWI35 UGB35:UGE35 UPX35:UQA35 UZT35:UZW35 VJP35:VJS35 VTL35:VTO35 WDH35:WDK35 WND35:WNG35 WWZ35:WXC35 AD83:AE83 JZ83:KA83 TV83:TW83 ADR83:ADS83 ANN83:ANO83 AXJ83:AXK83 BHF83:BHG83 BRB83:BRC83 CAX83:CAY83 CKT83:CKU83 CUP83:CUQ83 DEL83:DEM83 DOH83:DOI83 DYD83:DYE83 EHZ83:EIA83 ERV83:ERW83 FBR83:FBS83 FLN83:FLO83 FVJ83:FVK83 GFF83:GFG83 GPB83:GPC83 GYX83:GYY83 HIT83:HIU83 HSP83:HSQ83 ICL83:ICM83 IMH83:IMI83 IWD83:IWE83 JFZ83:JGA83 JPV83:JPW83 JZR83:JZS83 KJN83:KJO83 KTJ83:KTK83 LDF83:LDG83 LNB83:LNC83 LWX83:LWY83 MGT83:MGU83 MQP83:MQQ83 NAL83:NAM83 NKH83:NKI83 NUD83:NUE83 ODZ83:OEA83 ONV83:ONW83 OXR83:OXS83 PHN83:PHO83 PRJ83:PRK83 QBF83:QBG83 QLB83:QLC83 QUX83:QUY83 RET83:REU83 ROP83:ROQ83 RYL83:RYM83 SIH83:SII83 SSD83:SSE83 TBZ83:TCA83 TLV83:TLW83 TVR83:TVS83 UFN83:UFO83 UPJ83:UPK83 UZF83:UZG83 VJB83:VJC83 VSX83:VSY83 WCT83:WCU83 WMP83:WMQ83 WWL83:WWM83 AU41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WNG41 WXC41 AN118 KJ118 UF118 AEB118 ANX118 AXT118 BHP118 BRL118 CBH118 CLD118 CUZ118 DEV118 DOR118 DYN118 EIJ118 ESF118 FCB118 FLX118 FVT118 GFP118 GPL118 GZH118 HJD118 HSZ118 ICV118 IMR118 IWN118 JGJ118 JQF118 KAB118 KJX118 KTT118 LDP118 LNL118 LXH118 MHD118 MQZ118 NAV118 NKR118 NUN118 OEJ118 OOF118 OYB118 PHX118 PRT118 QBP118 QLL118 QVH118 RFD118 ROZ118 RYV118 SIR118 SSN118 TCJ118 TMF118 TWB118 UFX118 UPT118 UZP118 VJL118 VTH118 WDD118 WMZ118 WWV118 E83:F83 JA83:JB83 SW83:SX83 ACS83:ACT83 AMO83:AMP83 AWK83:AWL83 BGG83:BGH83 BQC83:BQD83 BZY83:BZZ83 CJU83:CJV83 CTQ83:CTR83 DDM83:DDN83 DNI83:DNJ83 DXE83:DXF83 EHA83:EHB83 EQW83:EQX83 FAS83:FAT83 FKO83:FKP83 FUK83:FUL83 GEG83:GEH83 GOC83:GOD83 GXY83:GXZ83 HHU83:HHV83 HRQ83:HRR83 IBM83:IBN83 ILI83:ILJ83 IVE83:IVF83 JFA83:JFB83 JOW83:JOX83 JYS83:JYT83 KIO83:KIP83 KSK83:KSL83 LCG83:LCH83 LMC83:LMD83 LVY83:LVZ83 MFU83:MFV83 MPQ83:MPR83 MZM83:MZN83 NJI83:NJJ83 NTE83:NTF83 ODA83:ODB83 OMW83:OMX83 OWS83:OWT83 PGO83:PGP83 PQK83:PQL83 QAG83:QAH83 QKC83:QKD83 QTY83:QTZ83 RDU83:RDV83 RNQ83:RNR83 RXM83:RXN83 SHI83:SHJ83 SRE83:SRF83 TBA83:TBB83 TKW83:TKX83 TUS83:TUT83 UEO83:UEP83 UOK83:UOL83 UYG83:UYH83 VIC83:VID83 VRY83:VRZ83 WBU83:WBV83 WLQ83:WLR83 WVM83:WVN83" xr:uid="{77943BE3-C0DF-4DA1-BEED-976AC5209E5F}">
      <formula1>#REF!</formula1>
    </dataValidation>
    <dataValidation type="list" allowBlank="1" showInputMessage="1" showErrorMessage="1" sqref="AF161:AF165 KB161:KB165 TX161:TX165 ADT161:ADT165 ANP161:ANP165 AXL161:AXL165 BHH161:BHH165 BRD161:BRD165 CAZ161:CAZ165 CKV161:CKV165 CUR161:CUR165 DEN161:DEN165 DOJ161:DOJ165 DYF161:DYF165 EIB161:EIB165 ERX161:ERX165 FBT161:FBT165 FLP161:FLP165 FVL161:FVL165 GFH161:GFH165 GPD161:GPD165 GYZ161:GYZ165 HIV161:HIV165 HSR161:HSR165 ICN161:ICN165 IMJ161:IMJ165 IWF161:IWF165 JGB161:JGB165 JPX161:JPX165 JZT161:JZT165 KJP161:KJP165 KTL161:KTL165 LDH161:LDH165 LND161:LND165 LWZ161:LWZ165 MGV161:MGV165 MQR161:MQR165 NAN161:NAN165 NKJ161:NKJ165 NUF161:NUF165 OEB161:OEB165 ONX161:ONX165 OXT161:OXT165 PHP161:PHP165 PRL161:PRL165 QBH161:QBH165 QLD161:QLD165 QUZ161:QUZ165 REV161:REV165 ROR161:ROR165 RYN161:RYN165 SIJ161:SIJ165 SSF161:SSF165 TCB161:TCB165 TLX161:TLX165 TVT161:TVT165 UFP161:UFP165 UPL161:UPL165 UZH161:UZH165 VJD161:VJD165 VSZ161:VSZ165 WCV161:WCV165 WMR161:WMR165 WWN161:WWN165 AF156:AF157 KB156:KB157 TX156:TX157 ADT156:ADT157 ANP156:ANP157 AXL156:AXL157 BHH156:BHH157 BRD156:BRD157 CAZ156:CAZ157 CKV156:CKV157 CUR156:CUR157 DEN156:DEN157 DOJ156:DOJ157 DYF156:DYF157 EIB156:EIB157 ERX156:ERX157 FBT156:FBT157 FLP156:FLP157 FVL156:FVL157 GFH156:GFH157 GPD156:GPD157 GYZ156:GYZ157 HIV156:HIV157 HSR156:HSR157 ICN156:ICN157 IMJ156:IMJ157 IWF156:IWF157 JGB156:JGB157 JPX156:JPX157 JZT156:JZT157 KJP156:KJP157 KTL156:KTL157 LDH156:LDH157 LND156:LND157 LWZ156:LWZ157 MGV156:MGV157 MQR156:MQR157 NAN156:NAN157 NKJ156:NKJ157 NUF156:NUF157 OEB156:OEB157 ONX156:ONX157 OXT156:OXT157 PHP156:PHP157 PRL156:PRL157 QBH156:QBH157 QLD156:QLD157 QUZ156:QUZ157 REV156:REV157 ROR156:ROR157 RYN156:RYN157 SIJ156:SIJ157 SSF156:SSF157 TCB156:TCB157 TLX156:TLX157 TVT156:TVT157 UFP156:UFP157 UPL156:UPL157 UZH156:UZH157 VJD156:VJD157 VSZ156:VSZ157 WCV156:WCV157 WMR156:WMR157 WWN156:WWN157" xr:uid="{CFA8DD91-743E-4ECF-99E5-81915977F223}">
      <formula1>#REF!</formula1>
    </dataValidation>
    <dataValidation type="list" allowBlank="1" showInputMessage="1" showErrorMessage="1" sqref="AN157 KJ157 UF157 AEB157 ANX157 AXT157 BHP157 BRL157 CBH157 CLD157 CUZ157 DEV157 DOR157 DYN157 EIJ157 ESF157 FCB157 FLX157 FVT157 GFP157 GPL157 GZH157 HJD157 HSZ157 ICV157 IMR157 IWN157 JGJ157 JQF157 KAB157 KJX157 KTT157 LDP157 LNL157 LXH157 MHD157 MQZ157 NAV157 NKR157 NUN157 OEJ157 OOF157 OYB157 PHX157 PRT157 QBP157 QLL157 QVH157 RFD157 ROZ157 RYV157 SIR157 SSN157 TCJ157 TMF157 TWB157 UFX157 UPT157 UZP157 VJL157 VTH157 WDD157 WMZ157 WWV157" xr:uid="{1795067F-A536-430E-83DF-61EEBC9A6ED2}">
      <formula1>#REF!</formula1>
    </dataValidation>
    <dataValidation type="list" allowBlank="1" showInputMessage="1" showErrorMessage="1" sqref="AT45:AU46 KP45:KQ46 UL45:UM46 AEH45:AEI46 AOD45:AOE46 AXZ45:AYA46 BHV45:BHW46 BRR45:BRS46 CBN45:CBO46 CLJ45:CLK46 CVF45:CVG46 DFB45:DFC46 DOX45:DOY46 DYT45:DYU46 EIP45:EIQ46 ESL45:ESM46 FCH45:FCI46 FMD45:FME46 FVZ45:FWA46 GFV45:GFW46 GPR45:GPS46 GZN45:GZO46 HJJ45:HJK46 HTF45:HTG46 IDB45:IDC46 IMX45:IMY46 IWT45:IWU46 JGP45:JGQ46 JQL45:JQM46 KAH45:KAI46 KKD45:KKE46 KTZ45:KUA46 LDV45:LDW46 LNR45:LNS46 LXN45:LXO46 MHJ45:MHK46 MRF45:MRG46 NBB45:NBC46 NKX45:NKY46 NUT45:NUU46 OEP45:OEQ46 OOL45:OOM46 OYH45:OYI46 PID45:PIE46 PRZ45:PSA46 QBV45:QBW46 QLR45:QLS46 QVN45:QVO46 RFJ45:RFK46 RPF45:RPG46 RZB45:RZC46 SIX45:SIY46 SST45:SSU46 TCP45:TCQ46 TML45:TMM46 TWH45:TWI46 UGD45:UGE46 UPZ45:UQA46 UZV45:UZW46 VJR45:VJS46 VTN45:VTO46 WDJ45:WDK46 WNF45:WNG46 WXB45:WXC46 AN30 KJ30 UF30 AEB30 ANX30 AXT30 BHP30 BRL30 CBH30 CLD30 CUZ30 DEV30 DOR30 DYN30 EIJ30 ESF30 FCB30 FLX30 FVT30 GFP30 GPL30 GZH30 HJD30 HSZ30 ICV30 IMR30 IWN30 JGJ30 JQF30 KAB30 KJX30 KTT30 LDP30 LNL30 LXH30 MHD30 MQZ30 NAV30 NKR30 NUN30 OEJ30 OOF30 OYB30 PHX30 PRT30 QBP30 QLL30 QVH30 RFD30 ROZ30 RYV30 SIR30 SSN30 TCJ30 TMF30 TWB30 UFX30 UPT30 UZP30 VJL30 VTH30 WDD30 WMZ30 WWV30 AN23 KJ23 UF23 AEB23 ANX23 AXT23 BHP23 BRL23 CBH23 CLD23 CUZ23 DEV23 DOR23 DYN23 EIJ23 ESF23 FCB23 FLX23 FVT23 GFP23 GPL23 GZH23 HJD23 HSZ23 ICV23 IMR23 IWN23 JGJ23 JQF23 KAB23 KJX23 KTT23 LDP23 LNL23 LXH23 MHD23 MQZ23 NAV23 NKR23 NUN23 OEJ23 OOF23 OYB23 PHX23 PRT23 QBP23 QLL23 QVH23 RFD23 ROZ23 RYV23 SIR23 SSN23 TCJ23 TMF23 TWB23 UFX23 UPT23 UZP23 VJL23 VTH23 WDD23 WMZ23 WWV23 AH41 KD41 TZ41 ADV41 ANR41 AXN41 BHJ41 BRF41 CBB41 CKX41 CUT41 DEP41 DOL41 DYH41 EID41 ERZ41 FBV41 FLR41 FVN41 GFJ41 GPF41 GZB41 HIX41 HST41 ICP41 IML41 IWH41 JGD41 JPZ41 JZV41 KJR41 KTN41 LDJ41 LNF41 LXB41 MGX41 MQT41 NAP41 NKL41 NUH41 OED41 ONZ41 OXV41 PHR41 PRN41 QBJ41 QLF41 QVB41 REX41 ROT41 RYP41 SIL41 SSH41 TCD41 TLZ41 TVV41 UFR41 UPN41 UZJ41 VJF41 VTB41 WCX41 WMT41 WWP41 X52 JT52 TP52 ADL52 ANH52 AXD52 BGZ52 BQV52 CAR52 CKN52 CUJ52 DEF52 DOB52 DXX52 EHT52 ERP52 FBL52 FLH52 FVD52 GEZ52 GOV52 GYR52 HIN52 HSJ52 ICF52 IMB52 IVX52 JFT52 JPP52 JZL52 KJH52 KTD52 LCZ52 LMV52 LWR52 MGN52 MQJ52 NAF52 NKB52 NTX52 ODT52 ONP52 OXL52 PHH52 PRD52 QAZ52 QKV52 QUR52 REN52 ROJ52 RYF52 SIB52 SRX52 TBT52 TLP52 TVL52 UFH52 UPD52 UYZ52 VIV52 VSR52 WCN52 WMJ52 WWF52 AH52 KD52 TZ52 ADV52 ANR52 AXN52 BHJ52 BRF52 CBB52 CKX52 CUT52 DEP52 DOL52 DYH52 EID52 ERZ52 FBV52 FLR52 FVN52 GFJ52 GPF52 GZB52 HIX52 HST52 ICP52 IML52 IWH52 JGD52 JPZ52 JZV52 KJR52 KTN52 LDJ52 LNF52 LXB52 MGX52 MQT52 NAP52 NKL52 NUH52 OED52 ONZ52 OXV52 PHR52 PRN52 QBJ52 QLF52 QVB52 REX52 ROT52 RYP52 SIL52 SSH52 TCD52 TLZ52 TVV52 UFR52 UPN52 UZJ52 VJF52 VTB52 WCX52 WMT52 WWP52 AH30 KD30 TZ30 ADV30 ANR30 AXN30 BHJ30 BRF30 CBB30 CKX30 CUT30 DEP30 DOL30 DYH30 EID30 ERZ30 FBV30 FLR30 FVN30 GFJ30 GPF30 GZB30 HIX30 HST30 ICP30 IML30 IWH30 JGD30 JPZ30 JZV30 KJR30 KTN30 LDJ30 LNF30 LXB30 MGX30 MQT30 NAP30 NKL30 NUH30 OED30 ONZ30 OXV30 PHR30 PRN30 QBJ30 QLF30 QVB30 REX30 ROT30 RYP30 SIL30 SSH30 TCD30 TLZ30 TVV30 UFR30 UPN30 UZJ30 VJF30 VTB30 WCX30 WMT30 WWP30 AH23 KD23 TZ23 ADV23 ANR23 AXN23 BHJ23 BRF23 CBB23 CKX23 CUT23 DEP23 DOL23 DYH23 EID23 ERZ23 FBV23 FLR23 FVN23 GFJ23 GPF23 GZB23 HIX23 HST23 ICP23 IML23 IWH23 JGD23 JPZ23 JZV23 KJR23 KTN23 LDJ23 LNF23 LXB23 MGX23 MQT23 NAP23 NKL23 NUH23 OED23 ONZ23 OXV23 PHR23 PRN23 QBJ23 QLF23 QVB23 REX23 ROT23 RYP23 SIL23 SSH23 TCD23 TLZ23 TVV23 UFR23 UPN23 UZJ23 VJF23 VTB23 WCX23 WMT23 WWP2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U161:U165 JQ161:JQ165 TM161:TM165 ADI161:ADI165 ANE161:ANE165 AXA161:AXA165 BGW161:BGW165 BQS161:BQS165 CAO161:CAO165 CKK161:CKK165 CUG161:CUG165 DEC161:DEC165 DNY161:DNY165 DXU161:DXU165 EHQ161:EHQ165 ERM161:ERM165 FBI161:FBI165 FLE161:FLE165 FVA161:FVA165 GEW161:GEW165 GOS161:GOS165 GYO161:GYO165 HIK161:HIK165 HSG161:HSG165 ICC161:ICC165 ILY161:ILY165 IVU161:IVU165 JFQ161:JFQ165 JPM161:JPM165 JZI161:JZI165 KJE161:KJE165 KTA161:KTA165 LCW161:LCW165 LMS161:LMS165 LWO161:LWO165 MGK161:MGK165 MQG161:MQG165 NAC161:NAC165 NJY161:NJY165 NTU161:NTU165 ODQ161:ODQ165 ONM161:ONM165 OXI161:OXI165 PHE161:PHE165 PRA161:PRA165 QAW161:QAW165 QKS161:QKS165 QUO161:QUO165 REK161:REK165 ROG161:ROG165 RYC161:RYC165 SHY161:SHY165 SRU161:SRU165 TBQ161:TBQ165 TLM161:TLM165 TVI161:TVI165 UFE161:UFE165 UPA161:UPA165 UYW161:UYW165 VIS161:VIS165 VSO161:VSO165 WCK161:WCK165 WMG161:WMG165 WWC161:WWC165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AH161:AH165 KD161:KD165 TZ161:TZ165 ADV161:ADV165 ANR161:ANR165 AXN161:AXN165 BHJ161:BHJ165 BRF161:BRF165 CBB161:CBB165 CKX161:CKX165 CUT161:CUT165 DEP161:DEP165 DOL161:DOL165 DYH161:DYH165 EID161:EID165 ERZ161:ERZ165 FBV161:FBV165 FLR161:FLR165 FVN161:FVN165 GFJ161:GFJ165 GPF161:GPF165 GZB161:GZB165 HIX161:HIX165 HST161:HST165 ICP161:ICP165 IML161:IML165 IWH161:IWH165 JGD161:JGD165 JPZ161:JPZ165 JZV161:JZV165 KJR161:KJR165 KTN161:KTN165 LDJ161:LDJ165 LNF161:LNF165 LXB161:LXB165 MGX161:MGX165 MQT161:MQT165 NAP161:NAP165 NKL161:NKL165 NUH161:NUH165 OED161:OED165 ONZ161:ONZ165 OXV161:OXV165 PHR161:PHR165 PRN161:PRN165 QBJ161:QBJ165 QLF161:QLF165 QVB161:QVB165 REX161:REX165 ROT161:ROT165 RYP161:RYP165 SIL161:SIL165 SSH161:SSH165 TCD161:TCD165 TLZ161:TLZ165 TVV161:TVV165 UFR161:UFR165 UPN161:UPN165 UZJ161:UZJ165 VJF161:VJF165 VTB161:VTB165 WCX161:WCX165 WMT161:WMT165 WWP161:WWP165 AH156:AH157 KD156:KD157 TZ156:TZ157 ADV156:ADV157 ANR156:ANR157 AXN156:AXN157 BHJ156:BHJ157 BRF156:BRF157 CBB156:CBB157 CKX156:CKX157 CUT156:CUT157 DEP156:DEP157 DOL156:DOL157 DYH156:DYH157 EID156:EID157 ERZ156:ERZ157 FBV156:FBV157 FLR156:FLR157 FVN156:FVN157 GFJ156:GFJ157 GPF156:GPF157 GZB156:GZB157 HIX156:HIX157 HST156:HST157 ICP156:ICP157 IML156:IML157 IWH156:IWH157 JGD156:JGD157 JPZ156:JPZ157 JZV156:JZV157 KJR156:KJR157 KTN156:KTN157 LDJ156:LDJ157 LNF156:LNF157 LXB156:LXB157 MGX156:MGX157 MQT156:MQT157 NAP156:NAP157 NKL156:NKL157 NUH156:NUH157 OED156:OED157 ONZ156:ONZ157 OXV156:OXV157 PHR156:PHR157 PRN156:PRN157 QBJ156:QBJ157 QLF156:QLF157 QVB156:QVB157 REX156:REX157 ROT156:ROT157 RYP156:RYP157 SIL156:SIL157 SSH156:SSH157 TCD156:TCD157 TLZ156:TLZ157 TVV156:TVV157 UFR156:UFR157 UPN156:UPN157 UZJ156:UZJ157 VJF156:VJF157 VTB156:VTB157 WCX156:WCX157 WMT156:WMT157 WWP156:WWP157 F162:F164 JB162:JB164 SX162:SX164 ACT162:ACT164 AMP162:AMP164 AWL162:AWL164 BGH162:BGH164 BQD162:BQD164 BZZ162:BZZ164 CJV162:CJV164 CTR162:CTR164 DDN162:DDN164 DNJ162:DNJ164 DXF162:DXF164 EHB162:EHB164 EQX162:EQX164 FAT162:FAT164 FKP162:FKP164 FUL162:FUL164 GEH162:GEH164 GOD162:GOD164 GXZ162:GXZ164 HHV162:HHV164 HRR162:HRR164 IBN162:IBN164 ILJ162:ILJ164 IVF162:IVF164 JFB162:JFB164 JOX162:JOX164 JYT162:JYT164 KIP162:KIP164 KSL162:KSL164 LCH162:LCH164 LMD162:LMD164 LVZ162:LVZ164 MFV162:MFV164 MPR162:MPR164 MZN162:MZN164 NJJ162:NJJ164 NTF162:NTF164 ODB162:ODB164 OMX162:OMX164 OWT162:OWT164 PGP162:PGP164 PQL162:PQL164 QAH162:QAH164 QKD162:QKD164 QTZ162:QTZ164 RDV162:RDV164 RNR162:RNR164 RXN162:RXN164 SHJ162:SHJ164 SRF162:SRF164 TBB162:TBB164 TKX162:TKX164 TUT162:TUT164 UEP162:UEP164 UOL162:UOL164 UYH162:UYH164 VID162:VID164 VRZ162:VRZ164 WBV162:WBV164 WLR162:WLR164 WVN162:WVN164 E161:E164 JA161:JA164 SW161:SW164 ACS161:ACS164 AMO161:AMO164 AWK161:AWK164 BGG161:BGG164 BQC161:BQC164 BZY161:BZY164 CJU161:CJU164 CTQ161:CTQ164 DDM161:DDM164 DNI161:DNI164 DXE161:DXE164 EHA161:EHA164 EQW161:EQW164 FAS161:FAS164 FKO161:FKO164 FUK161:FUK164 GEG161:GEG164 GOC161:GOC164 GXY161:GXY164 HHU161:HHU164 HRQ161:HRQ164 IBM161:IBM164 ILI161:ILI164 IVE161:IVE164 JFA161:JFA164 JOW161:JOW164 JYS161:JYS164 KIO161:KIO164 KSK161:KSK164 LCG161:LCG164 LMC161:LMC164 LVY161:LVY164 MFU161:MFU164 MPQ161:MPQ164 MZM161:MZM164 NJI161:NJI164 NTE161:NTE164 ODA161:ODA164 OMW161:OMW164 OWS161:OWS164 PGO161:PGO164 PQK161:PQK164 QAG161:QAG164 QKC161:QKC164 QTY161:QTY164 RDU161:RDU164 RNQ161:RNQ164 RXM161:RXM164 SHI161:SHI164 SRE161:SRE164 TBA161:TBA164 TKW161:TKW164 TUS161:TUS164 UEO161:UEO164 UOK161:UOK164 UYG161:UYG164 VIC161:VIC164 VRY161:VRY164 WBU161:WBU164 WLQ161:WLQ164 WVM161:WVM164 E157 JA157 SW157 ACS157 AMO157 AWK157 BGG157 BQC157 BZY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VRY157 WBU157 WLQ157 WVM157 I161:I163 JE161:JE163 TA161:TA163 ACW161:ACW163 AMS161:AMS163 AWO161:AWO163 BGK161:BGK163 BQG161:BQG163 CAC161:CAC163 CJY161:CJY163 CTU161:CTU163 DDQ161:DDQ163 DNM161:DNM163 DXI161:DXI163 EHE161:EHE163 ERA161:ERA163 FAW161:FAW163 FKS161:FKS163 FUO161:FUO163 GEK161:GEK163 GOG161:GOG163 GYC161:GYC163 HHY161:HHY163 HRU161:HRU163 IBQ161:IBQ163 ILM161:ILM163 IVI161:IVI163 JFE161:JFE163 JPA161:JPA163 JYW161:JYW163 KIS161:KIS163 KSO161:KSO163 LCK161:LCK163 LMG161:LMG163 LWC161:LWC163 MFY161:MFY163 MPU161:MPU163 MZQ161:MZQ163 NJM161:NJM163 NTI161:NTI163 ODE161:ODE163 ONA161:ONA163 OWW161:OWW163 PGS161:PGS163 PQO161:PQO163 QAK161:QAK163 QKG161:QKG163 QUC161:QUC163 RDY161:RDY163 RNU161:RNU163 RXQ161:RXQ163 SHM161:SHM163 SRI161:SRI163 TBE161:TBE163 TLA161:TLA163 TUW161:TUW163 UES161:UES163 UOO161:UOO163 UYK161:UYK163 VIG161:VIG163 VSC161:VSC163 WBY161:WBY163 WLU161:WLU163 WVQ161:WVQ163 I156:I157 JE156:JE157 TA156:TA157 ACW156:ACW157 AMS156:AMS157 AWO156:AWO157 BGK156:BGK157 BQG156:BQG157 CAC156:CAC157 CJY156:CJY157 CTU156:CTU157 DDQ156:DDQ157 DNM156:DNM157 DXI156:DXI157 EHE156:EHE157 ERA156:ERA157 FAW156:FAW157 FKS156:FKS157 FUO156:FUO157 GEK156:GEK157 GOG156:GOG157 GYC156:GYC157 HHY156:HHY157 HRU156:HRU157 IBQ156:IBQ157 ILM156:ILM157 IVI156:IVI157 JFE156:JFE157 JPA156:JPA157 JYW156:JYW157 KIS156:KIS157 KSO156:KSO157 LCK156:LCK157 LMG156:LMG157 LWC156:LWC157 MFY156:MFY157 MPU156:MPU157 MZQ156:MZQ157 NJM156:NJM157 NTI156:NTI157 ODE156:ODE157 ONA156:ONA157 OWW156:OWW157 PGS156:PGS157 PQO156:PQO157 QAK156:QAK157 QKG156:QKG157 QUC156:QUC157 RDY156:RDY157 RNU156:RNU157 RXQ156:RXQ157 SHM156:SHM157 SRI156:SRI157 TBE156:TBE157 TLA156:TLA157 TUW156:TUW157 UES156:UES157 UOO156:UOO157 UYK156:UYK157 VIG156:VIG157 VSC156:VSC157 WBY156:WBY157 WLU156:WLU157 WVQ156:WVQ157 AN52 KJ52 UF52 AEB52 ANX52 AXT52 BHP52 BRL52 CBH52 CLD52 CUZ52 DEV52 DOR52 DYN52 EIJ52 ESF52 FCB52 FLX52 FVT52 GFP52 GPL52 GZH52 HJD52 HSZ52 ICV52 IMR52 IWN52 JGJ52 JQF52 KAB52 KJX52 KTT52 LDP52 LNL52 LXH52 MHD52 MQZ52 NAV52 NKR52 NUN52 OEJ52 OOF52 OYB52 PHX52 PRT52 QBP52 QLL52 QVH52 RFD52 ROZ52 RYV52 SIR52 SSN52 TCJ52 TMF52 TWB52 UFX52 UPT52 UZP52 VJL52 VTH52 WDD52 WMZ52 WWV52 AN41 KJ41 UF41 AEB41 ANX41 AXT41 BHP41 BRL41 CBH41 CLD41 CUZ41 DEV41 DOR41 DYN41 EIJ41 ESF41 FCB41 FLX41 FVT41 GFP41 GPL41 GZH41 HJD41 HSZ41 ICV41 IMR41 IWN41 JGJ41 JQF41 KAB41 KJX41 KTT41 LDP41 LNL41 LXH41 MHD41 MQZ41 NAV41 NKR41 NUN41 OEJ41 OOF41 OYB41 PHX41 PRT41 QBP41 QLL41 QVH41 RFD41 ROZ41 RYV41 SIR41 SSN41 TCJ41 TMF41 TWB41 UFX41 UPT41 UZP41 VJL41 VTH41 WDD41 WMZ41 WWV41 U6:U159 JQ6:JQ159 TM6:TM159 ADI6:ADI159 ANE6:ANE159 AXA6:AXA159 BGW6:BGW159 BQS6:BQS159 CAO6:CAO159 CKK6:CKK159 CUG6:CUG159 DEC6:DEC159 DNY6:DNY159 DXU6:DXU159 EHQ6:EHQ159 ERM6:ERM159 FBI6:FBI159 FLE6:FLE159 FVA6:FVA159 GEW6:GEW159 GOS6:GOS159 GYO6:GYO159 HIK6:HIK159 HSG6:HSG159 ICC6:ICC159 ILY6:ILY159 IVU6:IVU159 JFQ6:JFQ159 JPM6:JPM159 JZI6:JZI159 KJE6:KJE159 KTA6:KTA159 LCW6:LCW159 LMS6:LMS159 LWO6:LWO159 MGK6:MGK159 MQG6:MQG159 NAC6:NAC159 NJY6:NJY159 NTU6:NTU159 ODQ6:ODQ159 ONM6:ONM159 OXI6:OXI159 PHE6:PHE159 PRA6:PRA159 QAW6:QAW159 QKS6:QKS159 QUO6:QUO159 REK6:REK159 ROG6:ROG159 RYC6:RYC159 SHY6:SHY159 SRU6:SRU159 TBQ6:TBQ159 TLM6:TLM159 TVI6:TVI159 UFE6:UFE159 UPA6:UPA159 UYW6:UYW159 VIS6:VIS159 VSO6:VSO159 WCK6:WCK159 WMG6:WMG159 WWC6:WWC159" xr:uid="{C88C7A93-D8EF-44B6-9C5A-AE98FD988100}">
      <formula1>#REF!</formula1>
    </dataValidation>
    <dataValidation type="list" allowBlank="1" showInputMessage="1" showErrorMessage="1" sqref="I6:I28 JE6:JE28 TA6:TA28 ACW6:ACW28 AMS6:AMS28 AWO6:AWO28 BGK6:BGK28 BQG6:BQG28 CAC6:CAC28 CJY6:CJY28 CTU6:CTU28 DDQ6:DDQ28 DNM6:DNM28 DXI6:DXI28 EHE6:EHE28 ERA6:ERA28 FAW6:FAW28 FKS6:FKS28 FUO6:FUO28 GEK6:GEK28 GOG6:GOG28 GYC6:GYC28 HHY6:HHY28 HRU6:HRU28 IBQ6:IBQ28 ILM6:ILM28 IVI6:IVI28 JFE6:JFE28 JPA6:JPA28 JYW6:JYW28 KIS6:KIS28 KSO6:KSO28 LCK6:LCK28 LMG6:LMG28 LWC6:LWC28 MFY6:MFY28 MPU6:MPU28 MZQ6:MZQ28 NJM6:NJM28 NTI6:NTI28 ODE6:ODE28 ONA6:ONA28 OWW6:OWW28 PGS6:PGS28 PQO6:PQO28 QAK6:QAK28 QKG6:QKG28 QUC6:QUC28 RDY6:RDY28 RNU6:RNU28 RXQ6:RXQ28 SHM6:SHM28 SRI6:SRI28 TBE6:TBE28 TLA6:TLA28 TUW6:TUW28 UES6:UES28 UOO6:UOO28 UYK6:UYK28 VIG6:VIG28 VSC6:VSC28 WBY6:WBY28 WLU6:WLU28 WVQ6:WVQ28 I158:I160 JE158:JE160 TA158:TA160 ACW158:ACW160 AMS158:AMS160 AWO158:AWO160 BGK158:BGK160 BQG158:BQG160 CAC158:CAC160 CJY158:CJY160 CTU158:CTU160 DDQ158:DDQ160 DNM158:DNM160 DXI158:DXI160 EHE158:EHE160 ERA158:ERA160 FAW158:FAW160 FKS158:FKS160 FUO158:FUO160 GEK158:GEK160 GOG158:GOG160 GYC158:GYC160 HHY158:HHY160 HRU158:HRU160 IBQ158:IBQ160 ILM158:ILM160 IVI158:IVI160 JFE158:JFE160 JPA158:JPA160 JYW158:JYW160 KIS158:KIS160 KSO158:KSO160 LCK158:LCK160 LMG158:LMG160 LWC158:LWC160 MFY158:MFY160 MPU158:MPU160 MZQ158:MZQ160 NJM158:NJM160 NTI158:NTI160 ODE158:ODE160 ONA158:ONA160 OWW158:OWW160 PGS158:PGS160 PQO158:PQO160 QAK158:QAK160 QKG158:QKG160 QUC158:QUC160 RDY158:RDY160 RNU158:RNU160 RXQ158:RXQ160 SHM158:SHM160 SRI158:SRI160 TBE158:TBE160 TLA158:TLA160 TUW158:TUW160 UES158:UES160 UOO158:UOO160 UYK158:UYK160 VIG158:VIG160 VSC158:VSC160 WBY158:WBY160 WLU158:WLU160 WVQ158:WVQ160 AD32:AE34 JZ32:KA34 TV32:TW34 ADR32:ADS34 ANN32:ANO34 AXJ32:AXK34 BHF32:BHG34 BRB32:BRC34 CAX32:CAY34 CKT32:CKU34 CUP32:CUQ34 DEL32:DEM34 DOH32:DOI34 DYD32:DYE34 EHZ32:EIA34 ERV32:ERW34 FBR32:FBS34 FLN32:FLO34 FVJ32:FVK34 GFF32:GFG34 GPB32:GPC34 GYX32:GYY34 HIT32:HIU34 HSP32:HSQ34 ICL32:ICM34 IMH32:IMI34 IWD32:IWE34 JFZ32:JGA34 JPV32:JPW34 JZR32:JZS34 KJN32:KJO34 KTJ32:KTK34 LDF32:LDG34 LNB32:LNC34 LWX32:LWY34 MGT32:MGU34 MQP32:MQQ34 NAL32:NAM34 NKH32:NKI34 NUD32:NUE34 ODZ32:OEA34 ONV32:ONW34 OXR32:OXS34 PHN32:PHO34 PRJ32:PRK34 QBF32:QBG34 QLB32:QLC34 QUX32:QUY34 RET32:REU34 ROP32:ROQ34 RYL32:RYM34 SIH32:SII34 SSD32:SSE34 TBZ32:TCA34 TLV32:TLW34 TVR32:TVS34 UFN32:UFO34 UPJ32:UPK34 UZF32:UZG34 VJB32:VJC34 VSX32:VSY34 WCT32:WCU34 WMP32:WMQ34 WWL32:WWM34 X6:X22 JT6:JT22 TP6:TP22 ADL6:ADL22 ANH6:ANH22 AXD6:AXD22 BGZ6:BGZ22 BQV6:BQV22 CAR6:CAR22 CKN6:CKN22 CUJ6:CUJ22 DEF6:DEF22 DOB6:DOB22 DXX6:DXX22 EHT6:EHT22 ERP6:ERP22 FBL6:FBL22 FLH6:FLH22 FVD6:FVD22 GEZ6:GEZ22 GOV6:GOV22 GYR6:GYR22 HIN6:HIN22 HSJ6:HSJ22 ICF6:ICF22 IMB6:IMB22 IVX6:IVX22 JFT6:JFT22 JPP6:JPP22 JZL6:JZL22 KJH6:KJH22 KTD6:KTD22 LCZ6:LCZ22 LMV6:LMV22 LWR6:LWR22 MGN6:MGN22 MQJ6:MQJ22 NAF6:NAF22 NKB6:NKB22 NTX6:NTX22 ODT6:ODT22 ONP6:ONP22 OXL6:OXL22 PHH6:PHH22 PRD6:PRD22 QAZ6:QAZ22 QKV6:QKV22 QUR6:QUR22 REN6:REN22 ROJ6:ROJ22 RYF6:RYF22 SIB6:SIB22 SRX6:SRX22 TBT6:TBT22 TLP6:TLP22 TVL6:TVL22 UFH6:UFH22 UPD6:UPD22 UYZ6:UYZ22 VIV6:VIV22 VSR6:VSR22 WCN6:WCN22 WMJ6:WMJ22 WWF6:WWF22 AU83 KQ83 UM83 AEI83 AOE83 AYA83 BHW83 BRS83 CBO83 CLK83 CVG83 DFC83 DOY83 DYU83 EIQ83 ESM83 FCI83 FME83 FWA83 GFW83 GPS83 GZO83 HJK83 HTG83 IDC83 IMY83 IWU83 JGQ83 JQM83 KAI83 KKE83 KUA83 LDW83 LNS83 LXO83 MHK83 MRG83 NBC83 NKY83 NUU83 OEQ83 OOM83 OYI83 PIE83 PSA83 QBW83 QLS83 QVO83 RFK83 RPG83 RZC83 SIY83 SSU83 TCQ83 TMM83 TWI83 UGE83 UQA83 UZW83 VJS83 VTO83 WDK83 WNG83 WXC83 AN83 KJ83 UF83 AEB83 ANX83 AXT83 BHP83 BRL83 CBH83 CLD83 CUZ83 DEV83 DOR83 DYN83 EIJ83 ESF83 FCB83 FLX83 FVT83 GFP83 GPL83 GZH83 HJD83 HSZ83 ICV83 IMR83 IWN83 JGJ83 JQF83 KAB83 KJX83 KTT83 LDP83 LNL83 LXH83 MHD83 MQZ83 NAV83 NKR83 NUN83 OEJ83 OOF83 OYB83 PHX83 PRT83 QBP83 QLL83 QVH83 RFD83 ROZ83 RYV83 SIR83 SSN83 TCJ83 TMF83 TWB83 UFX83 UPT83 UZP83 VJL83 VTH83 WDD83 WMZ83 WWV83 X24:X34 JT24:JT34 TP24:TP34 ADL24:ADL34 ANH24:ANH34 AXD24:AXD34 BGZ24:BGZ34 BQV24:BQV34 CAR24:CAR34 CKN24:CKN34 CUJ24:CUJ34 DEF24:DEF34 DOB24:DOB34 DXX24:DXX34 EHT24:EHT34 ERP24:ERP34 FBL24:FBL34 FLH24:FLH34 FVD24:FVD34 GEZ24:GEZ34 GOV24:GOV34 GYR24:GYR34 HIN24:HIN34 HSJ24:HSJ34 ICF24:ICF34 IMB24:IMB34 IVX24:IVX34 JFT24:JFT34 JPP24:JPP34 JZL24:JZL34 KJH24:KJH34 KTD24:KTD34 LCZ24:LCZ34 LMV24:LMV34 LWR24:LWR34 MGN24:MGN34 MQJ24:MQJ34 NAF24:NAF34 NKB24:NKB34 NTX24:NTX34 ODT24:ODT34 ONP24:ONP34 OXL24:OXL34 PHH24:PHH34 PRD24:PRD34 QAZ24:QAZ34 QKV24:QKV34 QUR24:QUR34 REN24:REN34 ROJ24:ROJ34 RYF24:RYF34 SIB24:SIB34 SRX24:SRX34 TBT24:TBT34 TLP24:TLP34 TVL24:TVL34 UFH24:UFH34 UPD24:UPD34 UYZ24:UYZ34 VIV24:VIV34 VSR24:VSR34 WCN24:WCN34 WMJ24:WMJ34 WWF24:WWF34 AH158:AH159 KD158:KD159 TZ158:TZ159 ADV158:ADV159 ANR158:ANR159 AXN158:AXN159 BHJ158:BHJ159 BRF158:BRF159 CBB158:CBB159 CKX158:CKX159 CUT158:CUT159 DEP158:DEP159 DOL158:DOL159 DYH158:DYH159 EID158:EID159 ERZ158:ERZ159 FBV158:FBV159 FLR158:FLR159 FVN158:FVN159 GFJ158:GFJ159 GPF158:GPF159 GZB158:GZB159 HIX158:HIX159 HST158:HST159 ICP158:ICP159 IML158:IML159 IWH158:IWH159 JGD158:JGD159 JPZ158:JPZ159 JZV158:JZV159 KJR158:KJR159 KTN158:KTN159 LDJ158:LDJ159 LNF158:LNF159 LXB158:LXB159 MGX158:MGX159 MQT158:MQT159 NAP158:NAP159 NKL158:NKL159 NUH158:NUH159 OED158:OED159 ONZ158:ONZ159 OXV158:OXV159 PHR158:PHR159 PRN158:PRN159 QBJ158:QBJ159 QLF158:QLF159 QVB158:QVB159 REX158:REX159 ROT158:ROT159 RYP158:RYP159 SIL158:SIL159 SSH158:SSH159 TCD158:TCD159 TLZ158:TLZ159 TVV158:TVV159 UFR158:UFR159 UPN158:UPN159 UZJ158:UZJ159 VJF158:VJF159 VTB158:VTB159 WCX158:WCX159 WMT158:WMT159 WWP158:WWP159 E135:E156 JA135:JA156 SW135:SW156 ACS135:ACS156 AMO135:AMO156 AWK135:AWK156 BGG135:BGG156 BQC135:BQC156 BZY135:BZY156 CJU135:CJU156 CTQ135:CTQ156 DDM135:DDM156 DNI135:DNI156 DXE135:DXE156 EHA135:EHA156 EQW135:EQW156 FAS135:FAS156 FKO135:FKO156 FUK135:FUK156 GEG135:GEG156 GOC135:GOC156 GXY135:GXY156 HHU135:HHU156 HRQ135:HRQ156 IBM135:IBM156 ILI135:ILI156 IVE135:IVE156 JFA135:JFA156 JOW135:JOW156 JYS135:JYS156 KIO135:KIO156 KSK135:KSK156 LCG135:LCG156 LMC135:LMC156 LVY135:LVY156 MFU135:MFU156 MPQ135:MPQ156 MZM135:MZM156 NJI135:NJI156 NTE135:NTE156 ODA135:ODA156 OMW135:OMW156 OWS135:OWS156 PGO135:PGO156 PQK135:PQK156 QAG135:QAG156 QKC135:QKC156 QTY135:QTY156 RDU135:RDU156 RNQ135:RNQ156 RXM135:RXM156 SHI135:SHI156 SRE135:SRE156 TBA135:TBA156 TKW135:TKW156 TUS135:TUS156 UEO135:UEO156 UOK135:UOK156 UYG135:UYG156 VIC135:VIC156 VRY135:VRY156 WBU135:WBU156 WLQ135:WLQ156 WVM135:WVM156 AH36:AH40 KD36:KD40 TZ36:TZ40 ADV36:ADV40 ANR36:ANR40 AXN36:AXN40 BHJ36:BHJ40 BRF36:BRF40 CBB36:CBB40 CKX36:CKX40 CUT36:CUT40 DEP36:DEP40 DOL36:DOL40 DYH36:DYH40 EID36:EID40 ERZ36:ERZ40 FBV36:FBV40 FLR36:FLR40 FVN36:FVN40 GFJ36:GFJ40 GPF36:GPF40 GZB36:GZB40 HIX36:HIX40 HST36:HST40 ICP36:ICP40 IML36:IML40 IWH36:IWH40 JGD36:JGD40 JPZ36:JPZ40 JZV36:JZV40 KJR36:KJR40 KTN36:KTN40 LDJ36:LDJ40 LNF36:LNF40 LXB36:LXB40 MGX36:MGX40 MQT36:MQT40 NAP36:NAP40 NKL36:NKL40 NUH36:NUH40 OED36:OED40 ONZ36:ONZ40 OXV36:OXV40 PHR36:PHR40 PRN36:PRN40 QBJ36:QBJ40 QLF36:QLF40 QVB36:QVB40 REX36:REX40 ROT36:ROT40 RYP36:RYP40 SIL36:SIL40 SSH36:SSH40 TCD36:TCD40 TLZ36:TLZ40 TVV36:TVV40 UFR36:UFR40 UPN36:UPN40 UZJ36:UZJ40 VJF36:VJF40 VTB36:VTB40 WCX36:WCX40 WMT36:WMT40 WWP36:WWP40 AH24:AH28 KD24:KD28 TZ24:TZ28 ADV24:ADV28 ANR24:ANR28 AXN24:AXN28 BHJ24:BHJ28 BRF24:BRF28 CBB24:CBB28 CKX24:CKX28 CUT24:CUT28 DEP24:DEP28 DOL24:DOL28 DYH24:DYH28 EID24:EID28 ERZ24:ERZ28 FBV24:FBV28 FLR24:FLR28 FVN24:FVN28 GFJ24:GFJ28 GPF24:GPF28 GZB24:GZB28 HIX24:HIX28 HST24:HST28 ICP24:ICP28 IML24:IML28 IWH24:IWH28 JGD24:JGD28 JPZ24:JPZ28 JZV24:JZV28 KJR24:KJR28 KTN24:KTN28 LDJ24:LDJ28 LNF24:LNF28 LXB24:LXB28 MGX24:MGX28 MQT24:MQT28 NAP24:NAP28 NKL24:NKL28 NUH24:NUH28 OED24:OED28 ONZ24:ONZ28 OXV24:OXV28 PHR24:PHR28 PRN24:PRN28 QBJ24:QBJ28 QLF24:QLF28 QVB24:QVB28 REX24:REX28 ROT24:ROT28 RYP24:RYP28 SIL24:SIL28 SSH24:SSH28 TCD24:TCD28 TLZ24:TLZ28 TVV24:TVV28 UFR24:UFR28 UPN24:UPN28 UZJ24:UZJ28 VJF24:VJF28 VTB24:VTB28 WCX24:WCX28 WMT24:WMT28 WWP24:WWP28 AH31:AH34 KD31:KD34 TZ31:TZ34 ADV31:ADV34 ANR31:ANR34 AXN31:AXN34 BHJ31:BHJ34 BRF31:BRF34 CBB31:CBB34 CKX31:CKX34 CUT31:CUT34 DEP31:DEP34 DOL31:DOL34 DYH31:DYH34 EID31:EID34 ERZ31:ERZ34 FBV31:FBV34 FLR31:FLR34 FVN31:FVN34 GFJ31:GFJ34 GPF31:GPF34 GZB31:GZB34 HIX31:HIX34 HST31:HST34 ICP31:ICP34 IML31:IML34 IWH31:IWH34 JGD31:JGD34 JPZ31:JPZ34 JZV31:JZV34 KJR31:KJR34 KTN31:KTN34 LDJ31:LDJ34 LNF31:LNF34 LXB31:LXB34 MGX31:MGX34 MQT31:MQT34 NAP31:NAP34 NKL31:NKL34 NUH31:NUH34 OED31:OED34 ONZ31:ONZ34 OXV31:OXV34 PHR31:PHR34 PRN31:PRN34 QBJ31:QBJ34 QLF31:QLF34 QVB31:QVB34 REX31:REX34 ROT31:ROT34 RYP31:RYP34 SIL31:SIL34 SSH31:SSH34 TCD31:TCD34 TLZ31:TLZ34 TVV31:TVV34 UFR31:UFR34 UPN31:UPN34 UZJ31:UZJ34 VJF31:VJF34 VTB31:VTB34 WCX31:WCX34 WMT31:WMT34 WWP31:WWP34 AH6:AH22 KD6:KD22 TZ6:TZ22 ADV6:ADV22 ANR6:ANR22 AXN6:AXN22 BHJ6:BHJ22 BRF6:BRF22 CBB6:CBB22 CKX6:CKX22 CUT6:CUT22 DEP6:DEP22 DOL6:DOL22 DYH6:DYH22 EID6:EID22 ERZ6:ERZ22 FBV6:FBV22 FLR6:FLR22 FVN6:FVN22 GFJ6:GFJ22 GPF6:GPF22 GZB6:GZB22 HIX6:HIX22 HST6:HST22 ICP6:ICP22 IML6:IML22 IWH6:IWH22 JGD6:JGD22 JPZ6:JPZ22 JZV6:JZV22 KJR6:KJR22 KTN6:KTN22 LDJ6:LDJ22 LNF6:LNF22 LXB6:LXB22 MGX6:MGX22 MQT6:MQT22 NAP6:NAP22 NKL6:NKL22 NUH6:NUH22 OED6:OED22 ONZ6:ONZ22 OXV6:OXV22 PHR6:PHR22 PRN6:PRN22 QBJ6:QBJ22 QLF6:QLF22 QVB6:QVB22 REX6:REX22 ROT6:ROT22 RYP6:RYP22 SIL6:SIL22 SSH6:SSH22 TCD6:TCD22 TLZ6:TLZ22 TVV6:TVV22 UFR6:UFR22 UPN6:UPN22 UZJ6:UZJ22 VJF6:VJF22 VTB6:VTB22 WCX6:WCX22 WMT6:WMT22 WWP6:WWP22 AH42:AH51 KD42:KD51 TZ42:TZ51 ADV42:ADV51 ANR42:ANR51 AXN42:AXN51 BHJ42:BHJ51 BRF42:BRF51 CBB42:CBB51 CKX42:CKX51 CUT42:CUT51 DEP42:DEP51 DOL42:DOL51 DYH42:DYH51 EID42:EID51 ERZ42:ERZ51 FBV42:FBV51 FLR42:FLR51 FVN42:FVN51 GFJ42:GFJ51 GPF42:GPF51 GZB42:GZB51 HIX42:HIX51 HST42:HST51 ICP42:ICP51 IML42:IML51 IWH42:IWH51 JGD42:JGD51 JPZ42:JPZ51 JZV42:JZV51 KJR42:KJR51 KTN42:KTN51 LDJ42:LDJ51 LNF42:LNF51 LXB42:LXB51 MGX42:MGX51 MQT42:MQT51 NAP42:NAP51 NKL42:NKL51 NUH42:NUH51 OED42:OED51 ONZ42:ONZ51 OXV42:OXV51 PHR42:PHR51 PRN42:PRN51 QBJ42:QBJ51 QLF42:QLF51 QVB42:QVB51 REX42:REX51 ROT42:ROT51 RYP42:RYP51 SIL42:SIL51 SSH42:SSH51 TCD42:TCD51 TLZ42:TLZ51 TVV42:TVV51 UFR42:UFR51 UPN42:UPN51 UZJ42:UZJ51 VJF42:VJF51 VTB42:VTB51 WCX42:WCX51 WMT42:WMT51 WWP42:WWP51 F135:F161 JB135:JB161 SX135:SX161 ACT135:ACT161 AMP135:AMP161 AWL135:AWL161 BGH135:BGH161 BQD135:BQD161 BZZ135:BZZ161 CJV135:CJV161 CTR135:CTR161 DDN135:DDN161 DNJ135:DNJ161 DXF135:DXF161 EHB135:EHB161 EQX135:EQX161 FAT135:FAT161 FKP135:FKP161 FUL135:FUL161 GEH135:GEH161 GOD135:GOD161 GXZ135:GXZ161 HHV135:HHV161 HRR135:HRR161 IBN135:IBN161 ILJ135:ILJ161 IVF135:IVF161 JFB135:JFB161 JOX135:JOX161 JYT135:JYT161 KIP135:KIP161 KSL135:KSL161 LCH135:LCH161 LMD135:LMD161 LVZ135:LVZ161 MFV135:MFV161 MPR135:MPR161 MZN135:MZN161 NJJ135:NJJ161 NTF135:NTF161 ODB135:ODB161 OMX135:OMX161 OWT135:OWT161 PGP135:PGP161 PQL135:PQL161 QAH135:QAH161 QKD135:QKD161 QTZ135:QTZ161 RDV135:RDV161 RNR135:RNR161 RXN135:RXN161 SHJ135:SHJ161 SRF135:SRF161 TBB135:TBB161 TKX135:TKX161 TUT135:TUT161 UEP135:UEP161 UOL135:UOL161 UYH135:UYH161 VID135:VID161 VRZ135:VRZ161 WBV135:WBV161 WLR135:WLR161 WVN135:WVN161 E36:E40 JA36:JA40 SW36:SW40 ACS36:ACS40 AMO36:AMO40 AWK36:AWK40 BGG36:BGG40 BQC36:BQC40 BZY36:BZY40 CJU36:CJU40 CTQ36:CTQ40 DDM36:DDM40 DNI36:DNI40 DXE36:DXE40 EHA36:EHA40 EQW36:EQW40 FAS36:FAS40 FKO36:FKO40 FUK36:FUK40 GEG36:GEG40 GOC36:GOC40 GXY36:GXY40 HHU36:HHU40 HRQ36:HRQ40 IBM36:IBM40 ILI36:ILI40 IVE36:IVE40 JFA36:JFA40 JOW36:JOW40 JYS36:JYS40 KIO36:KIO40 KSK36:KSK40 LCG36:LCG40 LMC36:LMC40 LVY36:LVY40 MFU36:MFU40 MPQ36:MPQ40 MZM36:MZM40 NJI36:NJI40 NTE36:NTE40 ODA36:ODA40 OMW36:OMW40 OWS36:OWS40 PGO36:PGO40 PQK36:PQK40 QAG36:QAG40 QKC36:QKC40 QTY36:QTY40 RDU36:RDU40 RNQ36:RNQ40 RXM36:RXM40 SHI36:SHI40 SRE36:SRE40 TBA36:TBA40 TKW36:TKW40 TUS36:TUS40 UEO36:UEO40 UOK36:UOK40 UYG36:UYG40 VIC36:VIC40 VRY36:VRY40 WBU36:WBU40 WLQ36:WLQ40 WVM36:WVM40 E158:E159 JA158:JA159 SW158:SW159 ACS158:ACS159 AMO158:AMO159 AWK158:AWK159 BGG158:BGG159 BQC158:BQC159 BZY158:BZY159 CJU158:CJU159 CTQ158:CTQ159 DDM158:DDM159 DNI158:DNI159 DXE158:DXE159 EHA158:EHA159 EQW158:EQW159 FAS158:FAS159 FKO158:FKO159 FUK158:FUK159 GEG158:GEG159 GOC158:GOC159 GXY158:GXY159 HHU158:HHU159 HRQ158:HRQ159 IBM158:IBM159 ILI158:ILI159 IVE158:IVE159 JFA158:JFA159 JOW158:JOW159 JYS158:JYS159 KIO158:KIO159 KSK158:KSK159 LCG158:LCG159 LMC158:LMC159 LVY158:LVY159 MFU158:MFU159 MPQ158:MPQ159 MZM158:MZM159 NJI158:NJI159 NTE158:NTE159 ODA158:ODA159 OMW158:OMW159 OWS158:OWS159 PGO158:PGO159 PQK158:PQK159 QAG158:QAG159 QKC158:QKC159 QTY158:QTY159 RDU158:RDU159 RNQ158:RNQ159 RXM158:RXM159 SHI158:SHI159 SRE158:SRE159 TBA158:TBA159 TKW158:TKW159 TUS158:TUS159 UEO158:UEO159 UOK158:UOK159 UYG158:UYG159 VIC158:VIC159 VRY158:VRY159 WBU158:WBU159 WLQ158:WLQ159 WVM158:WVM159 E31:E34 JA31:JA34 SW31:SW34 ACS31:ACS34 AMO31:AMO34 AWK31:AWK34 BGG31:BGG34 BQC31:BQC34 BZY31:BZY34 CJU31:CJU34 CTQ31:CTQ34 DDM31:DDM34 DNI31:DNI34 DXE31:DXE34 EHA31:EHA34 EQW31:EQW34 FAS31:FAS34 FKO31:FKO34 FUK31:FUK34 GEG31:GEG34 GOC31:GOC34 GXY31:GXY34 HHU31:HHU34 HRQ31:HRQ34 IBM31:IBM34 ILI31:ILI34 IVE31:IVE34 JFA31:JFA34 JOW31:JOW34 JYS31:JYS34 KIO31:KIO34 KSK31:KSK34 LCG31:LCG34 LMC31:LMC34 LVY31:LVY34 MFU31:MFU34 MPQ31:MPQ34 MZM31:MZM34 NJI31:NJI34 NTE31:NTE34 ODA31:ODA34 OMW31:OMW34 OWS31:OWS34 PGO31:PGO34 PQK31:PQK34 QAG31:QAG34 QKC31:QKC34 QTY31:QTY34 RDU31:RDU34 RNQ31:RNQ34 RXM31:RXM34 SHI31:SHI34 SRE31:SRE34 TBA31:TBA34 TKW31:TKW34 TUS31:TUS34 UEO31:UEO34 UOK31:UOK34 UYG31:UYG34 VIC31:VIC34 VRY31:VRY34 WBU31:WBU34 WLQ31:WLQ34 WVM31:WVM34 E24:E29 JA24:JA29 SW24:SW29 ACS24:ACS29 AMO24:AMO29 AWK24:AWK29 BGG24:BGG29 BQC24:BQC29 BZY24:BZY29 CJU24:CJU29 CTQ24:CTQ29 DDM24:DDM29 DNI24:DNI29 DXE24:DXE29 EHA24:EHA29 EQW24:EQW29 FAS24:FAS29 FKO24:FKO29 FUK24:FUK29 GEG24:GEG29 GOC24:GOC29 GXY24:GXY29 HHU24:HHU29 HRQ24:HRQ29 IBM24:IBM29 ILI24:ILI29 IVE24:IVE29 JFA24:JFA29 JOW24:JOW29 JYS24:JYS29 KIO24:KIO29 KSK24:KSK29 LCG24:LCG29 LMC24:LMC29 LVY24:LVY29 MFU24:MFU29 MPQ24:MPQ29 MZM24:MZM29 NJI24:NJI29 NTE24:NTE29 ODA24:ODA29 OMW24:OMW29 OWS24:OWS29 PGO24:PGO29 PQK24:PQK29 QAG24:QAG29 QKC24:QKC29 QTY24:QTY29 RDU24:RDU29 RNQ24:RNQ29 RXM24:RXM29 SHI24:SHI29 SRE24:SRE29 TBA24:TBA29 TKW24:TKW29 TUS24:TUS29 UEO24:UEO29 UOK24:UOK29 UYG24:UYG29 VIC24:VIC29 VRY24:VRY29 WBU24:WBU29 WLQ24:WLQ29 WVM24:WVM29 E6:E22 JA6:JA22 SW6:SW22 ACS6:ACS22 AMO6:AMO22 AWK6:AWK22 BGG6:BGG22 BQC6:BQC22 BZY6:BZY22 CJU6:CJU22 CTQ6:CTQ22 DDM6:DDM22 DNI6:DNI22 DXE6:DXE22 EHA6:EHA22 EQW6:EQW22 FAS6:FAS22 FKO6:FKO22 FUK6:FUK22 GEG6:GEG22 GOC6:GOC22 GXY6:GXY22 HHU6:HHU22 HRQ6:HRQ22 IBM6:IBM22 ILI6:ILI22 IVE6:IVE22 JFA6:JFA22 JOW6:JOW22 JYS6:JYS22 KIO6:KIO22 KSK6:KSK22 LCG6:LCG22 LMC6:LMC22 LVY6:LVY22 MFU6:MFU22 MPQ6:MPQ22 MZM6:MZM22 NJI6:NJI22 NTE6:NTE22 ODA6:ODA22 OMW6:OMW22 OWS6:OWS22 PGO6:PGO22 PQK6:PQK22 QAG6:QAG22 QKC6:QKC22 QTY6:QTY22 RDU6:RDU22 RNQ6:RNQ22 RXM6:RXM22 SHI6:SHI22 SRE6:SRE22 TBA6:TBA22 TKW6:TKW22 TUS6:TUS22 UEO6:UEO22 UOK6:UOK22 UYG6:UYG22 VIC6:VIC22 VRY6:VRY22 WBU6:WBU22 WLQ6:WLQ22 WVM6:WVM22 E165:F165 JA165:JB165 SW165:SX165 ACS165:ACT165 AMO165:AMP165 AWK165:AWL165 BGG165:BGH165 BQC165:BQD165 BZY165:BZZ165 CJU165:CJV165 CTQ165:CTR165 DDM165:DDN165 DNI165:DNJ165 DXE165:DXF165 EHA165:EHB165 EQW165:EQX165 FAS165:FAT165 FKO165:FKP165 FUK165:FUL165 GEG165:GEH165 GOC165:GOD165 GXY165:GXZ165 HHU165:HHV165 HRQ165:HRR165 IBM165:IBN165 ILI165:ILJ165 IVE165:IVF165 JFA165:JFB165 JOW165:JOX165 JYS165:JYT165 KIO165:KIP165 KSK165:KSL165 LCG165:LCH165 LMC165:LMD165 LVY165:LVZ165 MFU165:MFV165 MPQ165:MPR165 MZM165:MZN165 NJI165:NJJ165 NTE165:NTF165 ODA165:ODB165 OMW165:OMX165 OWS165:OWT165 PGO165:PGP165 PQK165:PQL165 QAG165:QAH165 QKC165:QKD165 QTY165:QTZ165 RDU165:RDV165 RNQ165:RNR165 RXM165:RXN165 SHI165:SHJ165 SRE165:SRF165 TBA165:TBB165 TKW165:TKX165 TUS165:TUT165 UEO165:UEP165 UOK165:UOL165 UYG165:UYH165 VIC165:VID165 VRY165:VRZ165 WBU165:WBV165 WLQ165:WLR165 WVM165:WVN165 F8:F34 JB8:JB34 SX8:SX34 ACT8:ACT34 AMP8:AMP34 AWL8:AWL34 BGH8:BGH34 BQD8:BQD34 BZZ8:BZZ34 CJV8:CJV34 CTR8:CTR34 DDN8:DDN34 DNJ8:DNJ34 DXF8:DXF34 EHB8:EHB34 EQX8:EQX34 FAT8:FAT34 FKP8:FKP34 FUL8:FUL34 GEH8:GEH34 GOD8:GOD34 GXZ8:GXZ34 HHV8:HHV34 HRR8:HRR34 IBN8:IBN34 ILJ8:ILJ34 IVF8:IVF34 JFB8:JFB34 JOX8:JOX34 JYT8:JYT34 KIP8:KIP34 KSL8:KSL34 LCH8:LCH34 LMD8:LMD34 LVZ8:LVZ34 MFV8:MFV34 MPR8:MPR34 MZN8:MZN34 NJJ8:NJJ34 NTF8:NTF34 ODB8:ODB34 OMX8:OMX34 OWT8:OWT34 PGP8:PGP34 PQL8:PQL34 QAH8:QAH34 QKD8:QKD34 QTZ8:QTZ34 RDV8:RDV34 RNR8:RNR34 RXN8:RXN34 SHJ8:SHJ34 SRF8:SRF34 TBB8:TBB34 TKX8:TKX34 TUT8:TUT34 UEP8:UEP34 UOL8:UOL34 UYH8:UYH34 VID8:VID34 VRZ8:VRZ34 WBV8:WBV34 WLR8:WLR34 WVN8:WVN34 AR83 KN83 UJ83 AEF83 AOB83 AXX83 BHT83 BRP83 CBL83 CLH83 CVD83 DEZ83 DOV83 DYR83 EIN83 ESJ83 FCF83 FMB83 FVX83 GFT83 GPP83 GZL83 HJH83 HTD83 ICZ83 IMV83 IWR83 JGN83 JQJ83 KAF83 KKB83 KTX83 LDT83 LNP83 LXL83 MHH83 MRD83 NAZ83 NKV83 NUR83 OEN83 OOJ83 OYF83 PIB83 PRX83 QBT83 QLP83 QVL83 RFH83 RPD83 RYZ83 SIV83 SSR83 TCN83 TMJ83 TWF83 UGB83 UPX83 UZT83 VJP83 VTL83 WDH83 WND83 WWZ83 AD24:AE28 JZ24:KA28 TV24:TW28 ADR24:ADS28 ANN24:ANO28 AXJ24:AXK28 BHF24:BHG28 BRB24:BRC28 CAX24:CAY28 CKT24:CKU28 CUP24:CUQ28 DEL24:DEM28 DOH24:DOI28 DYD24:DYE28 EHZ24:EIA28 ERV24:ERW28 FBR24:FBS28 FLN24:FLO28 FVJ24:FVK28 GFF24:GFG28 GPB24:GPC28 GYX24:GYY28 HIT24:HIU28 HSP24:HSQ28 ICL24:ICM28 IMH24:IMI28 IWD24:IWE28 JFZ24:JGA28 JPV24:JPW28 JZR24:JZS28 KJN24:KJO28 KTJ24:KTK28 LDF24:LDG28 LNB24:LNC28 LWX24:LWY28 MGT24:MGU28 MQP24:MQQ28 NAL24:NAM28 NKH24:NKI28 NUD24:NUE28 ODZ24:OEA28 ONV24:ONW28 OXR24:OXS28 PHN24:PHO28 PRJ24:PRK28 QBF24:QBG28 QLB24:QLC28 QUX24:QUY28 RET24:REU28 ROP24:ROQ28 RYL24:RYM28 SIH24:SII28 SSD24:SSE28 TBZ24:TCA28 TLV24:TLW28 TVR24:TVS28 UFN24:UFO28 UPJ24:UPK28 UZF24:UZG28 VJB24:VJC28 VSX24:VSY28 WCT24:WCU28 WMP24:WMQ28 WWL24:WWM28 AD36:AE40 JZ36:KA40 TV36:TW40 ADR36:ADS40 ANN36:ANO40 AXJ36:AXK40 BHF36:BHG40 BRB36:BRC40 CAX36:CAY40 CKT36:CKU40 CUP36:CUQ40 DEL36:DEM40 DOH36:DOI40 DYD36:DYE40 EHZ36:EIA40 ERV36:ERW40 FBR36:FBS40 FLN36:FLO40 FVJ36:FVK40 GFF36:GFG40 GPB36:GPC40 GYX36:GYY40 HIT36:HIU40 HSP36:HSQ40 ICL36:ICM40 IMH36:IMI40 IWD36:IWE40 JFZ36:JGA40 JPV36:JPW40 JZR36:JZS40 KJN36:KJO40 KTJ36:KTK40 LDF36:LDG40 LNB36:LNC40 LWX36:LWY40 MGT36:MGU40 MQP36:MQQ40 NAL36:NAM40 NKH36:NKI40 NUD36:NUE40 ODZ36:OEA40 ONV36:ONW40 OXR36:OXS40 PHN36:PHO40 PRJ36:PRK40 QBF36:QBG40 QLB36:QLC40 QUX36:QUY40 RET36:REU40 ROP36:ROQ40 RYL36:RYM40 SIH36:SII40 SSD36:SSE40 TBZ36:TCA40 TLV36:TLW40 TVR36:TVS40 UFN36:UFO40 UPJ36:UPK40 UZF36:UZG40 VJB36:VJC40 VSX36:VSY40 WCT36:WCU40 WMP36:WMQ40 WWL36:WWM40 Z24:Z35 JV24:JV35 TR24:TR35 ADN24:ADN35 ANJ24:ANJ35 AXF24:AXF35 BHB24:BHB35 BQX24:BQX35 CAT24:CAT35 CKP24:CKP35 CUL24:CUL35 DEH24:DEH35 DOD24:DOD35 DXZ24:DXZ35 EHV24:EHV35 ERR24:ERR35 FBN24:FBN35 FLJ24:FLJ35 FVF24:FVF35 GFB24:GFB35 GOX24:GOX35 GYT24:GYT35 HIP24:HIP35 HSL24:HSL35 ICH24:ICH35 IMD24:IMD35 IVZ24:IVZ35 JFV24:JFV35 JPR24:JPR35 JZN24:JZN35 KJJ24:KJJ35 KTF24:KTF35 LDB24:LDB35 LMX24:LMX35 LWT24:LWT35 MGP24:MGP35 MQL24:MQL35 NAH24:NAH35 NKD24:NKD35 NTZ24:NTZ35 ODV24:ODV35 ONR24:ONR35 OXN24:OXN35 PHJ24:PHJ35 PRF24:PRF35 QBB24:QBB35 QKX24:QKX35 QUT24:QUT35 REP24:REP35 ROL24:ROL35 RYH24:RYH35 SID24:SID35 SRZ24:SRZ35 TBV24:TBV35 TLR24:TLR35 TVN24:TVN35 UFJ24:UFJ35 UPF24:UPF35 UZB24:UZB35 VIX24:VIX35 VST24:VST35 WCP24:WCP35 WML24:WML35 WWH24:WWH35 I165:J165 JE165:JF165 TA165:TB165 ACW165:ACX165 AMS165:AMT165 AWO165:AWP165 BGK165:BGL165 BQG165:BQH165 CAC165:CAD165 CJY165:CJZ165 CTU165:CTV165 DDQ165:DDR165 DNM165:DNN165 DXI165:DXJ165 EHE165:EHF165 ERA165:ERB165 FAW165:FAX165 FKS165:FKT165 FUO165:FUP165 GEK165:GEL165 GOG165:GOH165 GYC165:GYD165 HHY165:HHZ165 HRU165:HRV165 IBQ165:IBR165 ILM165:ILN165 IVI165:IVJ165 JFE165:JFF165 JPA165:JPB165 JYW165:JYX165 KIS165:KIT165 KSO165:KSP165 LCK165:LCL165 LMG165:LMH165 LWC165:LWD165 MFY165:MFZ165 MPU165:MPV165 MZQ165:MZR165 NJM165:NJN165 NTI165:NTJ165 ODE165:ODF165 ONA165:ONB165 OWW165:OWX165 PGS165:PGT165 PQO165:PQP165 QAK165:QAL165 QKG165:QKH165 QUC165:QUD165 RDY165:RDZ165 RNU165:RNV165 RXQ165:RXR165 SHM165:SHN165 SRI165:SRJ165 TBE165:TBF165 TLA165:TLB165 TUW165:TUX165 UES165:UET165 UOO165:UOP165 UYK165:UYL165 VIG165:VIH165 VSC165:VSD165 WBY165:WBZ165 WLU165:WLV165 WVQ165:WVR165 J161:J163 JF161:JF163 TB161:TB163 ACX161:ACX163 AMT161:AMT163 AWP161:AWP163 BGL161:BGL163 BQH161:BQH163 CAD161:CAD163 CJZ161:CJZ163 CTV161:CTV163 DDR161:DDR163 DNN161:DNN163 DXJ161:DXJ163 EHF161:EHF163 ERB161:ERB163 FAX161:FAX163 FKT161:FKT163 FUP161:FUP163 GEL161:GEL163 GOH161:GOH163 GYD161:GYD163 HHZ161:HHZ163 HRV161:HRV163 IBR161:IBR163 ILN161:ILN163 IVJ161:IVJ163 JFF161:JFF163 JPB161:JPB163 JYX161:JYX163 KIT161:KIT163 KSP161:KSP163 LCL161:LCL163 LMH161:LMH163 LWD161:LWD163 MFZ161:MFZ163 MPV161:MPV163 MZR161:MZR163 NJN161:NJN163 NTJ161:NTJ163 ODF161:ODF163 ONB161:ONB163 OWX161:OWX163 PGT161:PGT163 PQP161:PQP163 QAL161:QAL163 QKH161:QKH163 QUD161:QUD163 RDZ161:RDZ163 RNV161:RNV163 RXR161:RXR163 SHN161:SHN163 SRJ161:SRJ163 TBF161:TBF163 TLB161:TLB163 TUX161:TUX163 UET161:UET163 UOP161:UOP163 UYL161:UYL163 VIH161:VIH163 VSD161:VSD163 WBZ161:WBZ163 WLV161:WLV163 WVR161:WVR163 I30:J34 JE30:JF34 TA30:TB34 ACW30:ACX34 AMS30:AMT34 AWO30:AWP34 BGK30:BGL34 BQG30:BQH34 CAC30:CAD34 CJY30:CJZ34 CTU30:CTV34 DDQ30:DDR34 DNM30:DNN34 DXI30:DXJ34 EHE30:EHF34 ERA30:ERB34 FAW30:FAX34 FKS30:FKT34 FUO30:FUP34 GEK30:GEL34 GOG30:GOH34 GYC30:GYD34 HHY30:HHZ34 HRU30:HRV34 IBQ30:IBR34 ILM30:ILN34 IVI30:IVJ34 JFE30:JFF34 JPA30:JPB34 JYW30:JYX34 KIS30:KIT34 KSO30:KSP34 LCK30:LCL34 LMG30:LMH34 LWC30:LWD34 MFY30:MFZ34 MPU30:MPV34 MZQ30:MZR34 NJM30:NJN34 NTI30:NTJ34 ODE30:ODF34 ONA30:ONB34 OWW30:OWX34 PGS30:PGT34 PQO30:PQP34 QAK30:QAL34 QKG30:QKH34 QUC30:QUD34 RDY30:RDZ34 RNU30:RNV34 RXQ30:RXR34 SHM30:SHN34 SRI30:SRJ34 TBE30:TBF34 TLA30:TLB34 TUW30:TUX34 UES30:UET34 UOO30:UOP34 UYK30:UYL34 VIG30:VIH34 VSC30:VSD34 WBY30:WBZ34 WLU30:WLV34 WVQ30:WVR34 J24:J28 JF24:JF28 TB24:TB28 ACX24:ACX28 AMT24:AMT28 AWP24:AWP28 BGL24:BGL28 BQH24:BQH28 CAD24:CAD28 CJZ24:CJZ28 CTV24:CTV28 DDR24:DDR28 DNN24:DNN28 DXJ24:DXJ28 EHF24:EHF28 ERB24:ERB28 FAX24:FAX28 FKT24:FKT28 FUP24:FUP28 GEL24:GEL28 GOH24:GOH28 GYD24:GYD28 HHZ24:HHZ28 HRV24:HRV28 IBR24:IBR28 ILN24:ILN28 IVJ24:IVJ28 JFF24:JFF28 JPB24:JPB28 JYX24:JYX28 KIT24:KIT28 KSP24:KSP28 LCL24:LCL28 LMH24:LMH28 LWD24:LWD28 MFZ24:MFZ28 MPV24:MPV28 MZR24:MZR28 NJN24:NJN28 NTJ24:NTJ28 ODF24:ODF28 ONB24:ONB28 OWX24:OWX28 PGT24:PGT28 PQP24:PQP28 QAL24:QAL28 QKH24:QKH28 QUD24:QUD28 RDZ24:RDZ28 RNV24:RNV28 RXR24:RXR28 SHN24:SHN28 SRJ24:SRJ28 TBF24:TBF28 TLB24:TLB28 TUX24:TUX28 UET24:UET28 UOP24:UOP28 UYL24:UYL28 VIH24:VIH28 VSD24:VSD28 WBZ24:WBZ28 WLV24:WLV28 WVR24:WVR28 J6:J22 JF6:JF22 TB6:TB22 ACX6:ACX22 AMT6:AMT22 AWP6:AWP22 BGL6:BGL22 BQH6:BQH22 CAD6:CAD22 CJZ6:CJZ22 CTV6:CTV22 DDR6:DDR22 DNN6:DNN22 DXJ6:DXJ22 EHF6:EHF22 ERB6:ERB22 FAX6:FAX22 FKT6:FKT22 FUP6:FUP22 GEL6:GEL22 GOH6:GOH22 GYD6:GYD22 HHZ6:HHZ22 HRV6:HRV22 IBR6:IBR22 ILN6:ILN22 IVJ6:IVJ22 JFF6:JFF22 JPB6:JPB22 JYX6:JYX22 KIT6:KIT22 KSP6:KSP22 LCL6:LCL22 LMH6:LMH22 LWD6:LWD22 MFZ6:MFZ22 MPV6:MPV22 MZR6:MZR22 NJN6:NJN22 NTJ6:NTJ22 ODF6:ODF22 ONB6:ONB22 OWX6:OWX22 PGT6:PGT22 PQP6:PQP22 QAL6:QAL22 QKH6:QKH22 QUD6:QUD22 RDZ6:RDZ22 RNV6:RNV22 RXR6:RXR22 SHN6:SHN22 SRJ6:SRJ22 TBF6:TBF22 TLB6:TLB22 TUX6:TUX22 UET6:UET22 UOP6:UOP22 UYL6:UYL22 VIH6:VIH22 VSD6:VSD22 WBZ6:WBZ22 WLV6:WLV22 WVR6:WVR22 I36:I45 JE36:JE45 TA36:TA45 ACW36:ACW45 AMS36:AMS45 AWO36:AWO45 BGK36:BGK45 BQG36:BQG45 CAC36:CAC45 CJY36:CJY45 CTU36:CTU45 DDQ36:DDQ45 DNM36:DNM45 DXI36:DXI45 EHE36:EHE45 ERA36:ERA45 FAW36:FAW45 FKS36:FKS45 FUO36:FUO45 GEK36:GEK45 GOG36:GOG45 GYC36:GYC45 HHY36:HHY45 HRU36:HRU45 IBQ36:IBQ45 ILM36:ILM45 IVI36:IVI45 JFE36:JFE45 JPA36:JPA45 JYW36:JYW45 KIS36:KIS45 KSO36:KSO45 LCK36:LCK45 LMG36:LMG45 LWC36:LWC45 MFY36:MFY45 MPU36:MPU45 MZQ36:MZQ45 NJM36:NJM45 NTI36:NTI45 ODE36:ODE45 ONA36:ONA45 OWW36:OWW45 PGS36:PGS45 PQO36:PQO45 QAK36:QAK45 QKG36:QKG45 QUC36:QUC45 RDY36:RDY45 RNU36:RNU45 RXQ36:RXQ45 SHM36:SHM45 SRI36:SRI45 TBE36:TBE45 TLA36:TLA45 TUW36:TUW45 UES36:UES45 UOO36:UOO45 UYK36:UYK45 VIG36:VIG45 VSC36:VSC45 WBY36:WBY45 WLU36:WLU45 WVQ36:WVQ45 X36:X51 JT36:JT51 TP36:TP51 ADL36:ADL51 ANH36:ANH51 AXD36:AXD51 BGZ36:BGZ51 BQV36:BQV51 CAR36:CAR51 CKN36:CKN51 CUJ36:CUJ51 DEF36:DEF51 DOB36:DOB51 DXX36:DXX51 EHT36:EHT51 ERP36:ERP51 FBL36:FBL51 FLH36:FLH51 FVD36:FVD51 GEZ36:GEZ51 GOV36:GOV51 GYR36:GYR51 HIN36:HIN51 HSJ36:HSJ51 ICF36:ICF51 IMB36:IMB51 IVX36:IVX51 JFT36:JFT51 JPP36:JPP51 JZL36:JZL51 KJH36:KJH51 KTD36:KTD51 LCZ36:LCZ51 LMV36:LMV51 LWR36:LWR51 MGN36:MGN51 MQJ36:MQJ51 NAF36:NAF51 NKB36:NKB51 NTX36:NTX51 ODT36:ODT51 ONP36:ONP51 OXL36:OXL51 PHH36:PHH51 PRD36:PRD51 QAZ36:QAZ51 QKV36:QKV51 QUR36:QUR51 REN36:REN51 ROJ36:ROJ51 RYF36:RYF51 SIB36:SIB51 SRX36:SRX51 TBT36:TBT51 TLP36:TLP51 TVL36:TVL51 UFH36:UFH51 UPD36:UPD51 UYZ36:UYZ51 VIV36:VIV51 VSR36:VSR51 WCN36:WCN51 WMJ36:WMJ51 WWF36:WWF51 Z6:Z22 JV6:JV22 TR6:TR22 ADN6:ADN22 ANJ6:ANJ22 AXF6:AXF22 BHB6:BHB22 BQX6:BQX22 CAT6:CAT22 CKP6:CKP22 CUL6:CUL22 DEH6:DEH22 DOD6:DOD22 DXZ6:DXZ22 EHV6:EHV22 ERR6:ERR22 FBN6:FBN22 FLJ6:FLJ22 FVF6:FVF22 GFB6:GFB22 GOX6:GOX22 GYT6:GYT22 HIP6:HIP22 HSL6:HSL22 ICH6:ICH22 IMD6:IMD22 IVZ6:IVZ22 JFV6:JFV22 JPR6:JPR22 JZN6:JZN22 KJJ6:KJJ22 KTF6:KTF22 LDB6:LDB22 LMX6:LMX22 LWT6:LWT22 MGP6:MGP22 MQL6:MQL22 NAH6:NAH22 NKD6:NKD22 NTZ6:NTZ22 ODV6:ODV22 ONR6:ONR22 OXN6:OXN22 PHJ6:PHJ22 PRF6:PRF22 QBB6:QBB22 QKX6:QKX22 QUT6:QUT22 REP6:REP22 ROL6:ROL22 RYH6:RYH22 SID6:SID22 SRZ6:SRZ22 TBV6:TBV22 TLR6:TLR22 TVN6:TVN22 UFJ6:UFJ22 UPF6:UPF22 UZB6:UZB22 VIX6:VIX22 VST6:VST22 WCP6:WCP22 WML6:WML22 WWH6:WWH22 AH119:AH155 KD119:KD155 TZ119:TZ155 ADV119:ADV155 ANR119:ANR155 AXN119:AXN155 BHJ119:BHJ155 BRF119:BRF155 CBB119:CBB155 CKX119:CKX155 CUT119:CUT155 DEP119:DEP155 DOL119:DOL155 DYH119:DYH155 EID119:EID155 ERZ119:ERZ155 FBV119:FBV155 FLR119:FLR155 FVN119:FVN155 GFJ119:GFJ155 GPF119:GPF155 GZB119:GZB155 HIX119:HIX155 HST119:HST155 ICP119:ICP155 IML119:IML155 IWH119:IWH155 JGD119:JGD155 JPZ119:JPZ155 JZV119:JZV155 KJR119:KJR155 KTN119:KTN155 LDJ119:LDJ155 LNF119:LNF155 LXB119:LXB155 MGX119:MGX155 MQT119:MQT155 NAP119:NAP155 NKL119:NKL155 NUH119:NUH155 OED119:OED155 ONZ119:ONZ155 OXV119:OXV155 PHR119:PHR155 PRN119:PRN155 QBJ119:QBJ155 QLF119:QLF155 QVB119:QVB155 REX119:REX155 ROT119:ROT155 RYP119:RYP155 SIL119:SIL155 SSH119:SSH155 TCD119:TCD155 TLZ119:TLZ155 TVV119:TVV155 UFR119:UFR155 UPN119:UPN155 UZJ119:UZJ155 VJF119:VJF155 VTB119:VTB155 WCX119:WCX155 WMT119:WMT155 WWP119:WWP155 AD6:AE22 JZ6:KA22 TV6:TW22 ADR6:ADS22 ANN6:ANO22 AXJ6:AXK22 BHF6:BHG22 BRB6:BRC22 CAX6:CAY22 CKT6:CKU22 CUP6:CUQ22 DEL6:DEM22 DOH6:DOI22 DYD6:DYE22 EHZ6:EIA22 ERV6:ERW22 FBR6:FBS22 FLN6:FLO22 FVJ6:FVK22 GFF6:GFG22 GPB6:GPC22 GYX6:GYY22 HIT6:HIU22 HSP6:HSQ22 ICL6:ICM22 IMH6:IMI22 IWD6:IWE22 JFZ6:JGA22 JPV6:JPW22 JZR6:JZS22 KJN6:KJO22 KTJ6:KTK22 LDF6:LDG22 LNB6:LNC22 LWX6:LWY22 MGT6:MGU22 MQP6:MQQ22 NAL6:NAM22 NKH6:NKI22 NUD6:NUE22 ODZ6:OEA22 ONV6:ONW22 OXR6:OXS22 PHN6:PHO22 PRJ6:PRK22 QBF6:QBG22 QLB6:QLC22 QUX6:QUY22 RET6:REU22 ROP6:ROQ22 RYL6:RYM22 SIH6:SII22 SSD6:SSE22 TBZ6:TCA22 TLV6:TLW22 TVR6:TVS22 UFN6:UFO22 UPJ6:UPK22 UZF6:UZG22 VJB6:VJC22 VSX6:VSY22 WCT6:WCU22 WMP6:WMQ22 WWL6:WWM22 J36:J82 JF36:JF82 TB36:TB82 ACX36:ACX82 AMT36:AMT82 AWP36:AWP82 BGL36:BGL82 BQH36:BQH82 CAD36:CAD82 CJZ36:CJZ82 CTV36:CTV82 DDR36:DDR82 DNN36:DNN82 DXJ36:DXJ82 EHF36:EHF82 ERB36:ERB82 FAX36:FAX82 FKT36:FKT82 FUP36:FUP82 GEL36:GEL82 GOH36:GOH82 GYD36:GYD82 HHZ36:HHZ82 HRV36:HRV82 IBR36:IBR82 ILN36:ILN82 IVJ36:IVJ82 JFF36:JFF82 JPB36:JPB82 JYX36:JYX82 KIT36:KIT82 KSP36:KSP82 LCL36:LCL82 LMH36:LMH82 LWD36:LWD82 MFZ36:MFZ82 MPV36:MPV82 MZR36:MZR82 NJN36:NJN82 NTJ36:NTJ82 ODF36:ODF82 ONB36:ONB82 OWX36:OWX82 PGT36:PGT82 PQP36:PQP82 QAL36:QAL82 QKH36:QKH82 QUD36:QUD82 RDZ36:RDZ82 RNV36:RNV82 RXR36:RXR82 SHN36:SHN82 SRJ36:SRJ82 TBF36:TBF82 TLB36:TLB82 TUX36:TUX82 UET36:UET82 UOP36:UOP82 UYL36:UYL82 VIH36:VIH82 VSD36:VSD82 WBZ36:WBZ82 WLV36:WLV82 WVR36:WVR82 F36:F82 JB36:JB82 SX36:SX82 ACT36:ACT82 AMP36:AMP82 AWL36:AWL82 BGH36:BGH82 BQD36:BQD82 BZZ36:BZZ82 CJV36:CJV82 CTR36:CTR82 DDN36:DDN82 DNJ36:DNJ82 DXF36:DXF82 EHB36:EHB82 EQX36:EQX82 FAT36:FAT82 FKP36:FKP82 FUL36:FUL82 GEH36:GEH82 GOD36:GOD82 GXZ36:GXZ82 HHV36:HHV82 HRR36:HRR82 IBN36:IBN82 ILJ36:ILJ82 IVF36:IVF82 JFB36:JFB82 JOX36:JOX82 JYT36:JYT82 KIP36:KIP82 KSL36:KSL82 LCH36:LCH82 LMD36:LMD82 LVZ36:LVZ82 MFV36:MFV82 MPR36:MPR82 MZN36:MZN82 NJJ36:NJJ82 NTF36:NTF82 ODB36:ODB82 OMX36:OMX82 OWT36:OWT82 PGP36:PGP82 PQL36:PQL82 QAH36:QAH82 QKD36:QKD82 QTZ36:QTZ82 RDV36:RDV82 RNR36:RNR82 RXN36:RXN82 SHJ36:SHJ82 SRF36:SRF82 TBB36:TBB82 TKX36:TKX82 TUT36:TUT82 UEP36:UEP82 UOL36:UOL82 UYH36:UYH82 VID36:VID82 VRZ36:VRZ82 WBV36:WBV82 WLR36:WLR82 WVN36:WVN82 I47:I82 JE47:JE82 TA47:TA82 ACW47:ACW82 AMS47:AMS82 AWO47:AWO82 BGK47:BGK82 BQG47:BQG82 CAC47:CAC82 CJY47:CJY82 CTU47:CTU82 DDQ47:DDQ82 DNM47:DNM82 DXI47:DXI82 EHE47:EHE82 ERA47:ERA82 FAW47:FAW82 FKS47:FKS82 FUO47:FUO82 GEK47:GEK82 GOG47:GOG82 GYC47:GYC82 HHY47:HHY82 HRU47:HRU82 IBQ47:IBQ82 ILM47:ILM82 IVI47:IVI82 JFE47:JFE82 JPA47:JPA82 JYW47:JYW82 KIS47:KIS82 KSO47:KSO82 LCK47:LCK82 LMG47:LMG82 LWC47:LWC82 MFY47:MFY82 MPU47:MPU82 MZQ47:MZQ82 NJM47:NJM82 NTI47:NTI82 ODE47:ODE82 ONA47:ONA82 OWW47:OWW82 PGS47:PGS82 PQO47:PQO82 QAK47:QAK82 QKG47:QKG82 QUC47:QUC82 RDY47:RDY82 RNU47:RNU82 RXQ47:RXQ82 SHM47:SHM82 SRI47:SRI82 TBE47:TBE82 TLA47:TLA82 TUW47:TUW82 UES47:UES82 UOO47:UOO82 UYK47:UYK82 VIG47:VIG82 VSC47:VSC82 WBY47:WBY82 WLU47:WLU82 WVQ47:WVQ82 E42:E82 JA42:JA82 SW42:SW82 ACS42:ACS82 AMO42:AMO82 AWK42:AWK82 BGG42:BGG82 BQC42:BQC82 BZY42:BZY82 CJU42:CJU82 CTQ42:CTQ82 DDM42:DDM82 DNI42:DNI82 DXE42:DXE82 EHA42:EHA82 EQW42:EQW82 FAS42:FAS82 FKO42:FKO82 FUK42:FUK82 GEG42:GEG82 GOC42:GOC82 GXY42:GXY82 HHU42:HHU82 HRQ42:HRQ82 IBM42:IBM82 ILI42:ILI82 IVE42:IVE82 JFA42:JFA82 JOW42:JOW82 JYS42:JYS82 KIO42:KIO82 KSK42:KSK82 LCG42:LCG82 LMC42:LMC82 LVY42:LVY82 MFU42:MFU82 MPQ42:MPQ82 MZM42:MZM82 NJI42:NJI82 NTE42:NTE82 ODA42:ODA82 OMW42:OMW82 OWS42:OWS82 PGO42:PGO82 PQK42:PQK82 QAG42:QAG82 QKC42:QKC82 QTY42:QTY82 RDU42:RDU82 RNQ42:RNQ82 RXM42:RXM82 SHI42:SHI82 SRE42:SRE82 TBA42:TBA82 TKW42:TKW82 TUS42:TUS82 UEO42:UEO82 UOK42:UOK82 UYG42:UYG82 VIC42:VIC82 VRY42:VRY82 WBU42:WBU82 WLQ42:WLQ82 WVM42:WVM82 AH53:AH82 KD53:KD82 TZ53:TZ82 ADV53:ADV82 ANR53:ANR82 AXN53:AXN82 BHJ53:BHJ82 BRF53:BRF82 CBB53:CBB82 CKX53:CKX82 CUT53:CUT82 DEP53:DEP82 DOL53:DOL82 DYH53:DYH82 EID53:EID82 ERZ53:ERZ82 FBV53:FBV82 FLR53:FLR82 FVN53:FVN82 GFJ53:GFJ82 GPF53:GPF82 GZB53:GZB82 HIX53:HIX82 HST53:HST82 ICP53:ICP82 IML53:IML82 IWH53:IWH82 JGD53:JGD82 JPZ53:JPZ82 JZV53:JZV82 KJR53:KJR82 KTN53:KTN82 LDJ53:LDJ82 LNF53:LNF82 LXB53:LXB82 MGX53:MGX82 MQT53:MQT82 NAP53:NAP82 NKL53:NKL82 NUH53:NUH82 OED53:OED82 ONZ53:ONZ82 OXV53:OXV82 PHR53:PHR82 PRN53:PRN82 QBJ53:QBJ82 QLF53:QLF82 QVB53:QVB82 REX53:REX82 ROT53:ROT82 RYP53:RYP82 SIL53:SIL82 SSH53:SSH82 TCD53:TCD82 TLZ53:TLZ82 TVV53:TVV82 UFR53:UFR82 UPN53:UPN82 UZJ53:UZJ82 VJF53:VJF82 VTB53:VTB82 WCX53:WCX82 WMT53:WMT82 WWP53:WWP82 X53:X82 JT53:JT82 TP53:TP82 ADL53:ADL82 ANH53:ANH82 AXD53:AXD82 BGZ53:BGZ82 BQV53:BQV82 CAR53:CAR82 CKN53:CKN82 CUJ53:CUJ82 DEF53:DEF82 DOB53:DOB82 DXX53:DXX82 EHT53:EHT82 ERP53:ERP82 FBL53:FBL82 FLH53:FLH82 FVD53:FVD82 GEZ53:GEZ82 GOV53:GOV82 GYR53:GYR82 HIN53:HIN82 HSJ53:HSJ82 ICF53:ICF82 IMB53:IMB82 IVX53:IVX82 JFT53:JFT82 JPP53:JPP82 JZL53:JZL82 KJH53:KJH82 KTD53:KTD82 LCZ53:LCZ82 LMV53:LMV82 LWR53:LWR82 MGN53:MGN82 MQJ53:MQJ82 NAF53:NAF82 NKB53:NKB82 NTX53:NTX82 ODT53:ODT82 ONP53:ONP82 OXL53:OXL82 PHH53:PHH82 PRD53:PRD82 QAZ53:QAZ82 QKV53:QKV82 QUR53:QUR82 REN53:REN82 ROJ53:ROJ82 RYF53:RYF82 SIB53:SIB82 SRX53:SRX82 TBT53:TBT82 TLP53:TLP82 TVL53:TVL82 UFH53:UFH82 UPD53:UPD82 UYZ53:UYZ82 VIV53:VIV82 VSR53:VSR82 WCN53:WCN82 WMJ53:WMJ82 WWF53:WWF82 E84:F134 JA84:JB134 SW84:SX134 ACS84:ACT134 AMO84:AMP134 AWK84:AWL134 BGG84:BGH134 BQC84:BQD134 BZY84:BZZ134 CJU84:CJV134 CTQ84:CTR134 DDM84:DDN134 DNI84:DNJ134 DXE84:DXF134 EHA84:EHB134 EQW84:EQX134 FAS84:FAT134 FKO84:FKP134 FUK84:FUL134 GEG84:GEH134 GOC84:GOD134 GXY84:GXZ134 HHU84:HHV134 HRQ84:HRR134 IBM84:IBN134 ILI84:ILJ134 IVE84:IVF134 JFA84:JFB134 JOW84:JOX134 JYS84:JYT134 KIO84:KIP134 KSK84:KSL134 LCG84:LCH134 LMC84:LMD134 LVY84:LVZ134 MFU84:MFV134 MPQ84:MPR134 MZM84:MZN134 NJI84:NJJ134 NTE84:NTF134 ODA84:ODB134 OMW84:OMX134 OWS84:OWT134 PGO84:PGP134 PQK84:PQL134 QAG84:QAH134 QKC84:QKD134 QTY84:QTZ134 RDU84:RDV134 RNQ84:RNR134 RXM84:RXN134 SHI84:SHJ134 SRE84:SRF134 TBA84:TBB134 TKW84:TKX134 TUS84:TUT134 UEO84:UEP134 UOK84:UOL134 UYG84:UYH134 VIC84:VID134 VRY84:VRZ134 WBU84:WBV134 WLQ84:WLR134 WVM84:WVN134 AD84:AE165 JZ84:KA165 TV84:TW165 ADR84:ADS165 ANN84:ANO165 AXJ84:AXK165 BHF84:BHG165 BRB84:BRC165 CAX84:CAY165 CKT84:CKU165 CUP84:CUQ165 DEL84:DEM165 DOH84:DOI165 DYD84:DYE165 EHZ84:EIA165 ERV84:ERW165 FBR84:FBS165 FLN84:FLO165 FVJ84:FVK165 GFF84:GFG165 GPB84:GPC165 GYX84:GYY165 HIT84:HIU165 HSP84:HSQ165 ICL84:ICM165 IMH84:IMI165 IWD84:IWE165 JFZ84:JGA165 JPV84:JPW165 JZR84:JZS165 KJN84:KJO165 KTJ84:KTK165 LDF84:LDG165 LNB84:LNC165 LWX84:LWY165 MGT84:MGU165 MQP84:MQQ165 NAL84:NAM165 NKH84:NKI165 NUD84:NUE165 ODZ84:OEA165 ONV84:ONW165 OXR84:OXS165 PHN84:PHO165 PRJ84:PRK165 QBF84:QBG165 QLB84:QLC165 QUX84:QUY165 RET84:REU165 ROP84:ROQ165 RYL84:RYM165 SIH84:SII165 SSD84:SSE165 TBZ84:TCA165 TLV84:TLW165 TVR84:TVS165 UFN84:UFO165 UPJ84:UPK165 UZF84:UZG165 VJB84:VJC165 VSX84:VSY165 WCT84:WCU165 WMP84:WMQ165 WWL84:WWM165 X84:X165 JT84:JT165 TP84:TP165 ADL84:ADL165 ANH84:ANH165 AXD84:AXD165 BGZ84:BGZ165 BQV84:BQV165 CAR84:CAR165 CKN84:CKN165 CUJ84:CUJ165 DEF84:DEF165 DOB84:DOB165 DXX84:DXX165 EHT84:EHT165 ERP84:ERP165 FBL84:FBL165 FLH84:FLH165 FVD84:FVD165 GEZ84:GEZ165 GOV84:GOV165 GYR84:GYR165 HIN84:HIN165 HSJ84:HSJ165 ICF84:ICF165 IMB84:IMB165 IVX84:IVX165 JFT84:JFT165 JPP84:JPP165 JZL84:JZL165 KJH84:KJH165 KTD84:KTD165 LCZ84:LCZ165 LMV84:LMV165 LWR84:LWR165 MGN84:MGN165 MQJ84:MQJ165 NAF84:NAF165 NKB84:NKB165 NTX84:NTX165 ODT84:ODT165 ONP84:ONP165 OXL84:OXL165 PHH84:PHH165 PRD84:PRD165 QAZ84:QAZ165 QKV84:QKV165 QUR84:QUR165 REN84:REN165 ROJ84:ROJ165 RYF84:RYF165 SIB84:SIB165 SRX84:SRX165 TBT84:TBT165 TLP84:TLP165 TVL84:TVL165 UFH84:UFH165 UPD84:UPD165 UYZ84:UYZ165 VIV84:VIV165 VSR84:VSR165 WCN84:WCN165 WMJ84:WMJ165 WWF84:WWF165 J110:J159 JF110:JF159 TB110:TB159 ACX110:ACX159 AMT110:AMT159 AWP110:AWP159 BGL110:BGL159 BQH110:BQH159 CAD110:CAD159 CJZ110:CJZ159 CTV110:CTV159 DDR110:DDR159 DNN110:DNN159 DXJ110:DXJ159 EHF110:EHF159 ERB110:ERB159 FAX110:FAX159 FKT110:FKT159 FUP110:FUP159 GEL110:GEL159 GOH110:GOH159 GYD110:GYD159 HHZ110:HHZ159 HRV110:HRV159 IBR110:IBR159 ILN110:ILN159 IVJ110:IVJ159 JFF110:JFF159 JPB110:JPB159 JYX110:JYX159 KIT110:KIT159 KSP110:KSP159 LCL110:LCL159 LMH110:LMH159 LWD110:LWD159 MFZ110:MFZ159 MPV110:MPV159 MZR110:MZR159 NJN110:NJN159 NTJ110:NTJ159 ODF110:ODF159 ONB110:ONB159 OWX110:OWX159 PGT110:PGT159 PQP110:PQP159 QAL110:QAL159 QKH110:QKH159 QUD110:QUD159 RDZ110:RDZ159 RNV110:RNV159 RXR110:RXR159 SHN110:SHN159 SRJ110:SRJ159 TBF110:TBF159 TLB110:TLB159 TUX110:TUX159 UET110:UET159 UOP110:UOP159 UYL110:UYL159 VIH110:VIH159 VSD110:VSD159 WBZ110:WBZ159 WLV110:WLV159 WVR110:WVR159 AH84:AH117 KD84:KD117 TZ84:TZ117 ADV84:ADV117 ANR84:ANR117 AXN84:AXN117 BHJ84:BHJ117 BRF84:BRF117 CBB84:CBB117 CKX84:CKX117 CUT84:CUT117 DEP84:DEP117 DOL84:DOL117 DYH84:DYH117 EID84:EID117 ERZ84:ERZ117 FBV84:FBV117 FLR84:FLR117 FVN84:FVN117 GFJ84:GFJ117 GPF84:GPF117 GZB84:GZB117 HIX84:HIX117 HST84:HST117 ICP84:ICP117 IML84:IML117 IWH84:IWH117 JGD84:JGD117 JPZ84:JPZ117 JZV84:JZV117 KJR84:KJR117 KTN84:KTN117 LDJ84:LDJ117 LNF84:LNF117 LXB84:LXB117 MGX84:MGX117 MQT84:MQT117 NAP84:NAP117 NKL84:NKL117 NUH84:NUH117 OED84:OED117 ONZ84:ONZ117 OXV84:OXV117 PHR84:PHR117 PRN84:PRN117 QBJ84:QBJ117 QLF84:QLF117 QVB84:QVB117 REX84:REX117 ROT84:ROT117 RYP84:RYP117 SIL84:SIL117 SSH84:SSH117 TCD84:TCD117 TLZ84:TLZ117 TVV84:TVV117 UFR84:UFR117 UPN84:UPN117 UZJ84:UZJ117 VJF84:VJF117 VTB84:VTB117 WCX84:WCX117 WMT84:WMT117 WWP84:WWP117 AD42:AE82 JZ42:KA82 TV42:TW82 ADR42:ADS82 ANN42:ANO82 AXJ42:AXK82 BHF42:BHG82 BRB42:BRC82 CAX42:CAY82 CKT42:CKU82 CUP42:CUQ82 DEL42:DEM82 DOH42:DOI82 DYD42:DYE82 EHZ42:EIA82 ERV42:ERW82 FBR42:FBS82 FLN42:FLO82 FVJ42:FVK82 GFF42:GFG82 GPB42:GPC82 GYX42:GYY82 HIT42:HIU82 HSP42:HSQ82 ICL42:ICM82 IMH42:IMI82 IWD42:IWE82 JFZ42:JGA82 JPV42:JPW82 JZR42:JZS82 KJN42:KJO82 KTJ42:KTK82 LDF42:LDG82 LNB42:LNC82 LWX42:LWY82 MGT42:MGU82 MQP42:MQQ82 NAL42:NAM82 NKH42:NKI82 NUD42:NUE82 ODZ42:OEA82 ONV42:ONW82 OXR42:OXS82 PHN42:PHO82 PRJ42:PRK82 QBF42:QBG82 QLB42:QLC82 QUX42:QUY82 RET42:REU82 ROP42:ROQ82 RYL42:RYM82 SIH42:SII82 SSD42:SSE82 TBZ42:TCA82 TLV42:TLW82 TVR42:TVS82 UFN42:UFO82 UPJ42:UPK82 UZF42:UZG82 VJB42:VJC82 VSX42:VSY82 WCT42:WCU82 WMP42:WMQ82 WWL42:WWM82 I110:I155 JE110:JE155 TA110:TA155 ACW110:ACW155 AMS110:AMS155 AWO110:AWO155 BGK110:BGK155 BQG110:BQG155 CAC110:CAC155 CJY110:CJY155 CTU110:CTU155 DDQ110:DDQ155 DNM110:DNM155 DXI110:DXI155 EHE110:EHE155 ERA110:ERA155 FAW110:FAW155 FKS110:FKS155 FUO110:FUO155 GEK110:GEK155 GOG110:GOG155 GYC110:GYC155 HHY110:HHY155 HRU110:HRU155 IBQ110:IBQ155 ILM110:ILM155 IVI110:IVI155 JFE110:JFE155 JPA110:JPA155 JYW110:JYW155 KIS110:KIS155 KSO110:KSO155 LCK110:LCK155 LMG110:LMG155 LWC110:LWC155 MFY110:MFY155 MPU110:MPU155 MZQ110:MZQ155 NJM110:NJM155 NTI110:NTI155 ODE110:ODE155 ONA110:ONA155 OWW110:OWW155 PGS110:PGS155 PQO110:PQO155 QAK110:QAK155 QKG110:QKG155 QUC110:QUC155 RDY110:RDY155 RNU110:RNU155 RXQ110:RXQ155 SHM110:SHM155 SRI110:SRI155 TBE110:TBE155 TLA110:TLA155 TUW110:TUW155 UES110:UES155 UOO110:UOO155 UYK110:UYK155 VIG110:VIG155 VSC110:VSC155 WBY110:WBY155 WLU110:WLU155 WVQ110:WVQ155 I84:J109 JE84:JF109 TA84:TB109 ACW84:ACX109 AMS84:AMT109 AWO84:AWP109 BGK84:BGL109 BQG84:BQH109 CAC84:CAD109 CJY84:CJZ109 CTU84:CTV109 DDQ84:DDR109 DNM84:DNN109 DXI84:DXJ109 EHE84:EHF109 ERA84:ERB109 FAW84:FAX109 FKS84:FKT109 FUO84:FUP109 GEK84:GEL109 GOG84:GOH109 GYC84:GYD109 HHY84:HHZ109 HRU84:HRV109 IBQ84:IBR109 ILM84:ILN109 IVI84:IVJ109 JFE84:JFF109 JPA84:JPB109 JYW84:JYX109 KIS84:KIT109 KSO84:KSP109 LCK84:LCL109 LMG84:LMH109 LWC84:LWD109 MFY84:MFZ109 MPU84:MPV109 MZQ84:MZR109 NJM84:NJN109 NTI84:NTJ109 ODE84:ODF109 ONA84:ONB109 OWW84:OWX109 PGS84:PGT109 PQO84:PQP109 QAK84:QAL109 QKG84:QKH109 QUC84:QUD109 RDY84:RDZ109 RNU84:RNV109 RXQ84:RXR109 SHM84:SHN109 SRI84:SRJ109 TBE84:TBF109 TLA84:TLB109 TUW84:TUX109 UES84:UET109 UOO84:UOP109 UYK84:UYL109 VIG84:VIH109 VSC84:VSD109 WBY84:WBZ109 WLU84:WLV109 WVQ84:WVR109 Z37:Z165 JV37:JV165 TR37:TR165 ADN37:ADN165 ANJ37:ANJ165 AXF37:AXF165 BHB37:BHB165 BQX37:BQX165 CAT37:CAT165 CKP37:CKP165 CUL37:CUL165 DEH37:DEH165 DOD37:DOD165 DXZ37:DXZ165 EHV37:EHV165 ERR37:ERR165 FBN37:FBN165 FLJ37:FLJ165 FVF37:FVF165 GFB37:GFB165 GOX37:GOX165 GYT37:GYT165 HIP37:HIP165 HSL37:HSL165 ICH37:ICH165 IMD37:IMD165 IVZ37:IVZ165 JFV37:JFV165 JPR37:JPR165 JZN37:JZN165 KJJ37:KJJ165 KTF37:KTF165 LDB37:LDB165 LMX37:LMX165 LWT37:LWT165 MGP37:MGP165 MQL37:MQL165 NAH37:NAH165 NKD37:NKD165 NTZ37:NTZ165 ODV37:ODV165 ONR37:ONR165 OXN37:OXN165 PHJ37:PHJ165 PRF37:PRF165 QBB37:QBB165 QKX37:QKX165 QUT37:QUT165 REP37:REP165 ROL37:ROL165 RYH37:RYH165 SID37:SID165 SRZ37:SRZ165 TBV37:TBV165 TLR37:TLR165 TVN37:TVN165 UFJ37:UFJ165 UPF37:UPF165 UZB37:UZB165 VIX37:VIX165 VST37:VST165 WCP37:WCP165 WML37:WML165 WWH37:WWH165 AG6:AG165 KC6:KC165 TY6:TY165 ADU6:ADU165 ANQ6:ANQ165 AXM6:AXM165 BHI6:BHI165 BRE6:BRE165 CBA6:CBA165 CKW6:CKW165 CUS6:CUS165 DEO6:DEO165 DOK6:DOK165 DYG6:DYG165 EIC6:EIC165 ERY6:ERY165 FBU6:FBU165 FLQ6:FLQ165 FVM6:FVM165 GFI6:GFI165 GPE6:GPE165 GZA6:GZA165 HIW6:HIW165 HSS6:HSS165 ICO6:ICO165 IMK6:IMK165 IWG6:IWG165 JGC6:JGC165 JPY6:JPY165 JZU6:JZU165 KJQ6:KJQ165 KTM6:KTM165 LDI6:LDI165 LNE6:LNE165 LXA6:LXA165 MGW6:MGW165 MQS6:MQS165 NAO6:NAO165 NKK6:NKK165 NUG6:NUG165 OEC6:OEC165 ONY6:ONY165 OXU6:OXU165 PHQ6:PHQ165 PRM6:PRM165 QBI6:QBI165 QLE6:QLE165 QVA6:QVA165 REW6:REW165 ROS6:ROS165 RYO6:RYO165 SIK6:SIK165 SSG6:SSG165 TCC6:TCC165 TLY6:TLY165 TVU6:TVU165 UFQ6:UFQ165 UPM6:UPM165 UZI6:UZI165 VJE6:VJE165 VTA6:VTA165 WCW6:WCW165 WMS6:WMS165 WWO6:WWO165" xr:uid="{C68F0789-998A-45DE-824B-F1E4D26FBED3}">
      <formula1>#REF!</formula1>
    </dataValidation>
    <dataValidation type="list" allowBlank="1" showInputMessage="1" showErrorMessage="1" sqref="I164:J164 JE164:JF164 TA164:TB164 ACW164:ACX164 AMS164:AMT164 AWO164:AWP164 BGK164:BGL164 BQG164:BQH164 CAC164:CAD164 CJY164:CJZ164 CTU164:CTV164 DDQ164:DDR164 DNM164:DNN164 DXI164:DXJ164 EHE164:EHF164 ERA164:ERB164 FAW164:FAX164 FKS164:FKT164 FUO164:FUP164 GEK164:GEL164 GOG164:GOH164 GYC164:GYD164 HHY164:HHZ164 HRU164:HRV164 IBQ164:IBR164 ILM164:ILN164 IVI164:IVJ164 JFE164:JFF164 JPA164:JPB164 JYW164:JYX164 KIS164:KIT164 KSO164:KSP164 LCK164:LCL164 LMG164:LMH164 LWC164:LWD164 MFY164:MFZ164 MPU164:MPV164 MZQ164:MZR164 NJM164:NJN164 NTI164:NTJ164 ODE164:ODF164 ONA164:ONB164 OWW164:OWX164 PGS164:PGT164 PQO164:PQP164 QAK164:QAL164 QKG164:QKH164 QUC164:QUD164 RDY164:RDZ164 RNU164:RNV164 RXQ164:RXR164 SHM164:SHN164 SRI164:SRJ164 TBE164:TBF164 TLA164:TLB164 TUW164:TUX164 UES164:UET164 UOO164:UOP164 UYK164:UYL164 VIG164:VIH164 VSC164:VSD164 WBY164:WBZ164 WLU164:WLV164 WVQ164:WVR164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xr:uid="{59041D82-1CD2-405B-A8E2-83BA4AD2234F}">
      <formula1>#REF!</formula1>
    </dataValidation>
    <dataValidation type="list" allowBlank="1" showInputMessage="1" showErrorMessage="1" sqref="AO29 KK29 UG29 AEC29 ANY29 AXU29 BHQ29 BRM29 CBI29 CLE29 CVA29 DEW29 DOS29 DYO29 EIK29 ESG29 FCC29 FLY29 FVU29 GFQ29 GPM29 GZI29 HJE29 HTA29 ICW29 IMS29 IWO29 JGK29 JQG29 KAC29 KJY29 KTU29 LDQ29 LNM29 LXI29 MHE29 MRA29 NAW29 NKS29 NUO29 OEK29 OOG29 OYC29 PHY29 PRU29 QBQ29 QLM29 QVI29 RFE29 RPA29 RYW29 SIS29 SSO29 TCK29 TMG29 TWC29 UFY29 UPU29 UZQ29 VJM29 VTI29 WDE29 WNA29 WWW29" xr:uid="{5C4C11B7-5E13-442C-A6E9-EF6CDA9452A6}">
      <formula1>$AO$63302:$AO$64260</formula1>
    </dataValidation>
    <dataValidation type="list" allowBlank="1" showInputMessage="1" showErrorMessage="1" sqref="AO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O52 KK52 UG52 AEC52 ANY52 AXU52 BHQ52 BRM52 CBI52 CLE52 CVA52 DEW52 DOS52 DYO52 EIK52 ESG52 FCC52 FLY52 FVU52 GFQ52 GPM52 GZI52 HJE52 HTA52 ICW52 IMS52 IWO52 JGK52 JQG52 KAC52 KJY52 KTU52 LDQ52 LNM52 LXI52 MHE52 MRA52 NAW52 NKS52 NUO52 OEK52 OOG52 OYC52 PHY52 PRU52 QBQ52 QLM52 QVI52 RFE52 RPA52 RYW52 SIS52 SSO52 TCK52 TMG52 TWC52 UFY52 UPU52 UZQ52 VJM52 VTI52 WDE52 WNA52 WWW52 AO23 KK23 UG23 AEC23 ANY23 AXU23 BHQ23 BRM23 CBI23 CLE23 CVA23 DEW23 DOS23 DYO23 EIK23 ESG23 FCC23 FLY23 FVU23 GFQ23 GPM23 GZI23 HJE23 HTA23 ICW23 IMS23 IWO23 JGK23 JQG23 KAC23 KJY23 KTU23 LDQ23 LNM23 LXI23 MHE23 MRA23 NAW23 NKS23 NUO23 OEK23 OOG23 OYC23 PHY23 PRU23 QBQ23 QLM23 QVI23 RFE23 RPA23 RYW23 SIS23 SSO23 TCK23 TMG23 TWC23 UFY23 UPU23 UZQ23 VJM23 VTI23 WDE23 WNA23 WWW23 AO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WNA30 WWW30 AO35 KK35 UG35 AEC35 ANY35 AXU35 BHQ35 BRM35 CBI35 CLE35 CVA35 DEW35 DOS35 DYO35 EIK35 ESG35 FCC35 FLY35 FVU35 GFQ35 GPM35 GZI35 HJE35 HTA35 ICW35 IMS35 IWO35 JGK35 JQG35 KAC35 KJY35 KTU35 LDQ35 LNM35 LXI35 MHE35 MRA35 NAW35 NKS35 NUO35 OEK35 OOG35 OYC35 PHY35 PRU35 QBQ35 QLM35 QVI35 RFE35 RPA35 RYW35 SIS35 SSO35 TCK35 TMG35 TWC35 UFY35 UPU35 UZQ35 VJM35 VTI35 WDE35 WNA35 WWW35 AO118 KK118 UG118 AEC118 ANY118 AXU118 BHQ118 BRM118 CBI118 CLE118 CVA118 DEW118 DOS118 DYO118 EIK118 ESG118 FCC118 FLY118 FVU118 GFQ118 GPM118 GZI118 HJE118 HTA118 ICW118 IMS118 IWO118 JGK118 JQG118 KAC118 KJY118 KTU118 LDQ118 LNM118 LXI118 MHE118 MRA118 NAW118 NKS118 NUO118 OEK118 OOG118 OYC118 PHY118 PRU118 QBQ118 QLM118 QVI118 RFE118 RPA118 RYW118 SIS118 SSO118 TCK118 TMG118 TWC118 UFY118 UPU118 UZQ118 VJM118 VTI118 WDE118 WNA118 WWW118" xr:uid="{94A6B5E5-7AE5-4AAE-8F0F-6AEBE273C2B5}">
      <formula1>$AO$63296:$AO$64254</formula1>
    </dataValidation>
    <dataValidation type="list" allowBlank="1" showInputMessage="1" showErrorMessage="1" sqref="AO83 KK83 UG83 AEC83 ANY83 AXU83 BHQ83 BRM83 CBI83 CLE83 CVA83 DEW83 DOS83 DYO83 EIK83 ESG83 FCC83 FLY83 FVU83 GFQ83 GPM83 GZI83 HJE83 HTA83 ICW83 IMS83 IWO83 JGK83 JQG83 KAC83 KJY83 KTU83 LDQ83 LNM83 LXI83 MHE83 MRA83 NAW83 NKS83 NUO83 OEK83 OOG83 OYC83 PHY83 PRU83 QBQ83 QLM83 QVI83 RFE83 RPA83 RYW83 SIS83 SSO83 TCK83 TMG83 TWC83 UFY83 UPU83 UZQ83 VJM83 VTI83 WDE83 WNA83 WWW83" xr:uid="{E0DC040F-C37B-4A10-BBAC-04DFCE41B8E8}">
      <formula1>$AO$63297:$AO$64255</formula1>
    </dataValidation>
    <dataValidation type="list" allowBlank="1" showInputMessage="1" showErrorMessage="1" sqref="AO158:AO159 KK158:KK159 UG158:UG159 AEC158:AEC159 ANY158:ANY159 AXU158:AXU159 BHQ158:BHQ159 BRM158:BRM159 CBI158:CBI159 CLE158:CLE159 CVA158:CVA159 DEW158:DEW159 DOS158:DOS159 DYO158:DYO159 EIK158:EIK159 ESG158:ESG159 FCC158:FCC159 FLY158:FLY159 FVU158:FVU159 GFQ158:GFQ159 GPM158:GPM159 GZI158:GZI159 HJE158:HJE159 HTA158:HTA159 ICW158:ICW159 IMS158:IMS159 IWO158:IWO159 JGK158:JGK159 JQG158:JQG159 KAC158:KAC159 KJY158:KJY159 KTU158:KTU159 LDQ158:LDQ159 LNM158:LNM159 LXI158:LXI159 MHE158:MHE159 MRA158:MRA159 NAW158:NAW159 NKS158:NKS159 NUO158:NUO159 OEK158:OEK159 OOG158:OOG159 OYC158:OYC159 PHY158:PHY159 PRU158:PRU159 QBQ158:QBQ159 QLM158:QLM159 QVI158:QVI159 RFE158:RFE159 RPA158:RPA159 RYW158:RYW159 SIS158:SIS159 SSO158:SSO159 TCK158:TCK159 TMG158:TMG159 TWC158:TWC159 UFY158:UFY159 UPU158:UPU159 UZQ158:UZQ159 VJM158:VJM159 VTI158:VTI159 WDE158:WDE159 WNA158:WNA159 WWW158:WWW159 AO53:AO82 KK53:KK82 UG53:UG82 AEC53:AEC82 ANY53:ANY82 AXU53:AXU82 BHQ53:BHQ82 BRM53:BRM82 CBI53:CBI82 CLE53:CLE82 CVA53:CVA82 DEW53:DEW82 DOS53:DOS82 DYO53:DYO82 EIK53:EIK82 ESG53:ESG82 FCC53:FCC82 FLY53:FLY82 FVU53:FVU82 GFQ53:GFQ82 GPM53:GPM82 GZI53:GZI82 HJE53:HJE82 HTA53:HTA82 ICW53:ICW82 IMS53:IMS82 IWO53:IWO82 JGK53:JGK82 JQG53:JQG82 KAC53:KAC82 KJY53:KJY82 KTU53:KTU82 LDQ53:LDQ82 LNM53:LNM82 LXI53:LXI82 MHE53:MHE82 MRA53:MRA82 NAW53:NAW82 NKS53:NKS82 NUO53:NUO82 OEK53:OEK82 OOG53:OOG82 OYC53:OYC82 PHY53:PHY82 PRU53:PRU82 QBQ53:QBQ82 QLM53:QLM82 QVI53:QVI82 RFE53:RFE82 RPA53:RPA82 RYW53:RYW82 SIS53:SIS82 SSO53:SSO82 TCK53:TCK82 TMG53:TMG82 TWC53:TWC82 UFY53:UFY82 UPU53:UPU82 UZQ53:UZQ82 VJM53:VJM82 VTI53:VTI82 WDE53:WDE82 WNA53:WNA82 WWW53:WWW82 AO42:AO51 KK42:KK51 UG42:UG51 AEC42:AEC51 ANY42:ANY51 AXU42:AXU51 BHQ42:BHQ51 BRM42:BRM51 CBI42:CBI51 CLE42:CLE51 CVA42:CVA51 DEW42:DEW51 DOS42:DOS51 DYO42:DYO51 EIK42:EIK51 ESG42:ESG51 FCC42:FCC51 FLY42:FLY51 FVU42:FVU51 GFQ42:GFQ51 GPM42:GPM51 GZI42:GZI51 HJE42:HJE51 HTA42:HTA51 ICW42:ICW51 IMS42:IMS51 IWO42:IWO51 JGK42:JGK51 JQG42:JQG51 KAC42:KAC51 KJY42:KJY51 KTU42:KTU51 LDQ42:LDQ51 LNM42:LNM51 LXI42:LXI51 MHE42:MHE51 MRA42:MRA51 NAW42:NAW51 NKS42:NKS51 NUO42:NUO51 OEK42:OEK51 OOG42:OOG51 OYC42:OYC51 PHY42:PHY51 PRU42:PRU51 QBQ42:QBQ51 QLM42:QLM51 QVI42:QVI51 RFE42:RFE51 RPA42:RPA51 RYW42:RYW51 SIS42:SIS51 SSO42:SSO51 TCK42:TCK51 TMG42:TMG51 TWC42:TWC51 UFY42:UFY51 UPU42:UPU51 UZQ42:UZQ51 VJM42:VJM51 VTI42:VTI51 WDE42:WDE51 WNA42:WNA51 WWW42:WWW51 AO36:AO40 KK36:KK40 UG36:UG40 AEC36:AEC40 ANY36:ANY40 AXU36:AXU40 BHQ36:BHQ40 BRM36:BRM40 CBI36:CBI40 CLE36:CLE40 CVA36:CVA40 DEW36:DEW40 DOS36:DOS40 DYO36:DYO40 EIK36:EIK40 ESG36:ESG40 FCC36:FCC40 FLY36:FLY40 FVU36:FVU40 GFQ36:GFQ40 GPM36:GPM40 GZI36:GZI40 HJE36:HJE40 HTA36:HTA40 ICW36:ICW40 IMS36:IMS40 IWO36:IWO40 JGK36:JGK40 JQG36:JQG40 KAC36:KAC40 KJY36:KJY40 KTU36:KTU40 LDQ36:LDQ40 LNM36:LNM40 LXI36:LXI40 MHE36:MHE40 MRA36:MRA40 NAW36:NAW40 NKS36:NKS40 NUO36:NUO40 OEK36:OEK40 OOG36:OOG40 OYC36:OYC40 PHY36:PHY40 PRU36:PRU40 QBQ36:QBQ40 QLM36:QLM40 QVI36:QVI40 RFE36:RFE40 RPA36:RPA40 RYW36:RYW40 SIS36:SIS40 SSO36:SSO40 TCK36:TCK40 TMG36:TMG40 TWC36:TWC40 UFY36:UFY40 UPU36:UPU40 UZQ36:UZQ40 VJM36:VJM40 VTI36:VTI40 WDE36:WDE40 WNA36:WNA40 WWW36:WWW40 AO24:AO28 KK24:KK28 UG24:UG28 AEC24:AEC28 ANY24:ANY28 AXU24:AXU28 BHQ24:BHQ28 BRM24:BRM28 CBI24:CBI28 CLE24:CLE28 CVA24:CVA28 DEW24:DEW28 DOS24:DOS28 DYO24:DYO28 EIK24:EIK28 ESG24:ESG28 FCC24:FCC28 FLY24:FLY28 FVU24:FVU28 GFQ24:GFQ28 GPM24:GPM28 GZI24:GZI28 HJE24:HJE28 HTA24:HTA28 ICW24:ICW28 IMS24:IMS28 IWO24:IWO28 JGK24:JGK28 JQG24:JQG28 KAC24:KAC28 KJY24:KJY28 KTU24:KTU28 LDQ24:LDQ28 LNM24:LNM28 LXI24:LXI28 MHE24:MHE28 MRA24:MRA28 NAW24:NAW28 NKS24:NKS28 NUO24:NUO28 OEK24:OEK28 OOG24:OOG28 OYC24:OYC28 PHY24:PHY28 PRU24:PRU28 QBQ24:QBQ28 QLM24:QLM28 QVI24:QVI28 RFE24:RFE28 RPA24:RPA28 RYW24:RYW28 SIS24:SIS28 SSO24:SSO28 TCK24:TCK28 TMG24:TMG28 TWC24:TWC28 UFY24:UFY28 UPU24:UPU28 UZQ24:UZQ28 VJM24:VJM28 VTI24:VTI28 WDE24:WDE28 WNA24:WNA28 WWW24:WWW28 AQ6 KM6 UI6 AEE6 AOA6 AXW6 BHS6 BRO6 CBK6 CLG6 CVC6 DEY6 DOU6 DYQ6 EIM6 ESI6 FCE6 FMA6 FVW6 GFS6 GPO6 GZK6 HJG6 HTC6 ICY6 IMU6 IWQ6 JGM6 JQI6 KAE6 KKA6 KTW6 LDS6 LNO6 LXK6 MHG6 MRC6 NAY6 NKU6 NUQ6 OEM6 OOI6 OYE6 PIA6 PRW6 QBS6 QLO6 QVK6 RFG6 RPC6 RYY6 SIU6 SSQ6 TCM6 TMI6 TWE6 UGA6 UPW6 UZS6 VJO6 VTK6 WDG6 WNC6 WWY6 AO21:AO22 KK21:KK22 UG21:UG22 AEC21:AEC22 ANY21:ANY22 AXU21:AXU22 BHQ21:BHQ22 BRM21:BRM22 CBI21:CBI22 CLE21:CLE22 CVA21:CVA22 DEW21:DEW22 DOS21:DOS22 DYO21:DYO22 EIK21:EIK22 ESG21:ESG22 FCC21:FCC22 FLY21:FLY22 FVU21:FVU22 GFQ21:GFQ22 GPM21:GPM22 GZI21:GZI22 HJE21:HJE22 HTA21:HTA22 ICW21:ICW22 IMS21:IMS22 IWO21:IWO22 JGK21:JGK22 JQG21:JQG22 KAC21:KAC22 KJY21:KJY22 KTU21:KTU22 LDQ21:LDQ22 LNM21:LNM22 LXI21:LXI22 MHE21:MHE22 MRA21:MRA22 NAW21:NAW22 NKS21:NKS22 NUO21:NUO22 OEK21:OEK22 OOG21:OOG22 OYC21:OYC22 PHY21:PHY22 PRU21:PRU22 QBQ21:QBQ22 QLM21:QLM22 QVI21:QVI22 RFE21:RFE22 RPA21:RPA22 RYW21:RYW22 SIS21:SIS22 SSO21:SSO22 TCK21:TCK22 TMG21:TMG22 TWC21:TWC22 UFY21:UFY22 UPU21:UPU22 UZQ21:UZQ22 VJM21:VJM22 VTI21:VTI22 WDE21:WDE22 WNA21:WNA22 WWW21:WWW22 AQ31 KM31 UI31 AEE31 AOA31 AXW31 BHS31 BRO31 CBK31 CLG31 CVC31 DEY31 DOU31 DYQ31 EIM31 ESI31 FCE31 FMA31 FVW31 GFS31 GPO31 GZK31 HJG31 HTC31 ICY31 IMU31 IWQ31 JGM31 JQI31 KAE31 KKA31 KTW31 LDS31 LNO31 LXK31 MHG31 MRC31 NAY31 NKU31 NUQ31 OEM31 OOI31 OYE31 PIA31 PRW31 QBS31 QLO31 QVK31 RFG31 RPC31 RYY31 SIU31 SSQ31 TCM31 TMI31 TWE31 UGA31 UPW31 UZS31 VJO31 VTK31 WDG31 WNC31 WWY31 AQ93 KM93 UI93 AEE93 AOA93 AXW93 BHS93 BRO93 CBK93 CLG93 CVC93 DEY93 DOU93 DYQ93 EIM93 ESI93 FCE93 FMA93 FVW93 GFS93 GPO93 GZK93 HJG93 HTC93 ICY93 IMU93 IWQ93 JGM93 JQI93 KAE93 KKA93 KTW93 LDS93 LNO93 LXK93 MHG93 MRC93 NAY93 NKU93 NUQ93 OEM93 OOI93 OYE93 PIA93 PRW93 QBS93 QLO93 QVK93 RFG93 RPC93 RYY93 SIU93 SSQ93 TCM93 TMI93 TWE93 UGA93 UPW93 UZS93 VJO93 VTK93 WDG93 WNC93 WWY93 AO16:AO19 KK16:KK19 UG16:UG19 AEC16:AEC19 ANY16:ANY19 AXU16:AXU19 BHQ16:BHQ19 BRM16:BRM19 CBI16:CBI19 CLE16:CLE19 CVA16:CVA19 DEW16:DEW19 DOS16:DOS19 DYO16:DYO19 EIK16:EIK19 ESG16:ESG19 FCC16:FCC19 FLY16:FLY19 FVU16:FVU19 GFQ16:GFQ19 GPM16:GPM19 GZI16:GZI19 HJE16:HJE19 HTA16:HTA19 ICW16:ICW19 IMS16:IMS19 IWO16:IWO19 JGK16:JGK19 JQG16:JQG19 KAC16:KAC19 KJY16:KJY19 KTU16:KTU19 LDQ16:LDQ19 LNM16:LNM19 LXI16:LXI19 MHE16:MHE19 MRA16:MRA19 NAW16:NAW19 NKS16:NKS19 NUO16:NUO19 OEK16:OEK19 OOG16:OOG19 OYC16:OYC19 PHY16:PHY19 PRU16:PRU19 QBQ16:QBQ19 QLM16:QLM19 QVI16:QVI19 RFE16:RFE19 RPA16:RPA19 RYW16:RYW19 SIS16:SIS19 SSO16:SSO19 TCK16:TCK19 TMG16:TMG19 TWC16:TWC19 UFY16:UFY19 UPU16:UPU19 UZQ16:UZQ19 VJM16:VJM19 VTI16:VTI19 WDE16:WDE19 WNA16:WNA19 WWW16:WWW19 AO31:AO34 KK31:KK34 UG31:UG34 AEC31:AEC34 ANY31:ANY34 AXU31:AXU34 BHQ31:BHQ34 BRM31:BRM34 CBI31:CBI34 CLE31:CLE34 CVA31:CVA34 DEW31:DEW34 DOS31:DOS34 DYO31:DYO34 EIK31:EIK34 ESG31:ESG34 FCC31:FCC34 FLY31:FLY34 FVU31:FVU34 GFQ31:GFQ34 GPM31:GPM34 GZI31:GZI34 HJE31:HJE34 HTA31:HTA34 ICW31:ICW34 IMS31:IMS34 IWO31:IWO34 JGK31:JGK34 JQG31:JQG34 KAC31:KAC34 KJY31:KJY34 KTU31:KTU34 LDQ31:LDQ34 LNM31:LNM34 LXI31:LXI34 MHE31:MHE34 MRA31:MRA34 NAW31:NAW34 NKS31:NKS34 NUO31:NUO34 OEK31:OEK34 OOG31:OOG34 OYC31:OYC34 PHY31:PHY34 PRU31:PRU34 QBQ31:QBQ34 QLM31:QLM34 QVI31:QVI34 RFE31:RFE34 RPA31:RPA34 RYW31:RYW34 SIS31:SIS34 SSO31:SSO34 TCK31:TCK34 TMG31:TMG34 TWC31:TWC34 UFY31:UFY34 UPU31:UPU34 UZQ31:UZQ34 VJM31:VJM34 VTI31:VTI34 WDE31:WDE34 WNA31:WNA34 WWW31:WWW34 AO6:AO14 KK6:KK14 UG6:UG14 AEC6:AEC14 ANY6:ANY14 AXU6:AXU14 BHQ6:BHQ14 BRM6:BRM14 CBI6:CBI14 CLE6:CLE14 CVA6:CVA14 DEW6:DEW14 DOS6:DOS14 DYO6:DYO14 EIK6:EIK14 ESG6:ESG14 FCC6:FCC14 FLY6:FLY14 FVU6:FVU14 GFQ6:GFQ14 GPM6:GPM14 GZI6:GZI14 HJE6:HJE14 HTA6:HTA14 ICW6:ICW14 IMS6:IMS14 IWO6:IWO14 JGK6:JGK14 JQG6:JQG14 KAC6:KAC14 KJY6:KJY14 KTU6:KTU14 LDQ6:LDQ14 LNM6:LNM14 LXI6:LXI14 MHE6:MHE14 MRA6:MRA14 NAW6:NAW14 NKS6:NKS14 NUO6:NUO14 OEK6:OEK14 OOG6:OOG14 OYC6:OYC14 PHY6:PHY14 PRU6:PRU14 QBQ6:QBQ14 QLM6:QLM14 QVI6:QVI14 RFE6:RFE14 RPA6:RPA14 RYW6:RYW14 SIS6:SIS14 SSO6:SSO14 TCK6:TCK14 TMG6:TMG14 TWC6:TWC14 UFY6:UFY14 UPU6:UPU14 UZQ6:UZQ14 VJM6:VJM14 VTI6:VTI14 WDE6:WDE14 WNA6:WNA14 WWW6:WWW14 AO149:AO156 KK149:KK156 UG149:UG156 AEC149:AEC156 ANY149:ANY156 AXU149:AXU156 BHQ149:BHQ156 BRM149:BRM156 CBI149:CBI156 CLE149:CLE156 CVA149:CVA156 DEW149:DEW156 DOS149:DOS156 DYO149:DYO156 EIK149:EIK156 ESG149:ESG156 FCC149:FCC156 FLY149:FLY156 FVU149:FVU156 GFQ149:GFQ156 GPM149:GPM156 GZI149:GZI156 HJE149:HJE156 HTA149:HTA156 ICW149:ICW156 IMS149:IMS156 IWO149:IWO156 JGK149:JGK156 JQG149:JQG156 KAC149:KAC156 KJY149:KJY156 KTU149:KTU156 LDQ149:LDQ156 LNM149:LNM156 LXI149:LXI156 MHE149:MHE156 MRA149:MRA156 NAW149:NAW156 NKS149:NKS156 NUO149:NUO156 OEK149:OEK156 OOG149:OOG156 OYC149:OYC156 PHY149:PHY156 PRU149:PRU156 QBQ149:QBQ156 QLM149:QLM156 QVI149:QVI156 RFE149:RFE156 RPA149:RPA156 RYW149:RYW156 SIS149:SIS156 SSO149:SSO156 TCK149:TCK156 TMG149:TMG156 TWC149:TWC156 UFY149:UFY156 UPU149:UPU156 UZQ149:UZQ156 VJM149:VJM156 VTI149:VTI156 WDE149:WDE156 WNA149:WNA156 WWW149:WWW156 AQ17 KM17 UI17 AEE17 AOA17 AXW17 BHS17 BRO17 CBK17 CLG17 CVC17 DEY17 DOU17 DYQ17 EIM17 ESI17 FCE17 FMA17 FVW17 GFS17 GPO17 GZK17 HJG17 HTC17 ICY17 IMU17 IWQ17 JGM17 JQI17 KAE17 KKA17 KTW17 LDS17 LNO17 LXK17 MHG17 MRC17 NAY17 NKU17 NUQ17 OEM17 OOI17 OYE17 PIA17 PRW17 QBS17 QLO17 QVK17 RFG17 RPC17 RYY17 SIU17 SSQ17 TCM17 TMI17 TWE17 UGA17 UPW17 UZS17 VJO17 VTK17 WDG17 WNC17 WWY17 AO119:AO147 KK119:KK147 UG119:UG147 AEC119:AEC147 ANY119:ANY147 AXU119:AXU147 BHQ119:BHQ147 BRM119:BRM147 CBI119:CBI147 CLE119:CLE147 CVA119:CVA147 DEW119:DEW147 DOS119:DOS147 DYO119:DYO147 EIK119:EIK147 ESG119:ESG147 FCC119:FCC147 FLY119:FLY147 FVU119:FVU147 GFQ119:GFQ147 GPM119:GPM147 GZI119:GZI147 HJE119:HJE147 HTA119:HTA147 ICW119:ICW147 IMS119:IMS147 IWO119:IWO147 JGK119:JGK147 JQG119:JQG147 KAC119:KAC147 KJY119:KJY147 KTU119:KTU147 LDQ119:LDQ147 LNM119:LNM147 LXI119:LXI147 MHE119:MHE147 MRA119:MRA147 NAW119:NAW147 NKS119:NKS147 NUO119:NUO147 OEK119:OEK147 OOG119:OOG147 OYC119:OYC147 PHY119:PHY147 PRU119:PRU147 QBQ119:QBQ147 QLM119:QLM147 QVI119:QVI147 RFE119:RFE147 RPA119:RPA147 RYW119:RYW147 SIS119:SIS147 SSO119:SSO147 TCK119:TCK147 TMG119:TMG147 TWC119:TWC147 UFY119:UFY147 UPU119:UPU147 UZQ119:UZQ147 VJM119:VJM147 VTI119:VTI147 WDE119:WDE147 WNA119:WNA147 WWW119:WWW147 AO84:AO117 KK84:KK117 UG84:UG117 AEC84:AEC117 ANY84:ANY117 AXU84:AXU117 BHQ84:BHQ117 BRM84:BRM117 CBI84:CBI117 CLE84:CLE117 CVA84:CVA117 DEW84:DEW117 DOS84:DOS117 DYO84:DYO117 EIK84:EIK117 ESG84:ESG117 FCC84:FCC117 FLY84:FLY117 FVU84:FVU117 GFQ84:GFQ117 GPM84:GPM117 GZI84:GZI117 HJE84:HJE117 HTA84:HTA117 ICW84:ICW117 IMS84:IMS117 IWO84:IWO117 JGK84:JGK117 JQG84:JQG117 KAC84:KAC117 KJY84:KJY117 KTU84:KTU117 LDQ84:LDQ117 LNM84:LNM117 LXI84:LXI117 MHE84:MHE117 MRA84:MRA117 NAW84:NAW117 NKS84:NKS117 NUO84:NUO117 OEK84:OEK117 OOG84:OOG117 OYC84:OYC117 PHY84:PHY117 PRU84:PRU117 QBQ84:QBQ117 QLM84:QLM117 QVI84:QVI117 RFE84:RFE117 RPA84:RPA117 RYW84:RYW117 SIS84:SIS117 SSO84:SSO117 TCK84:TCK117 TMG84:TMG117 TWC84:TWC117 UFY84:UFY117 UPU84:UPU117 UZQ84:UZQ117 VJM84:VJM117 VTI84:VTI117 WDE84:WDE117 WNA84:WNA117 WWW84:WWW117" xr:uid="{67DAE24A-CB08-4E38-8E56-D607A914A749}">
      <formula1>$AO$63298:$AO$64256</formula1>
    </dataValidation>
    <dataValidation type="list" allowBlank="1" showInputMessage="1" showErrorMessage="1" sqref="AO160 KK160 UG160 AEC160 ANY160 AXU160 BHQ160 BRM160 CBI160 CLE160 CVA160 DEW160 DOS160 DYO160 EIK160 ESG160 FCC160 FLY160 FVU160 GFQ160 GPM160 GZI160 HJE160 HTA160 ICW160 IMS160 IWO160 JGK160 JQG160 KAC160 KJY160 KTU160 LDQ160 LNM160 LXI160 MHE160 MRA160 NAW160 NKS160 NUO160 OEK160 OOG160 OYC160 PHY160 PRU160 QBQ160 QLM160 QVI160 RFE160 RPA160 RYW160 SIS160 SSO160 TCK160 TMG160 TWC160 UFY160 UPU160 UZQ160 VJM160 VTI160 WDE160 WNA160 WWW160 AO163 KK163 UG163 AEC163 ANY163 AXU163 BHQ163 BRM163 CBI163 CLE163 CVA163 DEW163 DOS163 DYO163 EIK163 ESG163 FCC163 FLY163 FVU163 GFQ163 GPM163 GZI163 HJE163 HTA163 ICW163 IMS163 IWO163 JGK163 JQG163 KAC163 KJY163 KTU163 LDQ163 LNM163 LXI163 MHE163 MRA163 NAW163 NKS163 NUO163 OEK163 OOG163 OYC163 PHY163 PRU163 QBQ163 QLM163 QVI163 RFE163 RPA163 RYW163 SIS163 SSO163 TCK163 TMG163 TWC163 UFY163 UPU163 UZQ163 VJM163 VTI163 WDE163 WNA163 WWW163" xr:uid="{B449BE1F-BF33-4F77-AC79-105442D0E119}">
      <formula1>$AO$63292:$AO$64250</formula1>
    </dataValidation>
    <dataValidation type="list" allowBlank="1" showInputMessage="1" showErrorMessage="1" sqref="AO164:AO165 KK164:KK165 UG164:UG165 AEC164:AEC165 ANY164:ANY165 AXU164:AXU165 BHQ164:BHQ165 BRM164:BRM165 CBI164:CBI165 CLE164:CLE165 CVA164:CVA165 DEW164:DEW165 DOS164:DOS165 DYO164:DYO165 EIK164:EIK165 ESG164:ESG165 FCC164:FCC165 FLY164:FLY165 FVU164:FVU165 GFQ164:GFQ165 GPM164:GPM165 GZI164:GZI165 HJE164:HJE165 HTA164:HTA165 ICW164:ICW165 IMS164:IMS165 IWO164:IWO165 JGK164:JGK165 JQG164:JQG165 KAC164:KAC165 KJY164:KJY165 KTU164:KTU165 LDQ164:LDQ165 LNM164:LNM165 LXI164:LXI165 MHE164:MHE165 MRA164:MRA165 NAW164:NAW165 NKS164:NKS165 NUO164:NUO165 OEK164:OEK165 OOG164:OOG165 OYC164:OYC165 PHY164:PHY165 PRU164:PRU165 QBQ164:QBQ165 QLM164:QLM165 QVI164:QVI165 RFE164:RFE165 RPA164:RPA165 RYW164:RYW165 SIS164:SIS165 SSO164:SSO165 TCK164:TCK165 TMG164:TMG165 TWC164:TWC165 UFY164:UFY165 UPU164:UPU165 UZQ164:UZQ165 VJM164:VJM165 VTI164:VTI165 WDE164:WDE165 WNA164:WNA165 WWW164:WWW165 AO157 KK157 UG157 AEC157 ANY157 AXU157 BHQ157 BRM157 CBI157 CLE157 CVA157 DEW157 DOS157 DYO157 EIK157 ESG157 FCC157 FLY157 FVU157 GFQ157 GPM157 GZI157 HJE157 HTA157 ICW157 IMS157 IWO157 JGK157 JQG157 KAC157 KJY157 KTU157 LDQ157 LNM157 LXI157 MHE157 MRA157 NAW157 NKS157 NUO157 OEK157 OOG157 OYC157 PHY157 PRU157 QBQ157 QLM157 QVI157 RFE157 RPA157 RYW157 SIS157 SSO157 TCK157 TMG157 TWC157 UFY157 UPU157 UZQ157 VJM157 VTI157 WDE157 WNA157 WWW157 AO161:AO162 KK161:KK162 UG161:UG162 AEC161:AEC162 ANY161:ANY162 AXU161:AXU162 BHQ161:BHQ162 BRM161:BRM162 CBI161:CBI162 CLE161:CLE162 CVA161:CVA162 DEW161:DEW162 DOS161:DOS162 DYO161:DYO162 EIK161:EIK162 ESG161:ESG162 FCC161:FCC162 FLY161:FLY162 FVU161:FVU162 GFQ161:GFQ162 GPM161:GPM162 GZI161:GZI162 HJE161:HJE162 HTA161:HTA162 ICW161:ICW162 IMS161:IMS162 IWO161:IWO162 JGK161:JGK162 JQG161:JQG162 KAC161:KAC162 KJY161:KJY162 KTU161:KTU162 LDQ161:LDQ162 LNM161:LNM162 LXI161:LXI162 MHE161:MHE162 MRA161:MRA162 NAW161:NAW162 NKS161:NKS162 NUO161:NUO162 OEK161:OEK162 OOG161:OOG162 OYC161:OYC162 PHY161:PHY162 PRU161:PRU162 QBQ161:QBQ162 QLM161:QLM162 QVI161:QVI162 RFE161:RFE162 RPA161:RPA162 RYW161:RYW162 SIS161:SIS162 SSO161:SSO162 TCK161:TCK162 TMG161:TMG162 TWC161:TWC162 UFY161:UFY162 UPU161:UPU162 UZQ161:UZQ162 VJM161:VJM162 VTI161:VTI162 WDE161:WDE162 WNA161:WNA162 WWW161:WWW162" xr:uid="{3C60FDEA-EADD-4AFB-BB14-95D18DE6BA7D}">
      <formula1>$AO$63304:$AO$64262</formula1>
    </dataValidation>
    <dataValidation type="textLength" allowBlank="1" showInputMessage="1" showErrorMessage="1" sqref="C6:C165 IY6:IY165 SU6:SU165 ACQ6:ACQ165 AMM6:AMM165 AWI6:AWI165 BGE6:BGE165 BQA6:BQA165 BZW6:BZW165 CJS6:CJS165 CTO6:CTO165 DDK6:DDK165 DNG6:DNG165 DXC6:DXC165 EGY6:EGY165 EQU6:EQU165 FAQ6:FAQ165 FKM6:FKM165 FUI6:FUI165 GEE6:GEE165 GOA6:GOA165 GXW6:GXW165 HHS6:HHS165 HRO6:HRO165 IBK6:IBK165 ILG6:ILG165 IVC6:IVC165 JEY6:JEY165 JOU6:JOU165 JYQ6:JYQ165 KIM6:KIM165 KSI6:KSI165 LCE6:LCE165 LMA6:LMA165 LVW6:LVW165 MFS6:MFS165 MPO6:MPO165 MZK6:MZK165 NJG6:NJG165 NTC6:NTC165 OCY6:OCY165 OMU6:OMU165 OWQ6:OWQ165 PGM6:PGM165 PQI6:PQI165 QAE6:QAE165 QKA6:QKA165 QTW6:QTW165 RDS6:RDS165 RNO6:RNO165 RXK6:RXK165 SHG6:SHG165 SRC6:SRC165 TAY6:TAY165 TKU6:TKU165 TUQ6:TUQ165 UEM6:UEM165 UOI6:UOI165 UYE6:UYE165 VIA6:VIA165 VRW6:VRW165 WBS6:WBS165 WLO6:WLO165 WVK6:WVK165" xr:uid="{1D0AC0CA-D054-4CC5-A811-92B68315AD91}">
      <formula1>0</formula1>
      <formula2>3</formula2>
    </dataValidation>
    <dataValidation type="textLength" allowBlank="1" showInputMessage="1" showErrorMessage="1" sqref="D6:D165 IZ6:IZ165 SV6:SV165 ACR6:ACR165 AMN6:AMN165 AWJ6:AWJ165 BGF6:BGF165 BQB6:BQB165 BZX6:BZX165 CJT6:CJT165 CTP6:CTP165 DDL6:DDL165 DNH6:DNH165 DXD6:DXD165 EGZ6:EGZ165 EQV6:EQV165 FAR6:FAR165 FKN6:FKN165 FUJ6:FUJ165 GEF6:GEF165 GOB6:GOB165 GXX6:GXX165 HHT6:HHT165 HRP6:HRP165 IBL6:IBL165 ILH6:ILH165 IVD6:IVD165 JEZ6:JEZ165 JOV6:JOV165 JYR6:JYR165 KIN6:KIN165 KSJ6:KSJ165 LCF6:LCF165 LMB6:LMB165 LVX6:LVX165 MFT6:MFT165 MPP6:MPP165 MZL6:MZL165 NJH6:NJH165 NTD6:NTD165 OCZ6:OCZ165 OMV6:OMV165 OWR6:OWR165 PGN6:PGN165 PQJ6:PQJ165 QAF6:QAF165 QKB6:QKB165 QTX6:QTX165 RDT6:RDT165 RNP6:RNP165 RXL6:RXL165 SHH6:SHH165 SRD6:SRD165 TAZ6:TAZ165 TKV6:TKV165 TUR6:TUR165 UEN6:UEN165 UOJ6:UOJ165 UYF6:UYF165 VIB6:VIB165 VRX6:VRX165 WBT6:WBT165 WLP6:WLP165 WVL6:WVL165" xr:uid="{E9966EBA-EC11-4119-BBE3-5F4AA02FC75E}">
      <formula1>0</formula1>
      <formula2>2</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 funcionarios </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Yomar Lopez</dc:creator>
  <cp:lastModifiedBy>Yomar Lopez</cp:lastModifiedBy>
  <dcterms:created xsi:type="dcterms:W3CDTF">2018-03-07T14:28:36Z</dcterms:created>
  <dcterms:modified xsi:type="dcterms:W3CDTF">2019-09-18T22:04:27Z</dcterms:modified>
</cp:coreProperties>
</file>