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ocuments\UAESP\VIGENCIA 2021\PLAN DE ACCION\"/>
    </mc:Choice>
  </mc:AlternateContent>
  <xr:revisionPtr revIDLastSave="0" documentId="13_ncr:1_{6EE866AC-B31D-4D14-BA77-620CBA8BE648}" xr6:coauthVersionLast="45" xr6:coauthVersionMax="45" xr10:uidLastSave="{00000000-0000-0000-0000-000000000000}"/>
  <bookViews>
    <workbookView xWindow="-110" yWindow="-110" windowWidth="19420" windowHeight="10420" xr2:uid="{A28768DB-6726-4E02-BE20-DFF4C93DC993}"/>
  </bookViews>
  <sheets>
    <sheet name="PLAN DE ACCIÓN INICIAL 2021" sheetId="2" r:id="rId1"/>
  </sheets>
  <definedNames>
    <definedName name="_xlnm._FilterDatabase" localSheetId="0" hidden="1">'PLAN DE ACCIÓN INICIAL 2021'!$A$9:$AQ$39</definedName>
    <definedName name="INSU">#REF!</definedName>
    <definedName name="INSUM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4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tc={75F8CA75-D349-4330-B3C8-B44B546306F9}</author>
    <author>Usuario</author>
  </authors>
  <commentList>
    <comment ref="J8" authorId="0" shapeId="0" xr:uid="{75F8CA75-D349-4330-B3C8-B44B546306F9}">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Metas trazadoras. Las metas trazadoras del Plan de Desarrollo Distrital serán aquellas cuyo logro puede atribuirse a varios programas y metas, las cuales implican la alineación de esfuerzos entre el Gobiernos  Distrital Nacional y al contexto macroeconómico.</t>
      </text>
    </comment>
    <comment ref="U19" authorId="1" shapeId="0" xr:uid="{2ACE8784-FAB6-4915-AF42-C6C0BD49FA98}">
      <text>
        <r>
          <rPr>
            <b/>
            <sz val="9"/>
            <color indexed="81"/>
            <rFont val="Tahoma"/>
            <family val="2"/>
          </rPr>
          <t>Usuario:</t>
        </r>
        <r>
          <rPr>
            <sz val="9"/>
            <color indexed="81"/>
            <rFont val="Tahoma"/>
            <family val="2"/>
          </rPr>
          <t xml:space="preserve">
Artículo 26.  Acciones enfocadas en reactivación económica. En el marco del presente Plan de Desarrollo Distrital y la emergencia generada por la pandemia del COVID-19 en el Distrito Capital y el mundo, se considera que los siguientes programas generales contienen acciones que contribuirán a la preservación de los empleos y el tejido empresarial a través de un proceso de reactivación y adaptación económica de la ciudad:
La acción enfocada es :</t>
        </r>
        <r>
          <rPr>
            <b/>
            <u/>
            <sz val="9"/>
            <color indexed="81"/>
            <rFont val="Tahoma"/>
            <family val="2"/>
          </rPr>
          <t xml:space="preserve"> Aumentar la separación en la fuente, reciclaje, reutilización y adecuada disposición final de los residuos de la ciudad.  315.738. PAg 162 acuerdo</t>
        </r>
      </text>
    </comment>
    <comment ref="W24" authorId="1" shapeId="0" xr:uid="{29FA6ECE-0AF9-4567-93F0-39C8271FCE6F}">
      <text>
        <r>
          <rPr>
            <b/>
            <sz val="9"/>
            <color indexed="81"/>
            <rFont val="Tahoma"/>
            <family val="2"/>
          </rPr>
          <t>Usuario:</t>
        </r>
        <r>
          <rPr>
            <sz val="9"/>
            <color indexed="81"/>
            <rFont val="Tahoma"/>
            <family val="2"/>
          </rPr>
          <t xml:space="preserve">
Formular e implementar un modelo para incrementar el aprovechamiento de residuos para la ciudad,  en la que se incluye orgánicos - plástico y el fortalecimiento de la población recicladora</t>
        </r>
      </text>
    </comment>
    <comment ref="AC38" authorId="1" shapeId="0" xr:uid="{151114E4-4BC6-4942-A3E4-62BDE48C06EF}">
      <text>
        <r>
          <rPr>
            <b/>
            <sz val="9"/>
            <color indexed="81"/>
            <rFont val="Tahoma"/>
            <family val="2"/>
          </rPr>
          <t>Usuario:</t>
        </r>
        <r>
          <rPr>
            <sz val="9"/>
            <color indexed="81"/>
            <rFont val="Tahoma"/>
            <family val="2"/>
          </rPr>
          <t xml:space="preserve">
Equivale a 8.076 luminarias modernizadas desde junio a diciembre del 2020
</t>
        </r>
      </text>
    </comment>
  </commentList>
</comments>
</file>

<file path=xl/sharedStrings.xml><?xml version="1.0" encoding="utf-8"?>
<sst xmlns="http://schemas.openxmlformats.org/spreadsheetml/2006/main" count="238" uniqueCount="179">
  <si>
    <t>PROPÓSITO</t>
  </si>
  <si>
    <t xml:space="preserve">LOGROS DE CIUDAD </t>
  </si>
  <si>
    <t>PROGRAMA ESTRATEGICO</t>
  </si>
  <si>
    <t xml:space="preserve">PROGRAMA </t>
  </si>
  <si>
    <t>Cuidado y mantenimiento del ambiente construido</t>
  </si>
  <si>
    <t>Ecoeficiencia, reciclaje, manejo de residuos e inclusión de la población recicladora</t>
  </si>
  <si>
    <t>Implementar un modelo eficiente y sostenible de gestión de los residuos de demolición y construcción en el Distrito Capital.</t>
  </si>
  <si>
    <t>Cuidar el Río Bogotá y el sistema hídrico de la ciudad y mejorar la prestación de los servicios públicos.</t>
  </si>
  <si>
    <t>Provisión y mejoramiento de servicios públicos</t>
  </si>
  <si>
    <t>Rediseñar el esquema de subsidios y contribuciones de Bogotá para garantizar un ingreso mínimo por hogar, que reduzca el peso de los factores que afectan la equidad del ingreso de los hogares.</t>
  </si>
  <si>
    <t>Mejores ingresos de los hogares y combatir la feminización de la pobreza</t>
  </si>
  <si>
    <t>Subsidios y Transferencias para la equidad</t>
  </si>
  <si>
    <t xml:space="preserve">Seguridad, convivencia y justicia </t>
  </si>
  <si>
    <t>Espacio público más seguro y construido colectivamente</t>
  </si>
  <si>
    <t>No Meta</t>
  </si>
  <si>
    <t>Incrementar la efectividad de la gestión pública distrital y local.</t>
  </si>
  <si>
    <t xml:space="preserve">Gestión pública efectiva, abierta y transparente </t>
  </si>
  <si>
    <t>Inspirar confianza y legitimidad para vivir sin miedo y ser epicentro de cultura ciudadana, paz y reconciliación.</t>
  </si>
  <si>
    <t>SUBDIRECCION ADMINISTRATIVA Y FINANCIERA</t>
  </si>
  <si>
    <t>SUBDIRECCION DE SERVICIOS FUNERARIOS Y ALUMBRADO PUBLICO</t>
  </si>
  <si>
    <t>Construir Bogotá - Región con gobierno abierto, transparente y ciudadanía consciente.</t>
  </si>
  <si>
    <t>ESTRATEGIA</t>
  </si>
  <si>
    <t>. Alcanzar este propósito implica implementar las estrategias que permiten a la administración caracterizarse por ser proba, transparente e íntegra y por ejecutar procesos de participación ciudadana programas y proyectos de gobierno abierto y de territorios inteligentes, así como alianzas públicas y privadas y de integración regional para el logro de sus propósitos.</t>
  </si>
  <si>
    <t>COD</t>
  </si>
  <si>
    <t>Hacer un nuevo contrato social con igualdad de oportunidades para la inclusión social, productiva y política</t>
  </si>
  <si>
    <t>Cambiar nuestros hábitos de vida para reverdecer a Bogotá y adaptarnos y mitigar la crisis climática.</t>
  </si>
  <si>
    <t>Para alcanzar este propósito se deberán desarrollar estrategias que mejoren la calidad del medio ambiente natural, construido y regional desde la perspectiva de la generación de condiciones de bienestar para la población y los demás seres vivos presentes en el territorio; promoviendo la transformación de hábitos y espacios, y la construcción de consciencia sobre nuestros consumos, manejo de residuos y valoración de todas las formas de vida. Para contribuir con la reactivación económica de la ciudad, se desarrollarán proyectos de inversión sostenibles en los sectores relacionados con este propósito, respetando la Estructura Ecológica Principal y cumpliendo a cabalidad la normatividad ambiental correspondiente.</t>
  </si>
  <si>
    <t>ODS</t>
  </si>
  <si>
    <t>COD ODS</t>
  </si>
  <si>
    <t>Paz, Justicia e Instituciones Solidas</t>
  </si>
  <si>
    <t>Indicador</t>
  </si>
  <si>
    <t>Línea Base</t>
  </si>
  <si>
    <t>Fuente y año</t>
  </si>
  <si>
    <t>Meta 2024</t>
  </si>
  <si>
    <t>Metas Trazadoras</t>
  </si>
  <si>
    <t>Total toneladas aprovechadas / Total toneladas relleno</t>
  </si>
  <si>
    <t>UAESP</t>
  </si>
  <si>
    <t>Residuos Sólidos dispuestos en rellenos sanitarios (kgs año - per cápita)</t>
  </si>
  <si>
    <t>334 kgs per cápita</t>
  </si>
  <si>
    <t>324 kgs per cápita</t>
  </si>
  <si>
    <t>DEPENDENCIA RESPONSABLE</t>
  </si>
  <si>
    <t>META  PLAN DESARROLLO 2020-2024</t>
  </si>
  <si>
    <t>INDICADORES PROGRAMAS ESTRATEGICOS</t>
  </si>
  <si>
    <t>ESTRUCTURA PROYECTOS DE INVERSIÓN PLAN DE DESARROLLO “UN NUEVO CONTRATO SOCIAL Y AMBIENTAL PARA LA BOGOTÁ DEL SIGLO XXI” 2020-2024</t>
  </si>
  <si>
    <t>Este propósito incluye la implementación del sistema distrital de cuidado y la estrategia de transversalización y territorialización de los enfoques de género, diferencial y de cultura ciudadana para garantizar la igualdad de género, los derechos de las mujeres y el desarrollo de capacidades de la ciudadanía en el nivel distrital y local. 
Alcanzar este propósito implica ejecutar las estrategias referidas a generar condiciones de posibilidad, en los ámbitos de las relaciones con la educación y el desarrollo humano, el empleo, la inclusión laboral y el mercado, los subsidios y contribuciones, la reducción de la pobreza y de la feminización de la misma, la salud, el hábitat y la vivienda, el capital social y cultural y la participación cívica y desarrollo y movilidad social, para personas de los diferentes sectores sociales y poblaciones vulneradas, que induzcan el fortalecimiento de la capacidad humana para la toma de decisiones en las diferentes transiciones de la vida y actuar con la intención de producir un cambio en los patrones negativos de la segregación socio económica y espacial en la ciudad y la región. 
Se hará especial énfasis en la población infantil, a la que se ofrecerán servicios que permitan garantizar el desarrollo integral de las niñas y los niños. Igualmente, las y los jóvenes entre 14 y 28 años serán una población a la que se le brindarán oportunidades de formación y educación, acorde con sus propósitos, y adecuada a las expectativas de desarrollo de la Bogotá - Región. Se avanzará en una transformación pedagógica, que vaya desde el preescolar hasta la educación media y superior.
Frente a la pandemia generada por el COVID-19, se proponen estrategias para recuperar la pérdida económica y social derivada de la emergencia del COVID-19, capitalizando los aprendizajes y los canales de salud pública, solidaridad, redistribución y reactivación económica creados para atender y mitigar los efectos de la pandemia. De igual forma se plantea articular esos aprendizajes y canales con estrategias de mediano y largo plazo que fortalecen la capacidad creadora y transformadora de la ciudadanía y la coloquen al servicio del bienestar colectivo, apuesten al acceso, la permanencia y al mejoramiento de la calidad educativa, transformen los patrones de consumo, la promoción de hábitos de vida saludables. La optimización de las condiciones productivas de los hogares, las industrias y la comunidad que incremente la productividad social y económica en la generación de riqueza y poder distribuir equitativamente la prosperidad que de ella se derive, a través del logro de mayor pertinencia y calidad en la educación y el empleo, y la transformación de los patrones de consumo y de los hábitos de vida.</t>
  </si>
  <si>
    <t>Para alcanzar este propósito se plantean estrategias que construyen y permiten la implementación, de manera creativa, de acuerdos formales e informales orientados a gestionar la irregularidad y a transformar las circunstancias que generan desconfianza entre las personas y las instituciones, a potenciar la capacidad de la ciudadanía para ejercer su agencia en la construcción de su propio desarrollo y el de su entorno, a fomentar el cambio cultural, la convivencia, la justicia formal y de proximidad y a disminuir la violencia de género y el machismo, la impunidad, el todo vale, los atajos y la ilegalidad; lo cual incluye resolver de manera creativa y de la mano de la comunidad los problemas cotidianos y las fronteras difusas entre irregularidad y legalidad, mejorar el acceso a la justicia, fomentar la autorregulación, regulación mutua, la concertación y el diálogo social, mejorar las condiciones y la percepción ciudadana de inseguridad física en la ciudad y aumentar las condiciones de seguridad, prevención y protección a la vida, libertad e integridad personal de grupos poblacionales de especial protección constitucional.</t>
  </si>
  <si>
    <t>39.  Implementar una estrategia de cultura ciudadana para promover la separación en la fuente, el reuso, el reciclaje, valoración y aprovechamiento de residuos ordinarios orgánicos e inorgánicos</t>
  </si>
  <si>
    <t>Otorgar 12.500 subvenciones y ayudas a la  población vulnerable que cumplan los requisitos, para acceder a los servicios funerarios del Distrito</t>
  </si>
  <si>
    <t>Actualizar e implementar  el  Plan Integral de gestión de residuos sólidos PGIRS del Distrito</t>
  </si>
  <si>
    <t>Garantizar la operación de  recolección, barrido y limpieza de los residuos sólidos al sitio de disposición final, en el marco de lo dispuesto en el PGIRS; y la supervisión de la recolección, transporte y almacenamiento temporal para disposición final de los residuos hospitalarios y similares generados en el Distrito Capital.</t>
  </si>
  <si>
    <t>Gestión y recolección de los residuos mixtos en los puntos críticos de la ciudad</t>
  </si>
  <si>
    <t>Implementar una estrategia de cultura ciudadana para promover la separación en la fuente, el reuso, el reciclaje, valoración y aprovechamiento de residuos ordinarios orgánicos e inorgánicos, contribuyendo a mejorar la gestión sostenible de los residuos generados en la ciudad.</t>
  </si>
  <si>
    <t xml:space="preserve">Fortalecer la gestión institucional y el modelo de gestión de la SDHT, CVP y UAESP </t>
  </si>
  <si>
    <t>Gestionar en el terreno del RSDJ la disminución del entierro de residuos y el mayor aprovechamiento con alternativas de transformación en energía y biogás, para que su vida útil no dependa del entierro de residuos sino de los proyectos de aprovechamiento.</t>
  </si>
  <si>
    <t>Aumentar en un 50 % la capacidad instalada de infraestructura en bóvedas, osarios y cenízaros (BOC) u otros equipamientos en los Cementerios Distritales, promoviendo su revitalización.</t>
  </si>
  <si>
    <t xml:space="preserve">línea base </t>
  </si>
  <si>
    <t xml:space="preserve"> fuente</t>
  </si>
  <si>
    <t>No BOC disponibles en los Cementerios de Propiedad del Distrito</t>
  </si>
  <si>
    <t>Toneladas de residuos dispuestas</t>
  </si>
  <si>
    <t>Vida útil del relleno sanitario DoñaJjuana Resolución CAR licencia ambiental 1351 de 2014</t>
  </si>
  <si>
    <t>Licencia Ambiental</t>
  </si>
  <si>
    <t>Plan de Gestión Integral de Residuos Solidos implementado</t>
  </si>
  <si>
    <t>Decreto 495 de 2016, Decreto 652 de 2018</t>
  </si>
  <si>
    <t>PGIRS implementado</t>
  </si>
  <si>
    <t>Estudio de caracterización de NCU</t>
  </si>
  <si>
    <t>Convenio 443 de 2017</t>
  </si>
  <si>
    <t>Porcentaje de avance en la formulación e implmentación del modelo de aprovechamiento de residuos</t>
  </si>
  <si>
    <t xml:space="preserve">Linea base indicador 1. Toneladas recolectadas de residuos ordinarios recolectados y transportados hasta el relleno sanitario Doña Juana                                          Linea base indicador 2: Toneladas reclectadas y tratadas residuos hospitalarios y similares </t>
  </si>
  <si>
    <t>100% residuos presentados, recolectados y transportados hasta el sitio de disposición final</t>
  </si>
  <si>
    <t>Porcentaje de residuos clandestinos y puntos criticos recolectados y transportados</t>
  </si>
  <si>
    <t>Toneladas residuos recolectados y transportados de puntos criticos y arrojo clandestino</t>
  </si>
  <si>
    <t>100% de los residuos de puntos criticos y arrojo clandsetino recolectados y transportados</t>
  </si>
  <si>
    <t>Instrumentos técnicos generados</t>
  </si>
  <si>
    <t xml:space="preserve">No de Luminarias Modernizadas </t>
  </si>
  <si>
    <t>(25% )89000</t>
  </si>
  <si>
    <t>Gestión institucional y modelo de gestión de entidades del sector hábitat fortalecidos</t>
  </si>
  <si>
    <t>INDICADORES DE LAS METAS PLAN DESARROLLO</t>
  </si>
  <si>
    <t>PROPOSITO</t>
  </si>
  <si>
    <r>
      <t>Meta estratégica (26 indica</t>
    </r>
    <r>
      <rPr>
        <b/>
        <sz val="12"/>
        <color rgb="FF000000"/>
        <rFont val="Arial"/>
        <family val="2"/>
      </rPr>
      <t>dores)</t>
    </r>
  </si>
  <si>
    <t>METAS TRAZADORAS</t>
  </si>
  <si>
    <t>Formular e implementar un modelo de aprovechamiento de residuos para la ciudad, en el que se incluya aprovechamiento de orgánicos – plástico, fortalecimiento a la población recicladora; y supervisión y seguimiento a las ECAS</t>
  </si>
  <si>
    <t xml:space="preserve">Formular e implementar 2 proyectos piloto de aprovechamiento de tratamiento de residuos con fines de valoración energetica, En medio reductor o procesos biologicos que garanticen minimo un 10 % de tratamiento de residuos no aprovechables.. </t>
  </si>
  <si>
    <t>Aumentar en un 25% la Modernización a  Tecnología  Led   del parque lumínico distrital compuesto por un total de 356.000  luminarias.</t>
  </si>
  <si>
    <t>Gestión Pública  Efectiva</t>
  </si>
  <si>
    <t>NOMBRE DEL PROYECTO</t>
  </si>
  <si>
    <t xml:space="preserve"> Fortalecimiento efectivo en la gestión institucional  Bogotá</t>
  </si>
  <si>
    <t xml:space="preserve"> Mejoramiento Subvenciones y ayudas para dar acceso a los servicios funerarios del distrito destinadas a la población en condición de vulnerabilidad  Bogotá </t>
  </si>
  <si>
    <t>Ampliación Gestión para la planeación, ampliación  y revitalización de los servicios funerarios prestados en los cementerios de propiedad del distrito capital  Bogotá</t>
  </si>
  <si>
    <t>Transformación Gestión integral de residuos sólidos hacia una cultura de aprovechamiento y valorización de residuos en el distrito capital  Bogotá</t>
  </si>
  <si>
    <t>Fortalecimiento gestión para la eficiencia energética del servicio de alumbrado público  Bogotá</t>
  </si>
  <si>
    <t>COD. BPIN</t>
  </si>
  <si>
    <t>Número de subvenciones funerarios autorizados</t>
  </si>
  <si>
    <t>Número de proyectos piloto de aprovechamiento y tratamiento de residuos con fines de valorización energética en medio reductor o procesos biológicos, que garanticen minino un 10% de tratamiento de residuos no aprovechables, debidamente formulados e implementados.</t>
  </si>
  <si>
    <t>Indicador 1. porcentaje de toneladas residuos ordinarios recolectados y transportados                      
  Indicador 2. Porcentaje de toneladas de residuos hospitalarios recolectados, tratados y dispuestos</t>
  </si>
  <si>
    <t>310
311</t>
  </si>
  <si>
    <t xml:space="preserve">Porcentaje (%) de avance en la implementación de la estrategia de cultura ciudadana para promover la separación en la fuente, el reuso, el reciclaje, valoración y aprovechamiento de residuos ordinarios orgánicos e inorgánicos. </t>
  </si>
  <si>
    <t>Disminuir las cantidades de residuos sólidos que se recolectan y transportan hasta el Relleno Sanitario Doña Juana, mejorando la presentación de los residuos en el espacio público, aumentando la separación en la fuente y el aprovechamiento.</t>
  </si>
  <si>
    <t>Gestionar y garantizar la prestación del Sistema de Alumbrado Público en el Distrito Capital brindando a la comunidad espacios públicos más seguro.</t>
  </si>
  <si>
    <t>12 metas plan</t>
  </si>
  <si>
    <t>2 metas trazadora</t>
  </si>
  <si>
    <t>16. Paz, justicia e instituciones sólidas</t>
  </si>
  <si>
    <t>1. Fin de la Pobreza
10. Reducción de las desigualdades 
5. Igualdad de género</t>
  </si>
  <si>
    <t xml:space="preserve"> 1, 5, 10 - EPD y EG</t>
  </si>
  <si>
    <t>3 y 11 - Reactivación económica</t>
  </si>
  <si>
    <t>3. Salud y bienestar
11. Ciudades y comunidades sostenibles</t>
  </si>
  <si>
    <t xml:space="preserve"> 3, 11 y 12  </t>
  </si>
  <si>
    <t>12. Producción y consumo responsables
11. Ciudades y comunidades sostenibles</t>
  </si>
  <si>
    <t>12. Producción y consumo responsables
11. Ciudades y comunidades sostenibles
3. Salud y bienestar</t>
  </si>
  <si>
    <t>11 y 12</t>
  </si>
  <si>
    <t>1, 7, 9 y 12 - Reactivación económica</t>
  </si>
  <si>
    <t>12. Producción y consumo responsables
7. Energía asequible y no contaminante
9. Industria, innovación e infraestructura
1. Fin de la Pobreza</t>
  </si>
  <si>
    <t xml:space="preserve"> 1, 3, 11 y 12  - Reactivación económica  </t>
  </si>
  <si>
    <t>12. Producción y consumo responsables
3. Salud y bienestar
11. Ciudades y comunidades sostenibles
1. Fin de la Pobreza</t>
  </si>
  <si>
    <t>11 y 12 - Reactivación económica</t>
  </si>
  <si>
    <t xml:space="preserve">3, 11 y 12  - Reactivación económica  </t>
  </si>
  <si>
    <t>2. Producción y consumo responsables
11. Ciudades y comunidades sostenibles</t>
  </si>
  <si>
    <t xml:space="preserve">1, 3, 11 y 12  </t>
  </si>
  <si>
    <t>12. Producción y consumo responsables
11. Ciudades y comunidades sostenibles
3. Salud y bienestar
1. Fin de la Pobreza</t>
  </si>
  <si>
    <t>1, 7, 11 y 12 EPD y EG  - Reactivación económica</t>
  </si>
  <si>
    <t>11. Ciudades y comunidades sostenibles
7. Energía asequible y no contaminante
12. Producción y consumo responsable
1. Fin de la Pobreza</t>
  </si>
  <si>
    <t>34.Lograr un 10% de aprovechamiento de residuos solidos</t>
  </si>
  <si>
    <r>
      <t xml:space="preserve">37.Ejercer </t>
    </r>
    <r>
      <rPr>
        <sz val="12"/>
        <color rgb="FF000000"/>
        <rFont val="Arial"/>
        <family val="2"/>
      </rPr>
      <t>el manejo técnico del relleno Doña Juana y pasar a un sistema de separación en la fuente, reciclaje, transformación y reutilización de residuos que disminuya el número de toneladas anuales de residuos sólidos por persona, dispuestos en el relleno sanitario Doña Juana.</t>
    </r>
  </si>
  <si>
    <t>315.Porcentaje (%) de avance en la implementación de la estrategia de cultura ciudadana para promover la separación en la fuente, el reuso, el reciclaje, valoración y aprovechamiento de residuos ordinarios orgánicos e inorgánicos</t>
  </si>
  <si>
    <r>
      <rPr>
        <b/>
        <sz val="12"/>
        <color theme="1"/>
        <rFont val="Arial"/>
        <family val="2"/>
      </rPr>
      <t>53,Formular e implementar un modelo de aprovechamoentos de residuos para la ciudad, en la que se incluya aprovechamiento de residuos organizos-materiales reciclables. Además, de garantizar el fortalecimiento de la población recicladora, supervisión y seguimiento a la operación de ECAS</t>
    </r>
    <r>
      <rPr>
        <sz val="12"/>
        <color theme="1"/>
        <rFont val="Arial"/>
        <family val="2"/>
      </rPr>
      <t>.
58, Acciones afirmativas con los recicladoresde oficio. La dministración distrital mediante la politica de inclusión social del presente plan de desarrollo y de conformidad con las sentencias y laudos de la corte constitucional a favor de la población de recicladores de oficio, incluira dicha población en la estructuración y ejecución de acciones afirmativas que consoliden el reconocimiento de sus derechos y el mejoramioento de sus condiciones de vida.</t>
    </r>
  </si>
  <si>
    <r>
      <rPr>
        <b/>
        <sz val="12"/>
        <color theme="1"/>
        <rFont val="Arial"/>
        <family val="2"/>
      </rPr>
      <t>309.Porcentaje de avance en la formulación e implementación del modelo de aprovechamiento de residuos</t>
    </r>
    <r>
      <rPr>
        <sz val="12"/>
        <color theme="1"/>
        <rFont val="Arial"/>
        <family val="2"/>
      </rPr>
      <t xml:space="preserve">
Numero de acciones afirmativas relacionadas con los recicladores de oficio que consoliden el reconocimiento de sus derechos y el mejoramiento de sus condiciones de vida.</t>
    </r>
  </si>
  <si>
    <r>
      <rPr>
        <b/>
        <sz val="12"/>
        <color theme="1"/>
        <rFont val="Arial"/>
        <family val="2"/>
      </rPr>
      <t>Estudios de caratecterización de NCU</t>
    </r>
    <r>
      <rPr>
        <sz val="12"/>
        <color theme="1"/>
        <rFont val="Arial"/>
        <family val="2"/>
      </rPr>
      <t xml:space="preserve">
ND</t>
    </r>
  </si>
  <si>
    <r>
      <rPr>
        <b/>
        <sz val="12"/>
        <color theme="1"/>
        <rFont val="Arial"/>
        <family val="2"/>
      </rPr>
      <t>Convenio 443 de 2017</t>
    </r>
    <r>
      <rPr>
        <sz val="12"/>
        <color theme="1"/>
        <rFont val="Arial"/>
        <family val="2"/>
      </rPr>
      <t xml:space="preserve">
ND</t>
    </r>
  </si>
  <si>
    <r>
      <rPr>
        <b/>
        <sz val="12"/>
        <color theme="1"/>
        <rFont val="Arial"/>
        <family val="2"/>
      </rPr>
      <t>100%</t>
    </r>
    <r>
      <rPr>
        <sz val="12"/>
        <color theme="1"/>
        <rFont val="Arial"/>
        <family val="2"/>
      </rPr>
      <t xml:space="preserve">
1</t>
    </r>
  </si>
  <si>
    <t>Aumentar la separación en la fuente, reciclaje, reutilización y adecuada disposición final de los residuos de la ciudad</t>
  </si>
  <si>
    <t>PROGRAMACIÓN INICIAL DE RECURSOS 2021</t>
  </si>
  <si>
    <t>OBJETIVO GENERAL PROYECTO DE INVERSIÓN</t>
  </si>
  <si>
    <t xml:space="preserve">Generar condiciones de acceso de la población en condición de vulnerabilidad residente en la ciudad, a los servicios funerarios prestados en los cementerios de propiedad del Distrito, con estándares de calidad, mediante el reconocimiento y pago de subvenciones y ayudas, promoviendo el uso de los servicios funerarios con mayor sostenibilidad social, económica y ambiental. </t>
  </si>
  <si>
    <t>Fortalecer y mantener efectivamente la infraestructura física, tecnológica y del talento humano, robusteciendo las herramientas e instrumentos de gestión, innovación, gestión del conocimiento y el SG-SST de los diferentes grupos de interés.</t>
  </si>
  <si>
    <t xml:space="preserve">
Garantizar la prestación de Servicios Funerarios de calidad en los cementerios de propiedad del Distrito Capital, generando accesibilidad a toda la población en especial a la que se encuentra en condición de vulnerabilidad; adecuando su infraestructura mediante su revitalización, modernización y ampliación; a través una planeación que defina su rol en el sector funerario preservando su competitividad y sostenibilidad.</t>
  </si>
  <si>
    <t>SUBDIRECCION DE SERVICIOS FUNERARIOS Y ALUMBRADO PÚBLICO</t>
  </si>
  <si>
    <t>SUBDIRECCIÓN DE DISPOSICION FINAL</t>
  </si>
  <si>
    <t>SUBDIRECCIÓN DE RECOLECCIÓN, BARRIDO Y LIMPIEZA</t>
  </si>
  <si>
    <t>SUBDIRECCIÓN DE APROVECHAMIENTO</t>
  </si>
  <si>
    <t>TIPO DE ANUALIZACION</t>
  </si>
  <si>
    <t>CONSTANTE</t>
  </si>
  <si>
    <t>SUMA</t>
  </si>
  <si>
    <t xml:space="preserve">% AVANCE META A 31 DE DIC 2020 </t>
  </si>
  <si>
    <t>9.07%</t>
  </si>
  <si>
    <t>PROGRAMACIÓN INCIAL DEL PLAN DE ACCIÓN - SEGPLAN CUMPLIMIENTO DE METAS 2021</t>
  </si>
  <si>
    <t>PROGRAMACIÓN INDICADOR</t>
  </si>
  <si>
    <t>NOMBRE DEL INDICADOR</t>
  </si>
  <si>
    <t>1- Ejecutar 1(Un) estudio de cargas estructurales y reforzamiento estructural si así fuere, subsanando las necesidades que contribuyan a fortalecer y mantener la infraestructura física.</t>
  </si>
  <si>
    <t xml:space="preserve"> 2-Aumentar en al menos un 25% la capacidad en la arquitectura tecnológica, subsanando las necesidades que coadyuven a fortalecer y mantener la misma.</t>
  </si>
  <si>
    <t>3- Establecer e implementar 1(Un) patrón de procesos y actividades que aumenten el  fortalecimiento organizacional de la unidad.</t>
  </si>
  <si>
    <t xml:space="preserve"> 1-Otorgar 12.500 subvenciones o ayudas a la  población vulnerable que cumplan los requisitos, para acceder a los servicios funerarios del Distrito</t>
  </si>
  <si>
    <t>2-Desarrollo de 4 campañas para incentivar un cambio cultural orientado al uso de la cremación como servicio de destino final</t>
  </si>
  <si>
    <t>1-Ampliación del 50% de la capacidad instalada de bóvedas, osarios y cenizarios en los cementerios distritales.</t>
  </si>
  <si>
    <t>2- Fortalecer 100% la gestión para realizar proyectos de revitalización, modernización, regularización, desarrollo, ampliación,  adecuación y/o restauración  de los servicios funerarios en los cementerios</t>
  </si>
  <si>
    <t>3-Mejorar 100% la interventoria y supervisión prestación del servicio funerario en los equipamientos del distrito</t>
  </si>
  <si>
    <t xml:space="preserve"> 4-Realizar dos documentos para planeación de los equipamientos y desarrollo de la infraestructura.</t>
  </si>
  <si>
    <t>1-Separar y tratar el 10% de RPCC / Plantas de tratamiento y aprovechamiento energético.</t>
  </si>
  <si>
    <t>2-Hacer monitoreo, seguimiento y control  del 90% de toneladas en la disposición de residuos sólidos ordinarios.</t>
  </si>
  <si>
    <t>3-Garantizar el 100% de la contratación del  personal para la actualización del PGIRS, mediante la entrega del documento de proyecto de Decreto y DTS</t>
  </si>
  <si>
    <t>4-Implementar los 13 programas del PGIRS</t>
  </si>
  <si>
    <t>5-Desarrollar la consultoría de 2 estudios  a nivel de ingeniería de detalle - Fase III.</t>
  </si>
  <si>
    <t>6-Estructurar 2 modelos de aprovechamiento para la ciudad por flujo de orgánicos y plásticos entre otros.</t>
  </si>
  <si>
    <t>7-Desarrollar 2 modelos de aprovechamiento para la ciudad por flujo de residuos enmarcado en la política pública de aprovechamiento priorizando orgánicos y plásticos.</t>
  </si>
  <si>
    <t>8-Propender por el 100% de  procesos de fortalecimiento personal, técnico, empresarial y social para la población recicladora en general en el marco de la prestación del servicio púbico de aprovechamiento.</t>
  </si>
  <si>
    <t>9-Contribuir a la formalización del 100% de la población recicladora registradas en RURO (Registro Único de Recicladores) y el fortalecimiento de las organizaciones de recicladores en el registro RUOR (Registro único de organizaciones de recicladores).</t>
  </si>
  <si>
    <t>10-Realizar el 100%  de Acompañamiento técnico, administrativo y social para fortalecer la operación y gestión de las ECA en cumplimiento de la normatividad  y los procedimientos de gestión implementados.</t>
  </si>
  <si>
    <t xml:space="preserve">11-Desarrollar  el 100 % de proyectos de innovación y desarrollo en pos del fortalecimiento de las cadenas de valor
</t>
  </si>
  <si>
    <t>12-Desarrollar EL 100% de programas de Formación para la población recicladora de oficio ubicados en las ECA"</t>
  </si>
  <si>
    <t>13-Contratar el 100% del talento humano multidisciplinario para apoyo a la supervisión de la prestación de las actividades concesionadas mediante ASE y gestión de hospitalarios</t>
  </si>
  <si>
    <t>14-Ejecutar el 100% de  los recursos destinados a obligaciones de hacer para el mejoramiento del estandar de calidad y continuidad del servicio público de aseo.</t>
  </si>
  <si>
    <t>15-Garantizar el 100% de  la interventoría para la gestión de residuos hospitalarios</t>
  </si>
  <si>
    <t>16-Remunerar el 100% de  la gestión integral de residuos sólidos no cubiertos en la tarifa del servicio público de aseo</t>
  </si>
  <si>
    <t>17-Realizar saneamiento Predial, a través de un (1) modelo adecuación en Servicios Públicos e infraestructura.</t>
  </si>
  <si>
    <t xml:space="preserve">18-Formular una (1) estrategia de cultura ciudadana “Reciclar es la salida” (“Bogotá verde”, etc.) para la dignificación, separación en la fuente, orientada al cambio cultural y comportamental para la separación y el reciclaje.
</t>
  </si>
  <si>
    <t>19-Formular e implementar en el marco de una (1) estrategia de cultura ciudadana, las acciones pedagógicas por tipo de usuario orientados a generar conciencia y prácticas responsables del manejo de residuos.</t>
  </si>
  <si>
    <t xml:space="preserve"> 1-Fortalecer 100 % el seguimiento y control de la prestación del servicio de Alumbrado Público en el Distrito Capital.</t>
  </si>
  <si>
    <t xml:space="preserve"> 2-Fortalecer 100% la planeación, la gestión y la evaluación de la prestación del servicio de Alumbrado Público en el Distrito Capital, para su modernización</t>
  </si>
  <si>
    <t>PROGRAMACIÓN MANIGTUD 2021</t>
  </si>
  <si>
    <t>ACTIVIDADES Y/O METAS PROYECTO DE INVERSIÓN</t>
  </si>
  <si>
    <t>TOTAL INVERSIÓN DIRECTA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</si>
</sst>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1" formatCode="_-* #,##0_-;\-* #,##0_-;_-* &quot;-&quot;_-;_-@_-"/>
    <numFmt numFmtId="164" formatCode="0;[Red]0"/>
  </numFmts>
  <fonts count="20"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u/>
      <sz val="9"/>
      <color indexed="81"/>
      <name val="Tahoma"/>
      <family val="2"/>
    </font>
    <font>
      <b/>
      <sz val="20"/>
      <color theme="1"/>
      <name val="Calibri"/>
      <family val="2"/>
      <scheme val="minor"/>
    </font>
    <font>
      <sz val="12"/>
      <name val="Arial"/>
      <family val="2"/>
    </font>
    <font>
      <sz val="12"/>
      <color theme="1"/>
      <name val="Arial"/>
      <family val="2"/>
    </font>
    <font>
      <sz val="12"/>
      <color rgb="FF000000"/>
      <name val="Arial"/>
      <family val="2"/>
    </font>
    <font>
      <b/>
      <sz val="12"/>
      <color theme="1"/>
      <name val="Arial"/>
      <family val="2"/>
    </font>
    <font>
      <b/>
      <sz val="14"/>
      <name val="Arial"/>
      <family val="2"/>
    </font>
    <font>
      <sz val="14"/>
      <color theme="1"/>
      <name val="Arial"/>
      <family val="2"/>
    </font>
    <font>
      <b/>
      <sz val="14"/>
      <color theme="1"/>
      <name val="Arial"/>
      <family val="2"/>
    </font>
    <font>
      <b/>
      <sz val="12"/>
      <name val="Arial"/>
      <family val="2"/>
    </font>
    <font>
      <b/>
      <sz val="12"/>
      <color rgb="FF000000"/>
      <name val="Arial"/>
      <family val="2"/>
    </font>
    <font>
      <b/>
      <sz val="12"/>
      <color theme="0"/>
      <name val="Arial"/>
      <family val="2"/>
    </font>
    <font>
      <sz val="14"/>
      <color theme="1"/>
      <name val="Calibri"/>
      <family val="2"/>
      <scheme val="minor"/>
    </font>
    <font>
      <sz val="10"/>
      <name val="Calibri"/>
      <family val="2"/>
      <scheme val="minor"/>
    </font>
    <font>
      <b/>
      <sz val="14"/>
      <color theme="1"/>
      <name val="Calibri"/>
      <family val="2"/>
      <scheme val="minor"/>
    </font>
    <font>
      <sz val="11"/>
      <color rgb="FF00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9" tint="0.39997558519241921"/>
        <bgColor indexed="64"/>
      </patternFill>
    </fill>
    <fill>
      <patternFill patternType="solid">
        <fgColor theme="0"/>
        <bgColor indexed="64"/>
      </patternFill>
    </fill>
    <fill>
      <patternFill patternType="solid">
        <fgColor theme="1" tint="0.34998626667073579"/>
        <bgColor indexed="64"/>
      </patternFill>
    </fill>
    <fill>
      <patternFill patternType="solid">
        <fgColor theme="2"/>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2" fontId="1" fillId="0" borderId="0" applyFont="0" applyFill="0" applyBorder="0" applyAlignment="0" applyProtection="0"/>
    <xf numFmtId="41" fontId="1" fillId="0" borderId="0" applyFont="0" applyFill="0" applyBorder="0" applyAlignment="0" applyProtection="0"/>
    <xf numFmtId="0" fontId="1" fillId="0" borderId="0"/>
    <xf numFmtId="9" fontId="1" fillId="0" borderId="0" applyFont="0" applyFill="0" applyBorder="0" applyAlignment="0" applyProtection="0"/>
  </cellStyleXfs>
  <cellXfs count="130">
    <xf numFmtId="0" fontId="0" fillId="0" borderId="0" xfId="0"/>
    <xf numFmtId="0" fontId="0" fillId="0" borderId="0" xfId="0" applyAlignment="1">
      <alignment horizontal="center"/>
    </xf>
    <xf numFmtId="0" fontId="0" fillId="5" borderId="0" xfId="0" applyFill="1" applyAlignment="1">
      <alignment horizontal="center"/>
    </xf>
    <xf numFmtId="0" fontId="0" fillId="5" borderId="0" xfId="0" applyFill="1"/>
    <xf numFmtId="0" fontId="5" fillId="5" borderId="0" xfId="0" applyFont="1" applyFill="1"/>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2" fontId="6" fillId="0" borderId="1" xfId="1" applyFont="1" applyFill="1" applyBorder="1" applyAlignment="1">
      <alignment vertical="center" wrapText="1"/>
    </xf>
    <xf numFmtId="9" fontId="7" fillId="0" borderId="1" xfId="0" applyNumberFormat="1" applyFont="1" applyBorder="1" applyAlignment="1">
      <alignment vertical="center" wrapText="1"/>
    </xf>
    <xf numFmtId="0" fontId="7" fillId="0" borderId="1" xfId="0" applyFont="1" applyBorder="1" applyAlignment="1">
      <alignment vertical="center" wrapText="1"/>
    </xf>
    <xf numFmtId="0" fontId="7"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vertical="center" wrapText="1"/>
    </xf>
    <xf numFmtId="9" fontId="7" fillId="0" borderId="1" xfId="0" applyNumberFormat="1" applyFont="1" applyBorder="1" applyAlignment="1">
      <alignment horizontal="right" vertical="center" wrapText="1"/>
    </xf>
    <xf numFmtId="10" fontId="8" fillId="3" borderId="1" xfId="0" applyNumberFormat="1" applyFont="1" applyFill="1" applyBorder="1" applyAlignment="1">
      <alignment horizontal="right" vertical="center" wrapText="1"/>
    </xf>
    <xf numFmtId="9" fontId="8" fillId="3" borderId="1" xfId="0"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0" fontId="11" fillId="5" borderId="0" xfId="0" applyFont="1" applyFill="1" applyAlignment="1">
      <alignment horizontal="center"/>
    </xf>
    <xf numFmtId="0" fontId="11" fillId="5" borderId="0" xfId="0" applyFont="1" applyFill="1"/>
    <xf numFmtId="0" fontId="11" fillId="0" borderId="0" xfId="0" applyFont="1"/>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9" fillId="9" borderId="1" xfId="0" applyFont="1" applyFill="1" applyBorder="1" applyAlignment="1">
      <alignment vertical="center" wrapText="1"/>
    </xf>
    <xf numFmtId="0" fontId="14" fillId="9" borderId="1" xfId="0" applyFont="1" applyFill="1" applyBorder="1" applyAlignment="1">
      <alignment vertical="center" wrapText="1"/>
    </xf>
    <xf numFmtId="0" fontId="15" fillId="6" borderId="1" xfId="0" applyFont="1" applyFill="1" applyBorder="1" applyAlignment="1">
      <alignment horizontal="center" vertical="center"/>
    </xf>
    <xf numFmtId="42" fontId="13" fillId="0" borderId="1" xfId="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1" fontId="17"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9" fontId="7" fillId="0" borderId="4" xfId="0" applyNumberFormat="1" applyFont="1" applyBorder="1" applyAlignment="1">
      <alignment vertical="center" wrapText="1"/>
    </xf>
    <xf numFmtId="42" fontId="10" fillId="10" borderId="1" xfId="1" applyFont="1" applyFill="1" applyBorder="1" applyAlignment="1">
      <alignment vertical="center" wrapText="1"/>
    </xf>
    <xf numFmtId="42" fontId="0" fillId="5" borderId="0" xfId="0" applyNumberFormat="1" applyFill="1"/>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164" fontId="8" fillId="3" borderId="1" xfId="0" applyNumberFormat="1" applyFont="1" applyFill="1" applyBorder="1" applyAlignment="1">
      <alignment vertical="center" wrapText="1"/>
    </xf>
    <xf numFmtId="9" fontId="8" fillId="3" borderId="1" xfId="0" applyNumberFormat="1" applyFont="1" applyFill="1" applyBorder="1" applyAlignment="1">
      <alignment vertical="center" wrapText="1"/>
    </xf>
    <xf numFmtId="0" fontId="6" fillId="0" borderId="1" xfId="0" applyFont="1" applyBorder="1" applyAlignment="1">
      <alignment horizontal="center" vertical="center" wrapText="1"/>
    </xf>
    <xf numFmtId="9" fontId="7" fillId="0" borderId="1" xfId="0" applyNumberFormat="1" applyFont="1" applyBorder="1" applyAlignment="1">
      <alignment horizontal="center" vertical="center" wrapText="1"/>
    </xf>
    <xf numFmtId="0" fontId="12" fillId="7" borderId="0" xfId="0" applyFont="1" applyFill="1" applyBorder="1" applyAlignment="1">
      <alignment horizontal="center"/>
    </xf>
    <xf numFmtId="9" fontId="6" fillId="0" borderId="1" xfId="4" applyFont="1" applyFill="1" applyBorder="1" applyAlignment="1">
      <alignment horizontal="center" vertical="center" wrapText="1"/>
    </xf>
    <xf numFmtId="0" fontId="0" fillId="5" borderId="0" xfId="0" applyFill="1" applyBorder="1"/>
    <xf numFmtId="0" fontId="0" fillId="5" borderId="0" xfId="0" applyFill="1" applyBorder="1" applyAlignment="1">
      <alignment horizontal="center"/>
    </xf>
    <xf numFmtId="42" fontId="18" fillId="5" borderId="0" xfId="0" applyNumberFormat="1" applyFont="1" applyFill="1" applyBorder="1"/>
    <xf numFmtId="0" fontId="16" fillId="5" borderId="0" xfId="0" applyFont="1" applyFill="1"/>
    <xf numFmtId="42" fontId="10" fillId="5" borderId="0" xfId="1" applyFont="1" applyFill="1" applyBorder="1" applyAlignment="1">
      <alignment vertical="center" wrapText="1"/>
    </xf>
    <xf numFmtId="1" fontId="7" fillId="0" borderId="1" xfId="0" applyNumberFormat="1" applyFont="1" applyBorder="1" applyAlignment="1">
      <alignment horizontal="center" vertical="center" wrapText="1"/>
    </xf>
    <xf numFmtId="9" fontId="0" fillId="5" borderId="1" xfId="0" applyNumberFormat="1" applyFill="1" applyBorder="1" applyAlignment="1">
      <alignment horizontal="center" vertical="center" wrapText="1"/>
    </xf>
    <xf numFmtId="3" fontId="7"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9"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5" fillId="6" borderId="1" xfId="0" applyFont="1" applyFill="1" applyBorder="1" applyAlignment="1">
      <alignment horizontal="center" vertical="center" wrapText="1"/>
    </xf>
    <xf numFmtId="0" fontId="6" fillId="0" borderId="1" xfId="4"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5" borderId="0" xfId="0" applyFont="1" applyFill="1" applyAlignment="1">
      <alignment horizontal="center"/>
    </xf>
    <xf numFmtId="42" fontId="10" fillId="10" borderId="5" xfId="1" applyFont="1" applyFill="1" applyBorder="1" applyAlignment="1">
      <alignment horizontal="center" vertical="center" wrapText="1"/>
    </xf>
    <xf numFmtId="42" fontId="10" fillId="10" borderId="6" xfId="1" applyFont="1" applyFill="1" applyBorder="1" applyAlignment="1">
      <alignment horizontal="center" vertical="center" wrapText="1"/>
    </xf>
    <xf numFmtId="42" fontId="10" fillId="10" borderId="7" xfId="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164" fontId="8" fillId="3" borderId="2" xfId="0" applyNumberFormat="1" applyFont="1" applyFill="1" applyBorder="1" applyAlignment="1">
      <alignment horizontal="center" vertical="center" wrapText="1"/>
    </xf>
    <xf numFmtId="164" fontId="8" fillId="3" borderId="4" xfId="0" applyNumberFormat="1" applyFont="1" applyFill="1" applyBorder="1" applyAlignment="1">
      <alignment horizontal="center" vertical="center" wrapText="1"/>
    </xf>
    <xf numFmtId="9" fontId="8" fillId="3" borderId="2" xfId="0" applyNumberFormat="1" applyFont="1" applyFill="1" applyBorder="1" applyAlignment="1">
      <alignment horizontal="center" vertical="center" wrapText="1"/>
    </xf>
    <xf numFmtId="9" fontId="8" fillId="3" borderId="4" xfId="0" applyNumberFormat="1" applyFont="1" applyFill="1" applyBorder="1" applyAlignment="1">
      <alignment horizontal="center" vertical="center" wrapText="1"/>
    </xf>
    <xf numFmtId="164" fontId="8" fillId="3" borderId="3" xfId="0" applyNumberFormat="1" applyFont="1" applyFill="1" applyBorder="1" applyAlignment="1">
      <alignment horizontal="center" vertical="center" wrapText="1"/>
    </xf>
    <xf numFmtId="9" fontId="8" fillId="3" borderId="3" xfId="0" applyNumberFormat="1" applyFont="1" applyFill="1" applyBorder="1" applyAlignment="1">
      <alignment horizontal="center" vertical="center" wrapText="1"/>
    </xf>
    <xf numFmtId="9" fontId="7" fillId="0" borderId="2" xfId="0" applyNumberFormat="1" applyFont="1" applyBorder="1" applyAlignment="1">
      <alignment horizontal="center" vertical="center" wrapText="1"/>
    </xf>
    <xf numFmtId="9" fontId="7" fillId="0" borderId="4"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2" fillId="7" borderId="1" xfId="0" applyFont="1" applyFill="1" applyBorder="1" applyAlignment="1">
      <alignment horizontal="center"/>
    </xf>
    <xf numFmtId="0" fontId="12" fillId="4" borderId="1" xfId="0" applyFont="1" applyFill="1" applyBorder="1" applyAlignment="1">
      <alignment horizontal="center"/>
    </xf>
    <xf numFmtId="0" fontId="12" fillId="9" borderId="1" xfId="0" applyFont="1" applyFill="1" applyBorder="1" applyAlignment="1">
      <alignment horizontal="center"/>
    </xf>
    <xf numFmtId="0" fontId="12" fillId="8" borderId="1" xfId="0" applyFont="1" applyFill="1" applyBorder="1" applyAlignment="1">
      <alignment horizontal="center"/>
    </xf>
    <xf numFmtId="164" fontId="8" fillId="3" borderId="1" xfId="0" applyNumberFormat="1"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9" fontId="7" fillId="0" borderId="2" xfId="0" applyNumberFormat="1" applyFont="1" applyFill="1" applyBorder="1" applyAlignment="1">
      <alignment horizontal="center" vertical="center" wrapText="1"/>
    </xf>
    <xf numFmtId="9" fontId="7" fillId="0" borderId="3" xfId="0" applyNumberFormat="1"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42" fontId="7" fillId="0" borderId="2" xfId="0" applyNumberFormat="1" applyFont="1" applyBorder="1" applyAlignment="1">
      <alignment horizontal="center" vertical="center" wrapText="1"/>
    </xf>
    <xf numFmtId="42" fontId="7" fillId="0" borderId="4" xfId="0" applyNumberFormat="1" applyFont="1" applyBorder="1" applyAlignment="1">
      <alignment horizontal="center" vertical="center" wrapText="1"/>
    </xf>
    <xf numFmtId="41" fontId="6" fillId="0" borderId="2" xfId="2" applyFont="1" applyFill="1" applyBorder="1" applyAlignment="1">
      <alignment horizontal="center" vertical="center" wrapText="1"/>
    </xf>
    <xf numFmtId="41" fontId="6" fillId="0" borderId="4" xfId="2"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9" fontId="7" fillId="0" borderId="1" xfId="0" applyNumberFormat="1" applyFont="1" applyBorder="1" applyAlignment="1">
      <alignment horizontal="center" vertical="center" wrapText="1"/>
    </xf>
    <xf numFmtId="9" fontId="9" fillId="0" borderId="2"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9" fontId="6" fillId="0" borderId="2" xfId="4" applyFont="1" applyFill="1" applyBorder="1" applyAlignment="1">
      <alignment horizontal="center" vertical="center" wrapText="1"/>
    </xf>
    <xf numFmtId="9" fontId="6" fillId="0" borderId="4" xfId="4"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9" fontId="7" fillId="0" borderId="2" xfId="0" applyNumberFormat="1" applyFont="1" applyFill="1" applyBorder="1" applyAlignment="1">
      <alignment horizontal="center" vertical="center"/>
    </xf>
    <xf numFmtId="10" fontId="7" fillId="0" borderId="2" xfId="0" applyNumberFormat="1" applyFont="1" applyFill="1" applyBorder="1" applyAlignment="1">
      <alignment horizontal="center" vertical="center"/>
    </xf>
    <xf numFmtId="9" fontId="6" fillId="0" borderId="2" xfId="4" applyFont="1" applyBorder="1" applyAlignment="1">
      <alignment horizontal="center" vertical="center" wrapText="1"/>
    </xf>
    <xf numFmtId="9" fontId="6" fillId="0" borderId="3" xfId="4" applyFont="1" applyBorder="1" applyAlignment="1">
      <alignment horizontal="center" vertical="center" wrapText="1"/>
    </xf>
    <xf numFmtId="9" fontId="6" fillId="0" borderId="4" xfId="4" applyFont="1" applyBorder="1" applyAlignment="1">
      <alignment horizontal="center" vertical="center" wrapText="1"/>
    </xf>
    <xf numFmtId="3" fontId="6" fillId="0" borderId="2" xfId="0" applyNumberFormat="1" applyFont="1" applyBorder="1" applyAlignment="1">
      <alignment horizontal="center" vertical="center" wrapText="1"/>
    </xf>
    <xf numFmtId="9" fontId="7" fillId="0" borderId="2" xfId="4" applyFont="1" applyBorder="1" applyAlignment="1">
      <alignment horizontal="center" vertical="center" wrapText="1"/>
    </xf>
    <xf numFmtId="9" fontId="7" fillId="0" borderId="4" xfId="4" applyFont="1" applyBorder="1" applyAlignment="1">
      <alignment horizontal="center" vertical="center" wrapText="1"/>
    </xf>
    <xf numFmtId="9" fontId="6" fillId="0" borderId="4" xfId="0" applyNumberFormat="1" applyFont="1" applyFill="1" applyBorder="1" applyAlignment="1">
      <alignment horizontal="center" vertical="center" wrapText="1"/>
    </xf>
  </cellXfs>
  <cellStyles count="5">
    <cellStyle name="Millares [0]" xfId="2" builtinId="6"/>
    <cellStyle name="Moneda [0]" xfId="1" builtinId="7"/>
    <cellStyle name="Normal" xfId="0" builtinId="0"/>
    <cellStyle name="Normal 2" xfId="3" xr:uid="{FB6AF5AF-FC7A-40E2-B9C9-90D109FC898E}"/>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201083</xdr:colOff>
      <xdr:row>1</xdr:row>
      <xdr:rowOff>0</xdr:rowOff>
    </xdr:from>
    <xdr:to>
      <xdr:col>1</xdr:col>
      <xdr:colOff>1524000</xdr:colOff>
      <xdr:row>6</xdr:row>
      <xdr:rowOff>391583</xdr:rowOff>
    </xdr:to>
    <xdr:pic>
      <xdr:nvPicPr>
        <xdr:cNvPr id="2" name="Imagen 1" descr="Vista previa de imagen">
          <a:extLst>
            <a:ext uri="{FF2B5EF4-FFF2-40B4-BE49-F238E27FC236}">
              <a16:creationId xmlns:a16="http://schemas.microsoft.com/office/drawing/2014/main" id="{888F5783-077E-47E9-9B85-F4941CA62D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083" y="179917"/>
          <a:ext cx="2084917" cy="1439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Usuario" id="{55E0AA4A-68E2-4909-90A1-D297B2896BE5}" userId="Usuari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8" dT="2020-04-30T14:47:57.74" personId="{55E0AA4A-68E2-4909-90A1-D297B2896BE5}" id="{75F8CA75-D349-4330-B3C8-B44B546306F9}">
    <text>Metas trazadoras. Las metas trazadoras del Plan de Desarrollo Distrital serán aquellas cuyo logro puede atribuirse a varios programas y metas, las cuales implican la alineación de esfuerzos entre el Gobiernos  Distrital Nacional y al contexto macroeconómico.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96C3C-8FB2-4534-A9EF-A5424C57B729}">
  <sheetPr filterMode="1"/>
  <dimension ref="A1:CU98"/>
  <sheetViews>
    <sheetView tabSelected="1" topLeftCell="AF1" zoomScale="60" zoomScaleNormal="60" workbookViewId="0">
      <selection activeCell="AM12" sqref="AM12"/>
    </sheetView>
  </sheetViews>
  <sheetFormatPr baseColWidth="10" defaultRowHeight="14.5" x14ac:dyDescent="0.35"/>
  <cols>
    <col min="1" max="1" width="10.90625" style="1"/>
    <col min="2" max="2" width="23.36328125" customWidth="1"/>
    <col min="3" max="3" width="68.54296875" customWidth="1"/>
    <col min="4" max="4" width="8.81640625" style="1" hidden="1" customWidth="1"/>
    <col min="5" max="5" width="28.7265625" hidden="1" customWidth="1"/>
    <col min="6" max="6" width="7.90625" style="1" hidden="1" customWidth="1"/>
    <col min="7" max="7" width="22.54296875" hidden="1" customWidth="1"/>
    <col min="8" max="8" width="7" style="1" hidden="1" customWidth="1"/>
    <col min="9" max="9" width="18.90625" hidden="1" customWidth="1"/>
    <col min="10" max="10" width="35" hidden="1" customWidth="1"/>
    <col min="11" max="11" width="25.54296875" hidden="1" customWidth="1"/>
    <col min="12" max="13" width="9.90625" hidden="1" customWidth="1"/>
    <col min="14" max="14" width="23.90625" hidden="1" customWidth="1"/>
    <col min="15" max="15" width="29.6328125" hidden="1" customWidth="1"/>
    <col min="16" max="16" width="24.6328125" hidden="1" customWidth="1"/>
    <col min="17" max="18" width="18.90625" hidden="1" customWidth="1"/>
    <col min="19" max="19" width="9.90625" hidden="1" customWidth="1"/>
    <col min="20" max="20" width="6.453125" style="1" customWidth="1"/>
    <col min="21" max="21" width="17.26953125" customWidth="1"/>
    <col min="22" max="22" width="10.6328125" customWidth="1"/>
    <col min="23" max="23" width="42.90625" customWidth="1"/>
    <col min="24" max="24" width="6.7265625" customWidth="1"/>
    <col min="25" max="25" width="33.1796875" customWidth="1"/>
    <col min="26" max="26" width="19.54296875" hidden="1" customWidth="1"/>
    <col min="27" max="27" width="22" hidden="1" customWidth="1"/>
    <col min="28" max="28" width="18.1796875" hidden="1" customWidth="1"/>
    <col min="29" max="29" width="24.26953125" hidden="1" customWidth="1"/>
    <col min="30" max="30" width="19.90625" customWidth="1"/>
    <col min="31" max="31" width="17.36328125" customWidth="1"/>
    <col min="32" max="32" width="9.90625" customWidth="1"/>
    <col min="33" max="33" width="23.36328125" customWidth="1"/>
    <col min="34" max="34" width="45.1796875" customWidth="1"/>
    <col min="35" max="35" width="26" customWidth="1"/>
    <col min="36" max="36" width="57.81640625" customWidth="1"/>
    <col min="37" max="38" width="21.6328125" customWidth="1"/>
    <col min="39" max="39" width="33.81640625" style="3" customWidth="1"/>
    <col min="40" max="99" width="10.90625" style="3"/>
  </cols>
  <sheetData>
    <row r="1" spans="1:99" s="3" customFormat="1" x14ac:dyDescent="0.35">
      <c r="A1" s="2"/>
      <c r="D1" s="2"/>
      <c r="F1" s="2"/>
      <c r="H1" s="2"/>
      <c r="T1" s="2"/>
    </row>
    <row r="2" spans="1:99" s="3" customFormat="1" x14ac:dyDescent="0.35">
      <c r="A2" s="2"/>
      <c r="D2" s="2"/>
      <c r="F2" s="2"/>
      <c r="H2" s="2"/>
      <c r="T2" s="2"/>
    </row>
    <row r="3" spans="1:99" s="3" customFormat="1" x14ac:dyDescent="0.35">
      <c r="A3" s="2"/>
      <c r="D3" s="2"/>
      <c r="F3" s="2"/>
      <c r="H3" s="2"/>
      <c r="T3" s="2"/>
    </row>
    <row r="4" spans="1:99" s="3" customFormat="1" ht="26" x14ac:dyDescent="0.6">
      <c r="A4" s="2"/>
      <c r="D4" s="2"/>
      <c r="E4" s="4" t="s">
        <v>43</v>
      </c>
      <c r="F4" s="2"/>
      <c r="H4" s="2"/>
      <c r="T4" s="2"/>
    </row>
    <row r="5" spans="1:99" s="3" customFormat="1" x14ac:dyDescent="0.35">
      <c r="A5" s="2"/>
      <c r="D5" s="2"/>
      <c r="F5" s="2"/>
      <c r="H5" s="2"/>
      <c r="T5" s="2"/>
    </row>
    <row r="6" spans="1:99" s="3" customFormat="1" x14ac:dyDescent="0.35">
      <c r="A6" s="2"/>
      <c r="D6" s="2"/>
      <c r="F6" s="2"/>
      <c r="H6" s="2"/>
      <c r="T6" s="2"/>
    </row>
    <row r="7" spans="1:99" s="3" customFormat="1" ht="64" customHeight="1" x14ac:dyDescent="0.6">
      <c r="A7" s="62" t="s">
        <v>143</v>
      </c>
      <c r="B7" s="62"/>
      <c r="C7" s="62"/>
      <c r="D7" s="62"/>
      <c r="E7" s="62"/>
      <c r="F7" s="62"/>
      <c r="G7" s="62"/>
      <c r="H7" s="62"/>
      <c r="I7" s="62"/>
      <c r="J7" s="62"/>
      <c r="K7" s="62"/>
      <c r="L7" s="62"/>
      <c r="M7" s="62"/>
      <c r="N7" s="62"/>
      <c r="O7" s="62"/>
      <c r="P7" s="62"/>
      <c r="Q7" s="62"/>
      <c r="R7" s="62"/>
      <c r="S7" s="62"/>
      <c r="T7" s="62"/>
      <c r="U7" s="62"/>
      <c r="V7" s="62"/>
      <c r="W7" s="62"/>
      <c r="X7" s="62"/>
    </row>
    <row r="8" spans="1:99" ht="83" hidden="1" customHeight="1" x14ac:dyDescent="0.4">
      <c r="A8" s="18"/>
      <c r="B8" s="82" t="s">
        <v>77</v>
      </c>
      <c r="C8" s="82"/>
      <c r="D8" s="18"/>
      <c r="E8" s="19"/>
      <c r="F8" s="18"/>
      <c r="G8" s="19"/>
      <c r="H8" s="18"/>
      <c r="I8" s="19"/>
      <c r="J8" s="84" t="s">
        <v>79</v>
      </c>
      <c r="K8" s="84"/>
      <c r="L8" s="84"/>
      <c r="M8" s="84"/>
      <c r="N8" s="84"/>
      <c r="O8" s="83" t="s">
        <v>42</v>
      </c>
      <c r="P8" s="83"/>
      <c r="Q8" s="83"/>
      <c r="R8" s="83"/>
      <c r="S8" s="83"/>
      <c r="T8" s="18"/>
      <c r="U8" s="19"/>
      <c r="V8" s="20"/>
      <c r="W8" s="81" t="s">
        <v>76</v>
      </c>
      <c r="X8" s="81"/>
      <c r="Y8" s="81"/>
      <c r="Z8" s="81"/>
      <c r="AA8" s="81"/>
      <c r="AB8" s="81"/>
      <c r="AC8" s="45"/>
      <c r="AD8" s="45"/>
      <c r="AE8" s="19"/>
      <c r="AF8" s="19"/>
      <c r="AG8" s="19"/>
      <c r="AH8" s="19"/>
      <c r="AI8" s="19"/>
      <c r="AJ8" s="3"/>
      <c r="AK8" s="3"/>
      <c r="AL8" s="3"/>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row>
    <row r="9" spans="1:99" ht="72" customHeight="1" x14ac:dyDescent="0.35">
      <c r="A9" s="21" t="s">
        <v>23</v>
      </c>
      <c r="B9" s="21" t="s">
        <v>0</v>
      </c>
      <c r="C9" s="21" t="s">
        <v>21</v>
      </c>
      <c r="D9" s="21" t="s">
        <v>23</v>
      </c>
      <c r="E9" s="21" t="s">
        <v>1</v>
      </c>
      <c r="F9" s="21" t="s">
        <v>28</v>
      </c>
      <c r="G9" s="22" t="s">
        <v>27</v>
      </c>
      <c r="H9" s="23" t="s">
        <v>23</v>
      </c>
      <c r="I9" s="21" t="s">
        <v>2</v>
      </c>
      <c r="J9" s="24" t="s">
        <v>34</v>
      </c>
      <c r="K9" s="25" t="s">
        <v>30</v>
      </c>
      <c r="L9" s="25" t="s">
        <v>31</v>
      </c>
      <c r="M9" s="25" t="s">
        <v>32</v>
      </c>
      <c r="N9" s="25" t="s">
        <v>33</v>
      </c>
      <c r="O9" s="26" t="s">
        <v>78</v>
      </c>
      <c r="P9" s="27" t="s">
        <v>30</v>
      </c>
      <c r="Q9" s="27" t="s">
        <v>31</v>
      </c>
      <c r="R9" s="27" t="s">
        <v>32</v>
      </c>
      <c r="S9" s="27" t="s">
        <v>33</v>
      </c>
      <c r="T9" s="21" t="s">
        <v>23</v>
      </c>
      <c r="U9" s="21" t="s">
        <v>3</v>
      </c>
      <c r="V9" s="21" t="s">
        <v>14</v>
      </c>
      <c r="W9" s="28" t="s">
        <v>41</v>
      </c>
      <c r="X9" s="28" t="s">
        <v>23</v>
      </c>
      <c r="Y9" s="58" t="s">
        <v>145</v>
      </c>
      <c r="Z9" s="28" t="s">
        <v>55</v>
      </c>
      <c r="AA9" s="28" t="s">
        <v>56</v>
      </c>
      <c r="AB9" s="28" t="s">
        <v>33</v>
      </c>
      <c r="AC9" s="58" t="s">
        <v>141</v>
      </c>
      <c r="AD9" s="58" t="s">
        <v>144</v>
      </c>
      <c r="AE9" s="29" t="s">
        <v>90</v>
      </c>
      <c r="AF9" s="29" t="s">
        <v>23</v>
      </c>
      <c r="AG9" s="29" t="s">
        <v>84</v>
      </c>
      <c r="AH9" s="29" t="s">
        <v>130</v>
      </c>
      <c r="AI9" s="23" t="s">
        <v>40</v>
      </c>
      <c r="AJ9" s="58" t="s">
        <v>177</v>
      </c>
      <c r="AK9" s="58" t="s">
        <v>138</v>
      </c>
      <c r="AL9" s="58" t="s">
        <v>176</v>
      </c>
      <c r="AM9" s="58" t="s">
        <v>129</v>
      </c>
    </row>
    <row r="10" spans="1:99" ht="74.5" customHeight="1" x14ac:dyDescent="0.35">
      <c r="A10" s="66">
        <v>5</v>
      </c>
      <c r="B10" s="66" t="s">
        <v>20</v>
      </c>
      <c r="C10" s="66" t="s">
        <v>22</v>
      </c>
      <c r="D10" s="66">
        <v>30</v>
      </c>
      <c r="E10" s="66" t="s">
        <v>15</v>
      </c>
      <c r="F10" s="66">
        <v>16</v>
      </c>
      <c r="G10" s="98" t="s">
        <v>100</v>
      </c>
      <c r="H10" s="95">
        <v>15</v>
      </c>
      <c r="I10" s="95" t="s">
        <v>16</v>
      </c>
      <c r="J10" s="92"/>
      <c r="K10" s="92"/>
      <c r="L10" s="89"/>
      <c r="M10" s="92"/>
      <c r="N10" s="89"/>
      <c r="O10" s="101"/>
      <c r="P10" s="101"/>
      <c r="Q10" s="89"/>
      <c r="R10" s="92"/>
      <c r="S10" s="89"/>
      <c r="T10" s="95">
        <v>56</v>
      </c>
      <c r="U10" s="95" t="s">
        <v>83</v>
      </c>
      <c r="V10" s="95">
        <v>509</v>
      </c>
      <c r="W10" s="95" t="s">
        <v>52</v>
      </c>
      <c r="X10" s="95">
        <v>558</v>
      </c>
      <c r="Y10" s="92" t="s">
        <v>75</v>
      </c>
      <c r="Z10" s="104">
        <v>100</v>
      </c>
      <c r="AA10" s="104">
        <v>0</v>
      </c>
      <c r="AB10" s="104">
        <v>100</v>
      </c>
      <c r="AC10" s="121">
        <v>0.2</v>
      </c>
      <c r="AD10" s="121">
        <v>1</v>
      </c>
      <c r="AE10" s="32">
        <v>2020110010168</v>
      </c>
      <c r="AF10" s="5">
        <v>7628</v>
      </c>
      <c r="AG10" s="66" t="s">
        <v>85</v>
      </c>
      <c r="AH10" s="66" t="s">
        <v>132</v>
      </c>
      <c r="AI10" s="66" t="s">
        <v>18</v>
      </c>
      <c r="AJ10" s="60" t="s">
        <v>146</v>
      </c>
      <c r="AK10" s="17" t="s">
        <v>139</v>
      </c>
      <c r="AL10" s="52">
        <v>1</v>
      </c>
      <c r="AM10" s="8">
        <v>105000000</v>
      </c>
    </row>
    <row r="11" spans="1:99" ht="52.5" customHeight="1" x14ac:dyDescent="0.35">
      <c r="A11" s="87"/>
      <c r="B11" s="87"/>
      <c r="C11" s="87"/>
      <c r="D11" s="87"/>
      <c r="E11" s="87"/>
      <c r="F11" s="87"/>
      <c r="G11" s="99"/>
      <c r="H11" s="96"/>
      <c r="I11" s="96"/>
      <c r="J11" s="93"/>
      <c r="K11" s="93"/>
      <c r="L11" s="90"/>
      <c r="M11" s="93"/>
      <c r="N11" s="90"/>
      <c r="O11" s="102"/>
      <c r="P11" s="102"/>
      <c r="Q11" s="90"/>
      <c r="R11" s="93"/>
      <c r="S11" s="90"/>
      <c r="T11" s="96"/>
      <c r="U11" s="96"/>
      <c r="V11" s="96"/>
      <c r="W11" s="96"/>
      <c r="X11" s="96"/>
      <c r="Y11" s="93"/>
      <c r="Z11" s="106"/>
      <c r="AA11" s="106"/>
      <c r="AB11" s="106"/>
      <c r="AC11" s="106"/>
      <c r="AD11" s="106"/>
      <c r="AE11" s="32">
        <v>2020110010168</v>
      </c>
      <c r="AF11" s="31">
        <v>7628</v>
      </c>
      <c r="AG11" s="87"/>
      <c r="AH11" s="87"/>
      <c r="AI11" s="87"/>
      <c r="AJ11" s="60" t="s">
        <v>147</v>
      </c>
      <c r="AK11" s="17" t="s">
        <v>139</v>
      </c>
      <c r="AL11" s="53">
        <v>0.25</v>
      </c>
      <c r="AM11" s="8">
        <v>2312445599.8582001</v>
      </c>
    </row>
    <row r="12" spans="1:99" ht="68" customHeight="1" x14ac:dyDescent="0.35">
      <c r="A12" s="67"/>
      <c r="B12" s="67"/>
      <c r="C12" s="67"/>
      <c r="D12" s="67"/>
      <c r="E12" s="67"/>
      <c r="F12" s="67"/>
      <c r="G12" s="100"/>
      <c r="H12" s="97"/>
      <c r="I12" s="97"/>
      <c r="J12" s="94"/>
      <c r="K12" s="94"/>
      <c r="L12" s="91"/>
      <c r="M12" s="94"/>
      <c r="N12" s="91"/>
      <c r="O12" s="103"/>
      <c r="P12" s="103"/>
      <c r="Q12" s="91"/>
      <c r="R12" s="94"/>
      <c r="S12" s="91"/>
      <c r="T12" s="97"/>
      <c r="U12" s="97"/>
      <c r="V12" s="97"/>
      <c r="W12" s="97"/>
      <c r="X12" s="97"/>
      <c r="Y12" s="94"/>
      <c r="Z12" s="105"/>
      <c r="AA12" s="105"/>
      <c r="AB12" s="105"/>
      <c r="AC12" s="105"/>
      <c r="AD12" s="105"/>
      <c r="AE12" s="32">
        <v>2020110010168</v>
      </c>
      <c r="AF12" s="31">
        <v>7628</v>
      </c>
      <c r="AG12" s="67"/>
      <c r="AH12" s="67"/>
      <c r="AI12" s="67"/>
      <c r="AJ12" s="60" t="s">
        <v>148</v>
      </c>
      <c r="AK12" s="17" t="s">
        <v>139</v>
      </c>
      <c r="AL12" s="30">
        <v>1</v>
      </c>
      <c r="AM12" s="8">
        <v>10174520400.544001</v>
      </c>
    </row>
    <row r="13" spans="1:99" ht="296" customHeight="1" x14ac:dyDescent="0.35">
      <c r="A13" s="66">
        <v>1</v>
      </c>
      <c r="B13" s="66" t="s">
        <v>24</v>
      </c>
      <c r="C13" s="66" t="s">
        <v>44</v>
      </c>
      <c r="D13" s="66">
        <v>1</v>
      </c>
      <c r="E13" s="66" t="s">
        <v>9</v>
      </c>
      <c r="F13" s="66" t="s">
        <v>102</v>
      </c>
      <c r="G13" s="66" t="s">
        <v>101</v>
      </c>
      <c r="H13" s="66">
        <v>2</v>
      </c>
      <c r="I13" s="66" t="s">
        <v>10</v>
      </c>
      <c r="J13" s="66"/>
      <c r="K13" s="66"/>
      <c r="L13" s="66"/>
      <c r="M13" s="66"/>
      <c r="N13" s="66"/>
      <c r="O13" s="66"/>
      <c r="P13" s="66"/>
      <c r="Q13" s="66"/>
      <c r="R13" s="66"/>
      <c r="S13" s="66"/>
      <c r="T13" s="66">
        <v>1</v>
      </c>
      <c r="U13" s="66" t="s">
        <v>11</v>
      </c>
      <c r="V13" s="66">
        <v>5</v>
      </c>
      <c r="W13" s="95" t="s">
        <v>47</v>
      </c>
      <c r="X13" s="95">
        <v>5</v>
      </c>
      <c r="Y13" s="92" t="s">
        <v>91</v>
      </c>
      <c r="Z13" s="104">
        <v>11057</v>
      </c>
      <c r="AA13" s="104" t="s">
        <v>36</v>
      </c>
      <c r="AB13" s="104">
        <v>12500</v>
      </c>
      <c r="AC13" s="122">
        <v>0.11119999999999999</v>
      </c>
      <c r="AD13" s="120">
        <v>3096</v>
      </c>
      <c r="AE13" s="32">
        <v>2020110010195</v>
      </c>
      <c r="AF13" s="5">
        <v>7660</v>
      </c>
      <c r="AG13" s="66" t="s">
        <v>86</v>
      </c>
      <c r="AH13" s="66" t="s">
        <v>131</v>
      </c>
      <c r="AI13" s="66" t="s">
        <v>134</v>
      </c>
      <c r="AJ13" s="60" t="s">
        <v>149</v>
      </c>
      <c r="AK13" s="17" t="s">
        <v>140</v>
      </c>
      <c r="AL13" s="54">
        <v>3096</v>
      </c>
      <c r="AM13" s="8">
        <v>100000000</v>
      </c>
    </row>
    <row r="14" spans="1:99" ht="120" hidden="1" customHeight="1" x14ac:dyDescent="0.35">
      <c r="A14" s="67"/>
      <c r="B14" s="67"/>
      <c r="C14" s="67"/>
      <c r="D14" s="67"/>
      <c r="E14" s="67"/>
      <c r="F14" s="67"/>
      <c r="G14" s="67"/>
      <c r="H14" s="67"/>
      <c r="I14" s="67"/>
      <c r="J14" s="67"/>
      <c r="K14" s="67"/>
      <c r="L14" s="67"/>
      <c r="M14" s="67"/>
      <c r="N14" s="67"/>
      <c r="O14" s="67"/>
      <c r="P14" s="67"/>
      <c r="Q14" s="67"/>
      <c r="R14" s="67"/>
      <c r="S14" s="67"/>
      <c r="T14" s="67"/>
      <c r="U14" s="67"/>
      <c r="V14" s="67"/>
      <c r="W14" s="97"/>
      <c r="X14" s="97"/>
      <c r="Y14" s="94"/>
      <c r="Z14" s="105"/>
      <c r="AA14" s="105"/>
      <c r="AB14" s="105"/>
      <c r="AC14" s="105"/>
      <c r="AD14" s="97"/>
      <c r="AE14" s="32">
        <v>2020110010195</v>
      </c>
      <c r="AF14" s="31">
        <v>7660</v>
      </c>
      <c r="AG14" s="67"/>
      <c r="AH14" s="67"/>
      <c r="AI14" s="67"/>
      <c r="AJ14" s="60" t="s">
        <v>150</v>
      </c>
      <c r="AK14" s="17" t="s">
        <v>140</v>
      </c>
      <c r="AL14" s="54">
        <v>0</v>
      </c>
      <c r="AM14" s="8">
        <v>0</v>
      </c>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row>
    <row r="15" spans="1:99" ht="111.5" customHeight="1" x14ac:dyDescent="0.35">
      <c r="A15" s="78">
        <v>2</v>
      </c>
      <c r="B15" s="70" t="s">
        <v>25</v>
      </c>
      <c r="C15" s="70" t="s">
        <v>26</v>
      </c>
      <c r="D15" s="85">
        <v>19</v>
      </c>
      <c r="E15" s="86" t="s">
        <v>7</v>
      </c>
      <c r="F15" s="85" t="s">
        <v>103</v>
      </c>
      <c r="G15" s="86" t="s">
        <v>104</v>
      </c>
      <c r="H15" s="85">
        <v>7</v>
      </c>
      <c r="I15" s="88" t="s">
        <v>4</v>
      </c>
      <c r="J15" s="66"/>
      <c r="K15" s="66"/>
      <c r="L15" s="66"/>
      <c r="M15" s="66"/>
      <c r="N15" s="66"/>
      <c r="O15" s="66"/>
      <c r="P15" s="66"/>
      <c r="Q15" s="66"/>
      <c r="R15" s="66"/>
      <c r="S15" s="66"/>
      <c r="T15" s="66">
        <v>37</v>
      </c>
      <c r="U15" s="66" t="s">
        <v>8</v>
      </c>
      <c r="V15" s="66">
        <v>278</v>
      </c>
      <c r="W15" s="66" t="s">
        <v>54</v>
      </c>
      <c r="X15" s="66">
        <v>295</v>
      </c>
      <c r="Y15" s="66" t="s">
        <v>57</v>
      </c>
      <c r="Z15" s="66">
        <v>9498</v>
      </c>
      <c r="AA15" s="66" t="s">
        <v>36</v>
      </c>
      <c r="AB15" s="66">
        <v>14247</v>
      </c>
      <c r="AC15" s="123">
        <v>0</v>
      </c>
      <c r="AD15" s="126">
        <v>1186</v>
      </c>
      <c r="AE15" s="32">
        <v>2020110010169</v>
      </c>
      <c r="AF15" s="5">
        <v>7644</v>
      </c>
      <c r="AG15" s="66" t="s">
        <v>87</v>
      </c>
      <c r="AH15" s="66" t="s">
        <v>133</v>
      </c>
      <c r="AI15" s="66" t="s">
        <v>134</v>
      </c>
      <c r="AJ15" s="60" t="s">
        <v>151</v>
      </c>
      <c r="AK15" s="17" t="s">
        <v>140</v>
      </c>
      <c r="AL15" s="53">
        <v>7.0000000000000007E-2</v>
      </c>
      <c r="AM15" s="8">
        <v>4038022000</v>
      </c>
    </row>
    <row r="16" spans="1:99" ht="111.5" customHeight="1" x14ac:dyDescent="0.35">
      <c r="A16" s="79"/>
      <c r="B16" s="73"/>
      <c r="C16" s="73"/>
      <c r="D16" s="85"/>
      <c r="E16" s="86"/>
      <c r="F16" s="85"/>
      <c r="G16" s="86"/>
      <c r="H16" s="85"/>
      <c r="I16" s="88"/>
      <c r="J16" s="87"/>
      <c r="K16" s="87"/>
      <c r="L16" s="87"/>
      <c r="M16" s="87"/>
      <c r="N16" s="87"/>
      <c r="O16" s="87"/>
      <c r="P16" s="87"/>
      <c r="Q16" s="87"/>
      <c r="R16" s="87"/>
      <c r="S16" s="87"/>
      <c r="T16" s="87"/>
      <c r="U16" s="87"/>
      <c r="V16" s="87"/>
      <c r="W16" s="87"/>
      <c r="X16" s="87"/>
      <c r="Y16" s="87"/>
      <c r="Z16" s="87"/>
      <c r="AA16" s="87"/>
      <c r="AB16" s="87"/>
      <c r="AC16" s="124"/>
      <c r="AD16" s="87"/>
      <c r="AE16" s="32">
        <v>2020110010169</v>
      </c>
      <c r="AF16" s="31">
        <v>7644</v>
      </c>
      <c r="AG16" s="87"/>
      <c r="AH16" s="87"/>
      <c r="AI16" s="87"/>
      <c r="AJ16" s="60" t="s">
        <v>152</v>
      </c>
      <c r="AK16" s="17" t="s">
        <v>139</v>
      </c>
      <c r="AL16" s="53">
        <v>1</v>
      </c>
      <c r="AM16" s="8">
        <v>826651000</v>
      </c>
    </row>
    <row r="17" spans="1:99" ht="66.5" customHeight="1" x14ac:dyDescent="0.35">
      <c r="A17" s="79"/>
      <c r="B17" s="73"/>
      <c r="C17" s="73"/>
      <c r="D17" s="85"/>
      <c r="E17" s="86"/>
      <c r="F17" s="85"/>
      <c r="G17" s="86"/>
      <c r="H17" s="85"/>
      <c r="I17" s="88"/>
      <c r="J17" s="87"/>
      <c r="K17" s="87"/>
      <c r="L17" s="87"/>
      <c r="M17" s="87"/>
      <c r="N17" s="87"/>
      <c r="O17" s="87"/>
      <c r="P17" s="87"/>
      <c r="Q17" s="87"/>
      <c r="R17" s="87"/>
      <c r="S17" s="87"/>
      <c r="T17" s="87"/>
      <c r="U17" s="87"/>
      <c r="V17" s="87"/>
      <c r="W17" s="87"/>
      <c r="X17" s="87"/>
      <c r="Y17" s="87"/>
      <c r="Z17" s="87"/>
      <c r="AA17" s="87"/>
      <c r="AB17" s="87"/>
      <c r="AC17" s="124"/>
      <c r="AD17" s="87"/>
      <c r="AE17" s="32">
        <v>2020110010169</v>
      </c>
      <c r="AF17" s="31">
        <v>7644</v>
      </c>
      <c r="AG17" s="87"/>
      <c r="AH17" s="87"/>
      <c r="AI17" s="87"/>
      <c r="AJ17" s="60" t="s">
        <v>153</v>
      </c>
      <c r="AK17" s="17" t="s">
        <v>139</v>
      </c>
      <c r="AL17" s="53">
        <v>1</v>
      </c>
      <c r="AM17" s="8">
        <v>2030008000</v>
      </c>
    </row>
    <row r="18" spans="1:99" ht="86.5" hidden="1" customHeight="1" x14ac:dyDescent="0.35">
      <c r="A18" s="79"/>
      <c r="B18" s="73"/>
      <c r="C18" s="73"/>
      <c r="D18" s="85"/>
      <c r="E18" s="86"/>
      <c r="F18" s="85"/>
      <c r="G18" s="86"/>
      <c r="H18" s="85"/>
      <c r="I18" s="88"/>
      <c r="J18" s="67"/>
      <c r="K18" s="67"/>
      <c r="L18" s="67"/>
      <c r="M18" s="67"/>
      <c r="N18" s="67"/>
      <c r="O18" s="67"/>
      <c r="P18" s="67"/>
      <c r="Q18" s="67"/>
      <c r="R18" s="67"/>
      <c r="S18" s="67"/>
      <c r="T18" s="67"/>
      <c r="U18" s="67"/>
      <c r="V18" s="67"/>
      <c r="W18" s="67"/>
      <c r="X18" s="67"/>
      <c r="Y18" s="67"/>
      <c r="Z18" s="67"/>
      <c r="AA18" s="67"/>
      <c r="AB18" s="67"/>
      <c r="AC18" s="125"/>
      <c r="AD18" s="67"/>
      <c r="AE18" s="32">
        <v>2020110010169</v>
      </c>
      <c r="AF18" s="31">
        <v>7644</v>
      </c>
      <c r="AG18" s="67"/>
      <c r="AH18" s="67"/>
      <c r="AI18" s="67"/>
      <c r="AJ18" s="60" t="s">
        <v>154</v>
      </c>
      <c r="AK18" s="17" t="s">
        <v>140</v>
      </c>
      <c r="AL18" s="55">
        <v>0</v>
      </c>
      <c r="AM18" s="8">
        <v>0</v>
      </c>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row>
    <row r="19" spans="1:99" ht="90" customHeight="1" x14ac:dyDescent="0.35">
      <c r="A19" s="79"/>
      <c r="B19" s="73"/>
      <c r="C19" s="73"/>
      <c r="D19" s="68">
        <v>20</v>
      </c>
      <c r="E19" s="70" t="s">
        <v>128</v>
      </c>
      <c r="F19" s="68" t="s">
        <v>105</v>
      </c>
      <c r="G19" s="70" t="s">
        <v>107</v>
      </c>
      <c r="H19" s="68">
        <v>7</v>
      </c>
      <c r="I19" s="70" t="s">
        <v>4</v>
      </c>
      <c r="J19" s="76" t="s">
        <v>121</v>
      </c>
      <c r="K19" s="76" t="s">
        <v>37</v>
      </c>
      <c r="L19" s="76" t="s">
        <v>38</v>
      </c>
      <c r="M19" s="76" t="s">
        <v>36</v>
      </c>
      <c r="N19" s="76" t="s">
        <v>39</v>
      </c>
      <c r="O19" s="76"/>
      <c r="P19" s="76"/>
      <c r="Q19" s="74"/>
      <c r="R19" s="78"/>
      <c r="S19" s="74"/>
      <c r="T19" s="66">
        <v>38</v>
      </c>
      <c r="U19" s="66" t="s">
        <v>5</v>
      </c>
      <c r="V19" s="76">
        <v>295</v>
      </c>
      <c r="W19" s="76" t="s">
        <v>53</v>
      </c>
      <c r="X19" s="76">
        <v>313</v>
      </c>
      <c r="Y19" s="109" t="s">
        <v>58</v>
      </c>
      <c r="Z19" s="109" t="s">
        <v>59</v>
      </c>
      <c r="AA19" s="109" t="s">
        <v>60</v>
      </c>
      <c r="AB19" s="76">
        <v>1</v>
      </c>
      <c r="AC19" s="127">
        <v>0.2</v>
      </c>
      <c r="AD19" s="76">
        <v>1</v>
      </c>
      <c r="AE19" s="32">
        <v>2020110010206</v>
      </c>
      <c r="AF19" s="31">
        <v>7569</v>
      </c>
      <c r="AG19" s="66" t="s">
        <v>88</v>
      </c>
      <c r="AH19" s="66" t="s">
        <v>96</v>
      </c>
      <c r="AI19" s="109" t="s">
        <v>135</v>
      </c>
      <c r="AJ19" s="60" t="s">
        <v>155</v>
      </c>
      <c r="AK19" s="17" t="s">
        <v>140</v>
      </c>
      <c r="AL19" s="56">
        <v>0.01</v>
      </c>
      <c r="AM19" s="8">
        <v>13152409000</v>
      </c>
    </row>
    <row r="20" spans="1:99" ht="92" customHeight="1" x14ac:dyDescent="0.35">
      <c r="A20" s="79"/>
      <c r="B20" s="73"/>
      <c r="C20" s="73"/>
      <c r="D20" s="72"/>
      <c r="E20" s="73"/>
      <c r="F20" s="69"/>
      <c r="G20" s="71"/>
      <c r="H20" s="72"/>
      <c r="I20" s="73"/>
      <c r="J20" s="77"/>
      <c r="K20" s="77"/>
      <c r="L20" s="77"/>
      <c r="M20" s="77"/>
      <c r="N20" s="77"/>
      <c r="O20" s="77"/>
      <c r="P20" s="77"/>
      <c r="Q20" s="75"/>
      <c r="R20" s="80"/>
      <c r="S20" s="75"/>
      <c r="T20" s="87"/>
      <c r="U20" s="87"/>
      <c r="V20" s="77"/>
      <c r="W20" s="77"/>
      <c r="X20" s="77"/>
      <c r="Y20" s="110"/>
      <c r="Z20" s="110"/>
      <c r="AA20" s="110"/>
      <c r="AB20" s="77"/>
      <c r="AC20" s="128"/>
      <c r="AD20" s="77"/>
      <c r="AE20" s="32">
        <v>2020110010206</v>
      </c>
      <c r="AF20" s="31">
        <v>7569</v>
      </c>
      <c r="AG20" s="87"/>
      <c r="AH20" s="87"/>
      <c r="AI20" s="110"/>
      <c r="AJ20" s="61" t="s">
        <v>156</v>
      </c>
      <c r="AK20" s="17" t="s">
        <v>139</v>
      </c>
      <c r="AL20" s="56">
        <v>0.9</v>
      </c>
      <c r="AM20" s="8">
        <v>4801910632</v>
      </c>
    </row>
    <row r="21" spans="1:99" ht="63.5" hidden="1" customHeight="1" x14ac:dyDescent="0.35">
      <c r="A21" s="79"/>
      <c r="B21" s="73"/>
      <c r="C21" s="73"/>
      <c r="D21" s="72"/>
      <c r="E21" s="73"/>
      <c r="F21" s="68" t="s">
        <v>108</v>
      </c>
      <c r="G21" s="70" t="s">
        <v>106</v>
      </c>
      <c r="H21" s="72"/>
      <c r="I21" s="73"/>
      <c r="J21" s="74"/>
      <c r="K21" s="74"/>
      <c r="L21" s="74"/>
      <c r="M21" s="74"/>
      <c r="N21" s="74"/>
      <c r="O21" s="74"/>
      <c r="P21" s="74"/>
      <c r="Q21" s="74"/>
      <c r="R21" s="74"/>
      <c r="S21" s="74"/>
      <c r="T21" s="87"/>
      <c r="U21" s="87"/>
      <c r="V21" s="76">
        <v>289</v>
      </c>
      <c r="W21" s="111" t="s">
        <v>48</v>
      </c>
      <c r="X21" s="111">
        <v>306</v>
      </c>
      <c r="Y21" s="111" t="s">
        <v>61</v>
      </c>
      <c r="Z21" s="111" t="s">
        <v>62</v>
      </c>
      <c r="AA21" s="111" t="s">
        <v>62</v>
      </c>
      <c r="AB21" s="111" t="s">
        <v>63</v>
      </c>
      <c r="AC21" s="118">
        <v>0.2</v>
      </c>
      <c r="AD21" s="76">
        <v>1</v>
      </c>
      <c r="AE21" s="32">
        <v>2020110010206</v>
      </c>
      <c r="AF21" s="5">
        <v>7569</v>
      </c>
      <c r="AG21" s="87"/>
      <c r="AH21" s="87"/>
      <c r="AI21" s="66" t="s">
        <v>136</v>
      </c>
      <c r="AJ21" s="61" t="s">
        <v>157</v>
      </c>
      <c r="AK21" s="17" t="s">
        <v>139</v>
      </c>
      <c r="AL21" s="56">
        <v>0</v>
      </c>
      <c r="AM21" s="8">
        <v>0</v>
      </c>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row>
    <row r="22" spans="1:99" ht="63.5" hidden="1" customHeight="1" x14ac:dyDescent="0.35">
      <c r="A22" s="79"/>
      <c r="B22" s="73"/>
      <c r="C22" s="73"/>
      <c r="D22" s="72"/>
      <c r="E22" s="73"/>
      <c r="F22" s="69"/>
      <c r="G22" s="71"/>
      <c r="H22" s="72"/>
      <c r="I22" s="73"/>
      <c r="J22" s="75"/>
      <c r="K22" s="75"/>
      <c r="L22" s="75"/>
      <c r="M22" s="75"/>
      <c r="N22" s="75"/>
      <c r="O22" s="75"/>
      <c r="P22" s="75"/>
      <c r="Q22" s="75"/>
      <c r="R22" s="75"/>
      <c r="S22" s="75"/>
      <c r="T22" s="87"/>
      <c r="U22" s="87"/>
      <c r="V22" s="77"/>
      <c r="W22" s="112"/>
      <c r="X22" s="112"/>
      <c r="Y22" s="112"/>
      <c r="Z22" s="112"/>
      <c r="AA22" s="112"/>
      <c r="AB22" s="112"/>
      <c r="AC22" s="119"/>
      <c r="AD22" s="77"/>
      <c r="AE22" s="32">
        <v>2020110010206</v>
      </c>
      <c r="AF22" s="31">
        <v>7569</v>
      </c>
      <c r="AG22" s="87"/>
      <c r="AH22" s="87"/>
      <c r="AI22" s="67"/>
      <c r="AJ22" s="61" t="s">
        <v>158</v>
      </c>
      <c r="AK22" s="17" t="s">
        <v>139</v>
      </c>
      <c r="AL22" s="56">
        <v>0</v>
      </c>
      <c r="AM22" s="8">
        <v>0</v>
      </c>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row>
    <row r="23" spans="1:99" ht="183" customHeight="1" x14ac:dyDescent="0.35">
      <c r="A23" s="79"/>
      <c r="B23" s="73"/>
      <c r="C23" s="73"/>
      <c r="D23" s="72"/>
      <c r="E23" s="73"/>
      <c r="F23" s="41" t="s">
        <v>109</v>
      </c>
      <c r="G23" s="42" t="s">
        <v>110</v>
      </c>
      <c r="H23" s="72"/>
      <c r="I23" s="73"/>
      <c r="J23" s="11"/>
      <c r="K23" s="12"/>
      <c r="L23" s="15"/>
      <c r="M23" s="13"/>
      <c r="N23" s="16"/>
      <c r="O23" s="10"/>
      <c r="P23" s="10"/>
      <c r="Q23" s="14"/>
      <c r="R23" s="30"/>
      <c r="S23" s="14"/>
      <c r="T23" s="87"/>
      <c r="U23" s="87"/>
      <c r="V23" s="6">
        <v>291</v>
      </c>
      <c r="W23" s="7" t="s">
        <v>81</v>
      </c>
      <c r="X23" s="7">
        <v>308</v>
      </c>
      <c r="Y23" s="6" t="s">
        <v>92</v>
      </c>
      <c r="Z23" s="6" t="s">
        <v>64</v>
      </c>
      <c r="AA23" s="6" t="s">
        <v>65</v>
      </c>
      <c r="AB23" s="6">
        <v>2</v>
      </c>
      <c r="AC23" s="46">
        <v>0.24</v>
      </c>
      <c r="AD23" s="59">
        <v>1</v>
      </c>
      <c r="AE23" s="32">
        <v>2020110010206</v>
      </c>
      <c r="AF23" s="5">
        <v>7569</v>
      </c>
      <c r="AG23" s="87"/>
      <c r="AH23" s="87"/>
      <c r="AI23" s="39" t="s">
        <v>135</v>
      </c>
      <c r="AJ23" s="61" t="s">
        <v>159</v>
      </c>
      <c r="AK23" s="17" t="s">
        <v>140</v>
      </c>
      <c r="AL23" s="30">
        <v>1</v>
      </c>
      <c r="AM23" s="8">
        <v>3000000</v>
      </c>
    </row>
    <row r="24" spans="1:99" ht="202" customHeight="1" x14ac:dyDescent="0.35">
      <c r="A24" s="79"/>
      <c r="B24" s="73"/>
      <c r="C24" s="73"/>
      <c r="D24" s="72"/>
      <c r="E24" s="73"/>
      <c r="F24" s="68" t="s">
        <v>111</v>
      </c>
      <c r="G24" s="70" t="s">
        <v>112</v>
      </c>
      <c r="H24" s="72"/>
      <c r="I24" s="73"/>
      <c r="J24" s="70" t="s">
        <v>120</v>
      </c>
      <c r="K24" s="70" t="s">
        <v>35</v>
      </c>
      <c r="L24" s="70">
        <v>2.7E-2</v>
      </c>
      <c r="M24" s="70" t="s">
        <v>36</v>
      </c>
      <c r="N24" s="70">
        <v>0.1</v>
      </c>
      <c r="O24" s="78" t="s">
        <v>123</v>
      </c>
      <c r="P24" s="78" t="s">
        <v>124</v>
      </c>
      <c r="Q24" s="78" t="s">
        <v>125</v>
      </c>
      <c r="R24" s="78" t="s">
        <v>126</v>
      </c>
      <c r="S24" s="78" t="s">
        <v>127</v>
      </c>
      <c r="T24" s="87"/>
      <c r="U24" s="87"/>
      <c r="V24" s="66">
        <v>292</v>
      </c>
      <c r="W24" s="66" t="s">
        <v>80</v>
      </c>
      <c r="X24" s="66">
        <v>309</v>
      </c>
      <c r="Y24" s="66" t="s">
        <v>66</v>
      </c>
      <c r="Z24" s="66" t="s">
        <v>64</v>
      </c>
      <c r="AA24" s="66" t="s">
        <v>65</v>
      </c>
      <c r="AB24" s="66">
        <v>1</v>
      </c>
      <c r="AC24" s="123">
        <v>0.2</v>
      </c>
      <c r="AD24" s="123">
        <v>1</v>
      </c>
      <c r="AE24" s="32">
        <v>2020110010206</v>
      </c>
      <c r="AF24" s="5">
        <v>7569</v>
      </c>
      <c r="AG24" s="87"/>
      <c r="AH24" s="87"/>
      <c r="AI24" s="66" t="s">
        <v>137</v>
      </c>
      <c r="AJ24" s="60" t="s">
        <v>160</v>
      </c>
      <c r="AK24" s="17" t="s">
        <v>139</v>
      </c>
      <c r="AL24" s="30">
        <v>2</v>
      </c>
      <c r="AM24" s="8">
        <v>300000000</v>
      </c>
    </row>
    <row r="25" spans="1:99" ht="80" customHeight="1" x14ac:dyDescent="0.35">
      <c r="A25" s="79"/>
      <c r="B25" s="73"/>
      <c r="C25" s="73"/>
      <c r="D25" s="72"/>
      <c r="E25" s="73"/>
      <c r="F25" s="72"/>
      <c r="G25" s="73"/>
      <c r="H25" s="72"/>
      <c r="I25" s="73"/>
      <c r="J25" s="73"/>
      <c r="K25" s="73"/>
      <c r="L25" s="73"/>
      <c r="M25" s="73"/>
      <c r="N25" s="73"/>
      <c r="O25" s="79"/>
      <c r="P25" s="79"/>
      <c r="Q25" s="79"/>
      <c r="R25" s="79"/>
      <c r="S25" s="79"/>
      <c r="T25" s="87"/>
      <c r="U25" s="87"/>
      <c r="V25" s="87"/>
      <c r="W25" s="87"/>
      <c r="X25" s="87"/>
      <c r="Y25" s="87"/>
      <c r="Z25" s="87"/>
      <c r="AA25" s="87"/>
      <c r="AB25" s="87"/>
      <c r="AC25" s="124"/>
      <c r="AD25" s="124"/>
      <c r="AE25" s="32">
        <v>2020110010206</v>
      </c>
      <c r="AF25" s="31">
        <v>7569</v>
      </c>
      <c r="AG25" s="87"/>
      <c r="AH25" s="87"/>
      <c r="AI25" s="87"/>
      <c r="AJ25" s="60" t="s">
        <v>161</v>
      </c>
      <c r="AK25" s="17" t="s">
        <v>139</v>
      </c>
      <c r="AL25" s="30">
        <v>2</v>
      </c>
      <c r="AM25" s="8">
        <v>11115000000</v>
      </c>
    </row>
    <row r="26" spans="1:99" ht="80" customHeight="1" x14ac:dyDescent="0.35">
      <c r="A26" s="79"/>
      <c r="B26" s="73"/>
      <c r="C26" s="73"/>
      <c r="D26" s="72"/>
      <c r="E26" s="73"/>
      <c r="F26" s="72"/>
      <c r="G26" s="73"/>
      <c r="H26" s="72"/>
      <c r="I26" s="73"/>
      <c r="J26" s="73"/>
      <c r="K26" s="73"/>
      <c r="L26" s="73"/>
      <c r="M26" s="73"/>
      <c r="N26" s="73"/>
      <c r="O26" s="79"/>
      <c r="P26" s="79"/>
      <c r="Q26" s="79"/>
      <c r="R26" s="79"/>
      <c r="S26" s="79"/>
      <c r="T26" s="87"/>
      <c r="U26" s="87"/>
      <c r="V26" s="87"/>
      <c r="W26" s="87"/>
      <c r="X26" s="87"/>
      <c r="Y26" s="87"/>
      <c r="Z26" s="87"/>
      <c r="AA26" s="87"/>
      <c r="AB26" s="87"/>
      <c r="AC26" s="124"/>
      <c r="AD26" s="124"/>
      <c r="AE26" s="32">
        <v>2020110010206</v>
      </c>
      <c r="AF26" s="31">
        <v>7569</v>
      </c>
      <c r="AG26" s="87"/>
      <c r="AH26" s="87"/>
      <c r="AI26" s="87"/>
      <c r="AJ26" s="60" t="s">
        <v>162</v>
      </c>
      <c r="AK26" s="17" t="s">
        <v>139</v>
      </c>
      <c r="AL26" s="44">
        <v>1</v>
      </c>
      <c r="AM26" s="8">
        <v>2781000000</v>
      </c>
    </row>
    <row r="27" spans="1:99" ht="80" customHeight="1" x14ac:dyDescent="0.35">
      <c r="A27" s="79"/>
      <c r="B27" s="73"/>
      <c r="C27" s="73"/>
      <c r="D27" s="72"/>
      <c r="E27" s="73"/>
      <c r="F27" s="72"/>
      <c r="G27" s="73"/>
      <c r="H27" s="72"/>
      <c r="I27" s="73"/>
      <c r="J27" s="73"/>
      <c r="K27" s="73"/>
      <c r="L27" s="73"/>
      <c r="M27" s="73"/>
      <c r="N27" s="73"/>
      <c r="O27" s="79"/>
      <c r="P27" s="79"/>
      <c r="Q27" s="79"/>
      <c r="R27" s="79"/>
      <c r="S27" s="79"/>
      <c r="T27" s="87"/>
      <c r="U27" s="87"/>
      <c r="V27" s="87"/>
      <c r="W27" s="87"/>
      <c r="X27" s="87"/>
      <c r="Y27" s="87"/>
      <c r="Z27" s="87"/>
      <c r="AA27" s="87"/>
      <c r="AB27" s="87"/>
      <c r="AC27" s="124"/>
      <c r="AD27" s="124"/>
      <c r="AE27" s="32">
        <v>2020110010206</v>
      </c>
      <c r="AF27" s="31">
        <v>7569</v>
      </c>
      <c r="AG27" s="87"/>
      <c r="AH27" s="87"/>
      <c r="AI27" s="87"/>
      <c r="AJ27" s="60" t="s">
        <v>163</v>
      </c>
      <c r="AK27" s="17" t="s">
        <v>139</v>
      </c>
      <c r="AL27" s="44">
        <v>1</v>
      </c>
      <c r="AM27" s="8">
        <v>2259088000</v>
      </c>
    </row>
    <row r="28" spans="1:99" ht="80" customHeight="1" x14ac:dyDescent="0.35">
      <c r="A28" s="79"/>
      <c r="B28" s="73"/>
      <c r="C28" s="73"/>
      <c r="D28" s="72"/>
      <c r="E28" s="73"/>
      <c r="F28" s="72"/>
      <c r="G28" s="73"/>
      <c r="H28" s="72"/>
      <c r="I28" s="73"/>
      <c r="J28" s="73"/>
      <c r="K28" s="73"/>
      <c r="L28" s="73"/>
      <c r="M28" s="73"/>
      <c r="N28" s="73"/>
      <c r="O28" s="79"/>
      <c r="P28" s="79"/>
      <c r="Q28" s="79"/>
      <c r="R28" s="79"/>
      <c r="S28" s="79"/>
      <c r="T28" s="87"/>
      <c r="U28" s="87"/>
      <c r="V28" s="87"/>
      <c r="W28" s="87"/>
      <c r="X28" s="87"/>
      <c r="Y28" s="87"/>
      <c r="Z28" s="87"/>
      <c r="AA28" s="87"/>
      <c r="AB28" s="87"/>
      <c r="AC28" s="124"/>
      <c r="AD28" s="124"/>
      <c r="AE28" s="32">
        <v>2020110010206</v>
      </c>
      <c r="AF28" s="31">
        <v>7569</v>
      </c>
      <c r="AG28" s="87"/>
      <c r="AH28" s="87"/>
      <c r="AI28" s="87"/>
      <c r="AJ28" s="60" t="s">
        <v>164</v>
      </c>
      <c r="AK28" s="17" t="s">
        <v>139</v>
      </c>
      <c r="AL28" s="44">
        <v>1</v>
      </c>
      <c r="AM28" s="8">
        <v>16706400000</v>
      </c>
    </row>
    <row r="29" spans="1:99" ht="62" customHeight="1" x14ac:dyDescent="0.35">
      <c r="A29" s="79"/>
      <c r="B29" s="73"/>
      <c r="C29" s="73"/>
      <c r="D29" s="72"/>
      <c r="E29" s="73"/>
      <c r="F29" s="72"/>
      <c r="G29" s="73"/>
      <c r="H29" s="72"/>
      <c r="I29" s="73"/>
      <c r="J29" s="73"/>
      <c r="K29" s="73"/>
      <c r="L29" s="73"/>
      <c r="M29" s="73"/>
      <c r="N29" s="73"/>
      <c r="O29" s="79"/>
      <c r="P29" s="79"/>
      <c r="Q29" s="79"/>
      <c r="R29" s="79"/>
      <c r="S29" s="79"/>
      <c r="T29" s="87"/>
      <c r="U29" s="87"/>
      <c r="V29" s="87"/>
      <c r="W29" s="87"/>
      <c r="X29" s="87"/>
      <c r="Y29" s="87"/>
      <c r="Z29" s="87"/>
      <c r="AA29" s="87"/>
      <c r="AB29" s="87"/>
      <c r="AC29" s="124"/>
      <c r="AD29" s="124"/>
      <c r="AE29" s="32">
        <v>2020110010206</v>
      </c>
      <c r="AF29" s="31">
        <v>7569</v>
      </c>
      <c r="AG29" s="87"/>
      <c r="AH29" s="87"/>
      <c r="AI29" s="87"/>
      <c r="AJ29" s="60" t="s">
        <v>165</v>
      </c>
      <c r="AK29" s="17" t="s">
        <v>139</v>
      </c>
      <c r="AL29" s="44">
        <v>1</v>
      </c>
      <c r="AM29" s="8">
        <v>792000000</v>
      </c>
    </row>
    <row r="30" spans="1:99" ht="83" customHeight="1" x14ac:dyDescent="0.35">
      <c r="A30" s="79"/>
      <c r="B30" s="73"/>
      <c r="C30" s="73"/>
      <c r="D30" s="72"/>
      <c r="E30" s="73"/>
      <c r="F30" s="69"/>
      <c r="G30" s="71"/>
      <c r="H30" s="72"/>
      <c r="I30" s="73"/>
      <c r="J30" s="71"/>
      <c r="K30" s="71"/>
      <c r="L30" s="71"/>
      <c r="M30" s="71"/>
      <c r="N30" s="71"/>
      <c r="O30" s="80"/>
      <c r="P30" s="80"/>
      <c r="Q30" s="80"/>
      <c r="R30" s="80"/>
      <c r="S30" s="80"/>
      <c r="T30" s="87"/>
      <c r="U30" s="87"/>
      <c r="V30" s="67"/>
      <c r="W30" s="67"/>
      <c r="X30" s="67"/>
      <c r="Y30" s="67"/>
      <c r="Z30" s="67"/>
      <c r="AA30" s="67"/>
      <c r="AB30" s="67"/>
      <c r="AC30" s="125"/>
      <c r="AD30" s="125"/>
      <c r="AE30" s="32">
        <v>2020110010206</v>
      </c>
      <c r="AF30" s="31">
        <v>7569</v>
      </c>
      <c r="AG30" s="87"/>
      <c r="AH30" s="87"/>
      <c r="AI30" s="67"/>
      <c r="AJ30" s="60" t="s">
        <v>166</v>
      </c>
      <c r="AK30" s="17" t="s">
        <v>139</v>
      </c>
      <c r="AL30" s="44">
        <v>1</v>
      </c>
      <c r="AM30" s="8">
        <v>900000000</v>
      </c>
    </row>
    <row r="31" spans="1:99" ht="80" customHeight="1" x14ac:dyDescent="0.35">
      <c r="A31" s="79"/>
      <c r="B31" s="73"/>
      <c r="C31" s="73"/>
      <c r="D31" s="72"/>
      <c r="E31" s="73"/>
      <c r="F31" s="68" t="s">
        <v>113</v>
      </c>
      <c r="G31" s="70" t="s">
        <v>106</v>
      </c>
      <c r="H31" s="72"/>
      <c r="I31" s="73"/>
      <c r="J31" s="66"/>
      <c r="K31" s="66"/>
      <c r="L31" s="66"/>
      <c r="M31" s="66"/>
      <c r="N31" s="66"/>
      <c r="O31" s="66"/>
      <c r="P31" s="88"/>
      <c r="Q31" s="88"/>
      <c r="R31" s="88"/>
      <c r="S31" s="115"/>
      <c r="T31" s="87"/>
      <c r="U31" s="87"/>
      <c r="V31" s="66">
        <v>293</v>
      </c>
      <c r="W31" s="66" t="s">
        <v>49</v>
      </c>
      <c r="X31" s="66" t="s">
        <v>94</v>
      </c>
      <c r="Y31" s="66" t="s">
        <v>93</v>
      </c>
      <c r="Z31" s="66" t="s">
        <v>67</v>
      </c>
      <c r="AA31" s="66" t="s">
        <v>36</v>
      </c>
      <c r="AB31" s="66" t="s">
        <v>68</v>
      </c>
      <c r="AC31" s="123">
        <v>0.2</v>
      </c>
      <c r="AD31" s="123">
        <v>1</v>
      </c>
      <c r="AE31" s="32">
        <v>2020110010206</v>
      </c>
      <c r="AF31" s="5">
        <v>7569</v>
      </c>
      <c r="AG31" s="87"/>
      <c r="AH31" s="87"/>
      <c r="AI31" s="66" t="s">
        <v>136</v>
      </c>
      <c r="AJ31" s="60" t="s">
        <v>167</v>
      </c>
      <c r="AK31" s="17" t="s">
        <v>139</v>
      </c>
      <c r="AL31" s="44">
        <v>1</v>
      </c>
      <c r="AM31" s="8">
        <v>4105320000</v>
      </c>
    </row>
    <row r="32" spans="1:99" ht="90" customHeight="1" x14ac:dyDescent="0.35">
      <c r="A32" s="79"/>
      <c r="B32" s="73"/>
      <c r="C32" s="73"/>
      <c r="D32" s="72"/>
      <c r="E32" s="73"/>
      <c r="F32" s="72"/>
      <c r="G32" s="73"/>
      <c r="H32" s="72"/>
      <c r="I32" s="73"/>
      <c r="J32" s="87"/>
      <c r="K32" s="87"/>
      <c r="L32" s="87"/>
      <c r="M32" s="87"/>
      <c r="N32" s="87"/>
      <c r="O32" s="87"/>
      <c r="P32" s="88"/>
      <c r="Q32" s="88"/>
      <c r="R32" s="88"/>
      <c r="S32" s="115"/>
      <c r="T32" s="87"/>
      <c r="U32" s="87"/>
      <c r="V32" s="87"/>
      <c r="W32" s="87"/>
      <c r="X32" s="87"/>
      <c r="Y32" s="87"/>
      <c r="Z32" s="87"/>
      <c r="AA32" s="87"/>
      <c r="AB32" s="87"/>
      <c r="AC32" s="124"/>
      <c r="AD32" s="124"/>
      <c r="AE32" s="32">
        <v>2020110010206</v>
      </c>
      <c r="AF32" s="31">
        <v>7569</v>
      </c>
      <c r="AG32" s="87"/>
      <c r="AH32" s="87"/>
      <c r="AI32" s="87"/>
      <c r="AJ32" s="60" t="s">
        <v>168</v>
      </c>
      <c r="AK32" s="17" t="s">
        <v>139</v>
      </c>
      <c r="AL32" s="44">
        <v>1</v>
      </c>
      <c r="AM32" s="8">
        <v>39050915668</v>
      </c>
    </row>
    <row r="33" spans="1:99" ht="97" hidden="1" customHeight="1" x14ac:dyDescent="0.35">
      <c r="A33" s="79"/>
      <c r="B33" s="73"/>
      <c r="C33" s="73"/>
      <c r="D33" s="72"/>
      <c r="E33" s="73"/>
      <c r="F33" s="69"/>
      <c r="G33" s="71"/>
      <c r="H33" s="72"/>
      <c r="I33" s="73"/>
      <c r="J33" s="87"/>
      <c r="K33" s="87"/>
      <c r="L33" s="87"/>
      <c r="M33" s="87"/>
      <c r="N33" s="87"/>
      <c r="O33" s="87"/>
      <c r="P33" s="88"/>
      <c r="Q33" s="88"/>
      <c r="R33" s="88"/>
      <c r="S33" s="115"/>
      <c r="T33" s="87"/>
      <c r="U33" s="87"/>
      <c r="V33" s="67"/>
      <c r="W33" s="67"/>
      <c r="X33" s="67"/>
      <c r="Y33" s="67"/>
      <c r="Z33" s="67"/>
      <c r="AA33" s="67"/>
      <c r="AB33" s="67"/>
      <c r="AC33" s="125"/>
      <c r="AD33" s="125"/>
      <c r="AE33" s="32">
        <v>2020110010206</v>
      </c>
      <c r="AF33" s="31">
        <v>7569</v>
      </c>
      <c r="AG33" s="87"/>
      <c r="AH33" s="87"/>
      <c r="AI33" s="67"/>
      <c r="AJ33" s="60" t="s">
        <v>169</v>
      </c>
      <c r="AK33" s="17" t="s">
        <v>139</v>
      </c>
      <c r="AL33" s="44">
        <v>0</v>
      </c>
      <c r="AM33" s="8">
        <v>0</v>
      </c>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row>
    <row r="34" spans="1:99" ht="119" customHeight="1" x14ac:dyDescent="0.35">
      <c r="A34" s="79"/>
      <c r="B34" s="73"/>
      <c r="C34" s="73"/>
      <c r="D34" s="72"/>
      <c r="E34" s="73"/>
      <c r="F34" s="41" t="s">
        <v>114</v>
      </c>
      <c r="G34" s="42" t="s">
        <v>107</v>
      </c>
      <c r="H34" s="72"/>
      <c r="I34" s="73"/>
      <c r="J34" s="33"/>
      <c r="K34" s="33"/>
      <c r="L34" s="33"/>
      <c r="M34" s="33"/>
      <c r="N34" s="33"/>
      <c r="O34" s="33"/>
      <c r="P34" s="34"/>
      <c r="Q34" s="34"/>
      <c r="R34" s="35"/>
      <c r="S34" s="36"/>
      <c r="T34" s="87"/>
      <c r="U34" s="87"/>
      <c r="V34" s="6">
        <v>294</v>
      </c>
      <c r="W34" s="7" t="s">
        <v>50</v>
      </c>
      <c r="X34" s="7">
        <v>312</v>
      </c>
      <c r="Y34" s="6" t="s">
        <v>69</v>
      </c>
      <c r="Z34" s="6" t="s">
        <v>70</v>
      </c>
      <c r="AA34" s="6" t="s">
        <v>36</v>
      </c>
      <c r="AB34" s="6" t="s">
        <v>71</v>
      </c>
      <c r="AC34" s="46">
        <v>0.2</v>
      </c>
      <c r="AD34" s="46">
        <v>1</v>
      </c>
      <c r="AE34" s="32">
        <v>2020110010206</v>
      </c>
      <c r="AF34" s="5">
        <v>7569</v>
      </c>
      <c r="AG34" s="87"/>
      <c r="AH34" s="87"/>
      <c r="AI34" s="39" t="s">
        <v>136</v>
      </c>
      <c r="AJ34" s="60" t="s">
        <v>170</v>
      </c>
      <c r="AK34" s="17" t="s">
        <v>139</v>
      </c>
      <c r="AL34" s="44">
        <v>1</v>
      </c>
      <c r="AM34" s="8">
        <v>19330561700</v>
      </c>
    </row>
    <row r="35" spans="1:99" ht="66.5" customHeight="1" x14ac:dyDescent="0.35">
      <c r="A35" s="79"/>
      <c r="B35" s="73"/>
      <c r="C35" s="73"/>
      <c r="D35" s="72"/>
      <c r="E35" s="73"/>
      <c r="F35" s="41" t="s">
        <v>108</v>
      </c>
      <c r="G35" s="42" t="s">
        <v>115</v>
      </c>
      <c r="H35" s="72"/>
      <c r="I35" s="73"/>
      <c r="J35" s="11"/>
      <c r="K35" s="12"/>
      <c r="L35" s="15"/>
      <c r="M35" s="13"/>
      <c r="N35" s="16"/>
      <c r="O35" s="10"/>
      <c r="P35" s="10"/>
      <c r="Q35" s="9"/>
      <c r="R35" s="10"/>
      <c r="S35" s="9"/>
      <c r="T35" s="87"/>
      <c r="U35" s="87"/>
      <c r="V35" s="6">
        <v>296</v>
      </c>
      <c r="W35" s="7" t="s">
        <v>6</v>
      </c>
      <c r="X35" s="7">
        <v>314</v>
      </c>
      <c r="Y35" s="6" t="s">
        <v>72</v>
      </c>
      <c r="Z35" s="6" t="s">
        <v>64</v>
      </c>
      <c r="AA35" s="6" t="s">
        <v>65</v>
      </c>
      <c r="AB35" s="6">
        <v>1</v>
      </c>
      <c r="AC35" s="46">
        <v>0</v>
      </c>
      <c r="AD35" s="43">
        <v>1</v>
      </c>
      <c r="AE35" s="32">
        <v>2020110010206</v>
      </c>
      <c r="AF35" s="5">
        <v>7569</v>
      </c>
      <c r="AG35" s="87"/>
      <c r="AH35" s="87"/>
      <c r="AI35" s="40" t="s">
        <v>135</v>
      </c>
      <c r="AJ35" s="60" t="s">
        <v>171</v>
      </c>
      <c r="AK35" s="17" t="s">
        <v>139</v>
      </c>
      <c r="AL35" s="57">
        <v>1</v>
      </c>
      <c r="AM35" s="8">
        <v>2381345000</v>
      </c>
    </row>
    <row r="36" spans="1:99" ht="74" customHeight="1" x14ac:dyDescent="0.35">
      <c r="A36" s="79"/>
      <c r="B36" s="73"/>
      <c r="C36" s="73"/>
      <c r="D36" s="72"/>
      <c r="E36" s="73"/>
      <c r="F36" s="68" t="s">
        <v>116</v>
      </c>
      <c r="G36" s="70" t="s">
        <v>117</v>
      </c>
      <c r="H36" s="72"/>
      <c r="I36" s="73"/>
      <c r="J36" s="70"/>
      <c r="K36" s="70"/>
      <c r="L36" s="70"/>
      <c r="M36" s="70"/>
      <c r="N36" s="70"/>
      <c r="O36" s="107" t="s">
        <v>46</v>
      </c>
      <c r="P36" s="107" t="s">
        <v>122</v>
      </c>
      <c r="Q36" s="116">
        <v>0</v>
      </c>
      <c r="R36" s="107">
        <v>2020</v>
      </c>
      <c r="S36" s="116">
        <v>1</v>
      </c>
      <c r="T36" s="87"/>
      <c r="U36" s="87"/>
      <c r="V36" s="95">
        <v>297</v>
      </c>
      <c r="W36" s="95" t="s">
        <v>51</v>
      </c>
      <c r="X36" s="95">
        <v>315</v>
      </c>
      <c r="Y36" s="95" t="s">
        <v>95</v>
      </c>
      <c r="Z36" s="95">
        <v>0</v>
      </c>
      <c r="AA36" s="95">
        <v>2020</v>
      </c>
      <c r="AB36" s="113">
        <v>1</v>
      </c>
      <c r="AC36" s="113">
        <v>0.2</v>
      </c>
      <c r="AD36" s="113">
        <v>1</v>
      </c>
      <c r="AE36" s="32">
        <v>2020110010206</v>
      </c>
      <c r="AF36" s="5">
        <v>7569</v>
      </c>
      <c r="AG36" s="87"/>
      <c r="AH36" s="87"/>
      <c r="AI36" s="66" t="s">
        <v>137</v>
      </c>
      <c r="AJ36" s="60" t="s">
        <v>172</v>
      </c>
      <c r="AK36" s="17" t="s">
        <v>139</v>
      </c>
      <c r="AL36" s="57">
        <v>1</v>
      </c>
      <c r="AM36" s="8">
        <v>1725838000</v>
      </c>
    </row>
    <row r="37" spans="1:99" ht="74" customHeight="1" x14ac:dyDescent="0.35">
      <c r="A37" s="80"/>
      <c r="B37" s="71"/>
      <c r="C37" s="71"/>
      <c r="D37" s="69"/>
      <c r="E37" s="71"/>
      <c r="F37" s="69"/>
      <c r="G37" s="71"/>
      <c r="H37" s="69"/>
      <c r="I37" s="71"/>
      <c r="J37" s="71"/>
      <c r="K37" s="71"/>
      <c r="L37" s="71"/>
      <c r="M37" s="71"/>
      <c r="N37" s="71"/>
      <c r="O37" s="108"/>
      <c r="P37" s="108"/>
      <c r="Q37" s="117"/>
      <c r="R37" s="108"/>
      <c r="S37" s="117"/>
      <c r="T37" s="67"/>
      <c r="U37" s="67"/>
      <c r="V37" s="97"/>
      <c r="W37" s="97"/>
      <c r="X37" s="97"/>
      <c r="Y37" s="97"/>
      <c r="Z37" s="97"/>
      <c r="AA37" s="97"/>
      <c r="AB37" s="97"/>
      <c r="AC37" s="129"/>
      <c r="AD37" s="129"/>
      <c r="AE37" s="32">
        <v>2020110010206</v>
      </c>
      <c r="AF37" s="31">
        <v>7569</v>
      </c>
      <c r="AG37" s="67"/>
      <c r="AH37" s="67"/>
      <c r="AI37" s="67"/>
      <c r="AJ37" s="60" t="s">
        <v>173</v>
      </c>
      <c r="AK37" s="17" t="s">
        <v>139</v>
      </c>
      <c r="AL37" s="57">
        <v>1</v>
      </c>
      <c r="AM37" s="8">
        <v>200000000</v>
      </c>
    </row>
    <row r="38" spans="1:99" ht="132.5" customHeight="1" x14ac:dyDescent="0.35">
      <c r="A38" s="88">
        <v>3</v>
      </c>
      <c r="B38" s="88" t="s">
        <v>17</v>
      </c>
      <c r="C38" s="88" t="s">
        <v>45</v>
      </c>
      <c r="D38" s="88" t="s">
        <v>118</v>
      </c>
      <c r="E38" s="88" t="s">
        <v>119</v>
      </c>
      <c r="F38" s="88">
        <v>16</v>
      </c>
      <c r="G38" s="88" t="s">
        <v>29</v>
      </c>
      <c r="H38" s="88">
        <v>9</v>
      </c>
      <c r="I38" s="88" t="s">
        <v>12</v>
      </c>
      <c r="J38" s="88"/>
      <c r="K38" s="88"/>
      <c r="L38" s="88"/>
      <c r="M38" s="88"/>
      <c r="N38" s="88"/>
      <c r="O38" s="88"/>
      <c r="P38" s="88"/>
      <c r="Q38" s="88"/>
      <c r="R38" s="88"/>
      <c r="S38" s="88"/>
      <c r="T38" s="88">
        <v>45</v>
      </c>
      <c r="U38" s="88" t="s">
        <v>13</v>
      </c>
      <c r="V38" s="114">
        <v>335</v>
      </c>
      <c r="W38" s="114" t="s">
        <v>82</v>
      </c>
      <c r="X38" s="95">
        <v>362</v>
      </c>
      <c r="Y38" s="114" t="s">
        <v>73</v>
      </c>
      <c r="Z38" s="114">
        <v>267000</v>
      </c>
      <c r="AA38" s="114" t="s">
        <v>36</v>
      </c>
      <c r="AB38" s="114" t="s">
        <v>74</v>
      </c>
      <c r="AC38" s="95" t="s">
        <v>142</v>
      </c>
      <c r="AD38" s="120">
        <v>21334</v>
      </c>
      <c r="AE38" s="32">
        <v>2020110010170</v>
      </c>
      <c r="AF38" s="31">
        <v>7652</v>
      </c>
      <c r="AG38" s="66" t="s">
        <v>89</v>
      </c>
      <c r="AH38" s="66" t="s">
        <v>97</v>
      </c>
      <c r="AI38" s="88" t="s">
        <v>19</v>
      </c>
      <c r="AJ38" s="60" t="s">
        <v>174</v>
      </c>
      <c r="AK38" s="17" t="s">
        <v>139</v>
      </c>
      <c r="AL38" s="53">
        <v>1</v>
      </c>
      <c r="AM38" s="8">
        <v>5838000000</v>
      </c>
    </row>
    <row r="39" spans="1:99" ht="158.5" customHeight="1" x14ac:dyDescent="0.35">
      <c r="A39" s="88"/>
      <c r="B39" s="88"/>
      <c r="C39" s="88"/>
      <c r="D39" s="88"/>
      <c r="E39" s="88"/>
      <c r="F39" s="88"/>
      <c r="G39" s="88"/>
      <c r="H39" s="88"/>
      <c r="I39" s="88"/>
      <c r="J39" s="88"/>
      <c r="K39" s="88"/>
      <c r="L39" s="88"/>
      <c r="M39" s="88"/>
      <c r="N39" s="88"/>
      <c r="O39" s="88"/>
      <c r="P39" s="88"/>
      <c r="Q39" s="88"/>
      <c r="R39" s="88"/>
      <c r="S39" s="88"/>
      <c r="T39" s="88"/>
      <c r="U39" s="88"/>
      <c r="V39" s="114"/>
      <c r="W39" s="114"/>
      <c r="X39" s="97"/>
      <c r="Y39" s="114"/>
      <c r="Z39" s="114"/>
      <c r="AA39" s="114"/>
      <c r="AB39" s="114"/>
      <c r="AC39" s="97"/>
      <c r="AD39" s="97"/>
      <c r="AE39" s="32">
        <v>2020110010170</v>
      </c>
      <c r="AF39" s="31">
        <v>7652</v>
      </c>
      <c r="AG39" s="67"/>
      <c r="AH39" s="67"/>
      <c r="AI39" s="88"/>
      <c r="AJ39" s="60" t="s">
        <v>175</v>
      </c>
      <c r="AK39" s="17" t="s">
        <v>139</v>
      </c>
      <c r="AL39" s="53">
        <v>1</v>
      </c>
      <c r="AM39" s="8">
        <v>2088512000</v>
      </c>
    </row>
    <row r="40" spans="1:99" s="3" customFormat="1" ht="18.5" x14ac:dyDescent="0.45">
      <c r="A40" s="2"/>
      <c r="D40" s="2"/>
      <c r="F40" s="2"/>
      <c r="H40" s="2"/>
      <c r="I40" s="47"/>
      <c r="J40" s="47"/>
      <c r="K40" s="47"/>
      <c r="L40" s="47"/>
      <c r="M40" s="47"/>
      <c r="N40" s="47"/>
      <c r="O40" s="47"/>
      <c r="P40" s="47"/>
      <c r="Q40" s="47"/>
      <c r="R40" s="47"/>
      <c r="S40" s="47"/>
      <c r="T40" s="48"/>
      <c r="U40" s="47"/>
      <c r="AE40" s="49"/>
      <c r="AF40" s="50"/>
      <c r="AG40" s="50"/>
      <c r="AH40" s="50"/>
      <c r="AI40" s="50"/>
      <c r="AM40" s="51"/>
    </row>
    <row r="41" spans="1:99" ht="50.5" customHeight="1" x14ac:dyDescent="0.35">
      <c r="A41" s="2"/>
      <c r="B41" s="3"/>
      <c r="C41" s="3"/>
      <c r="D41" s="2"/>
      <c r="E41" s="3"/>
      <c r="F41" s="2"/>
      <c r="G41" s="3"/>
      <c r="H41" s="2"/>
      <c r="I41" s="3"/>
      <c r="J41" s="3"/>
      <c r="K41" s="3"/>
      <c r="L41" s="3"/>
      <c r="M41" s="3"/>
      <c r="N41" s="3"/>
      <c r="O41" s="3"/>
      <c r="P41" s="3"/>
      <c r="Q41" s="3"/>
      <c r="R41" s="3"/>
      <c r="S41" s="3"/>
      <c r="T41" s="2"/>
      <c r="U41" s="3"/>
      <c r="V41" s="3"/>
      <c r="W41" s="3"/>
      <c r="X41" s="3"/>
      <c r="Y41" s="3"/>
      <c r="Z41" s="3"/>
      <c r="AA41" s="3"/>
      <c r="AB41" s="3"/>
      <c r="AC41" s="3"/>
      <c r="AD41" s="3"/>
      <c r="AE41" s="3"/>
      <c r="AF41" s="3"/>
      <c r="AG41" s="3"/>
      <c r="AH41" s="63" t="s">
        <v>178</v>
      </c>
      <c r="AI41" s="64"/>
      <c r="AJ41" s="64"/>
      <c r="AK41" s="64"/>
      <c r="AL41" s="65"/>
      <c r="AM41" s="37">
        <f>SUBTOTAL(9,AM10:AM40)</f>
        <v>147117947000.40219</v>
      </c>
    </row>
    <row r="42" spans="1:99" s="3" customFormat="1" x14ac:dyDescent="0.35">
      <c r="A42" s="2"/>
      <c r="D42" s="2"/>
      <c r="F42" s="2"/>
      <c r="H42" s="2"/>
      <c r="K42" s="3" t="s">
        <v>98</v>
      </c>
      <c r="T42" s="2"/>
    </row>
    <row r="43" spans="1:99" s="3" customFormat="1" x14ac:dyDescent="0.35">
      <c r="A43" s="2"/>
      <c r="D43" s="2"/>
      <c r="F43" s="2"/>
      <c r="H43" s="2"/>
      <c r="K43" s="3" t="s">
        <v>99</v>
      </c>
      <c r="T43" s="2"/>
    </row>
    <row r="44" spans="1:99" s="3" customFormat="1" x14ac:dyDescent="0.35">
      <c r="A44" s="2"/>
      <c r="D44" s="2"/>
      <c r="F44" s="2"/>
      <c r="H44" s="2"/>
      <c r="T44" s="2"/>
      <c r="AM44" s="38"/>
    </row>
    <row r="45" spans="1:99" s="3" customFormat="1" x14ac:dyDescent="0.35">
      <c r="A45" s="2"/>
      <c r="D45" s="2"/>
      <c r="F45" s="2"/>
      <c r="H45" s="2"/>
      <c r="T45" s="2"/>
      <c r="AM45" s="38"/>
    </row>
    <row r="46" spans="1:99" s="3" customFormat="1" x14ac:dyDescent="0.35">
      <c r="A46" s="2"/>
      <c r="D46" s="2"/>
      <c r="F46" s="2"/>
      <c r="H46" s="2"/>
      <c r="T46" s="2"/>
      <c r="AM46" s="38"/>
    </row>
    <row r="47" spans="1:99" s="3" customFormat="1" x14ac:dyDescent="0.35">
      <c r="A47" s="2"/>
      <c r="D47" s="2"/>
      <c r="F47" s="2"/>
      <c r="H47" s="2"/>
      <c r="T47" s="2"/>
    </row>
    <row r="48" spans="1:99" s="3" customFormat="1" x14ac:dyDescent="0.35">
      <c r="A48" s="2"/>
      <c r="D48" s="2"/>
      <c r="F48" s="2"/>
      <c r="H48" s="2"/>
      <c r="T48" s="2"/>
    </row>
    <row r="49" spans="1:20" s="3" customFormat="1" x14ac:dyDescent="0.35">
      <c r="A49" s="2"/>
      <c r="D49" s="2"/>
      <c r="F49" s="2"/>
      <c r="H49" s="2"/>
      <c r="T49" s="2"/>
    </row>
    <row r="50" spans="1:20" s="3" customFormat="1" x14ac:dyDescent="0.35">
      <c r="A50" s="2"/>
      <c r="D50" s="2"/>
      <c r="F50" s="2"/>
      <c r="H50" s="2"/>
      <c r="T50" s="2"/>
    </row>
    <row r="51" spans="1:20" s="3" customFormat="1" x14ac:dyDescent="0.35">
      <c r="A51" s="2"/>
      <c r="D51" s="2"/>
      <c r="F51" s="2"/>
      <c r="H51" s="2"/>
      <c r="T51" s="2"/>
    </row>
    <row r="52" spans="1:20" s="3" customFormat="1" x14ac:dyDescent="0.35">
      <c r="A52" s="2"/>
      <c r="D52" s="2"/>
      <c r="F52" s="2"/>
      <c r="H52" s="2"/>
      <c r="T52" s="2"/>
    </row>
    <row r="53" spans="1:20" s="3" customFormat="1" x14ac:dyDescent="0.35">
      <c r="A53" s="2"/>
      <c r="D53" s="2"/>
      <c r="F53" s="2"/>
      <c r="H53" s="2"/>
      <c r="T53" s="2"/>
    </row>
    <row r="54" spans="1:20" s="3" customFormat="1" x14ac:dyDescent="0.35">
      <c r="A54" s="2"/>
      <c r="D54" s="2"/>
      <c r="F54" s="2"/>
      <c r="H54" s="2"/>
      <c r="T54" s="2"/>
    </row>
    <row r="55" spans="1:20" s="3" customFormat="1" x14ac:dyDescent="0.35">
      <c r="A55" s="2"/>
      <c r="D55" s="2"/>
      <c r="F55" s="2"/>
      <c r="H55" s="2"/>
      <c r="T55" s="2"/>
    </row>
    <row r="56" spans="1:20" s="3" customFormat="1" x14ac:dyDescent="0.35">
      <c r="A56" s="2"/>
      <c r="D56" s="2"/>
      <c r="F56" s="2"/>
      <c r="H56" s="2"/>
      <c r="T56" s="2"/>
    </row>
    <row r="57" spans="1:20" s="3" customFormat="1" x14ac:dyDescent="0.35">
      <c r="A57" s="2"/>
      <c r="D57" s="2"/>
      <c r="F57" s="2"/>
      <c r="H57" s="2"/>
      <c r="T57" s="2"/>
    </row>
    <row r="58" spans="1:20" s="3" customFormat="1" x14ac:dyDescent="0.35">
      <c r="A58" s="2"/>
      <c r="D58" s="2"/>
      <c r="F58" s="2"/>
      <c r="H58" s="2"/>
      <c r="T58" s="2"/>
    </row>
    <row r="59" spans="1:20" s="3" customFormat="1" x14ac:dyDescent="0.35">
      <c r="A59" s="2"/>
      <c r="D59" s="2"/>
      <c r="F59" s="2"/>
      <c r="H59" s="2"/>
      <c r="T59" s="2"/>
    </row>
    <row r="60" spans="1:20" s="3" customFormat="1" x14ac:dyDescent="0.35">
      <c r="A60" s="2"/>
      <c r="D60" s="2"/>
      <c r="F60" s="2"/>
      <c r="H60" s="2"/>
      <c r="T60" s="2"/>
    </row>
    <row r="61" spans="1:20" s="3" customFormat="1" x14ac:dyDescent="0.35">
      <c r="A61" s="2"/>
      <c r="D61" s="2"/>
      <c r="F61" s="2"/>
      <c r="H61" s="2"/>
      <c r="T61" s="2"/>
    </row>
    <row r="62" spans="1:20" s="3" customFormat="1" x14ac:dyDescent="0.35">
      <c r="A62" s="2"/>
      <c r="D62" s="2"/>
      <c r="F62" s="2"/>
      <c r="H62" s="2"/>
      <c r="T62" s="2"/>
    </row>
    <row r="63" spans="1:20" s="3" customFormat="1" x14ac:dyDescent="0.35">
      <c r="A63" s="2"/>
      <c r="D63" s="2"/>
      <c r="F63" s="2"/>
      <c r="H63" s="2"/>
      <c r="T63" s="2"/>
    </row>
    <row r="64" spans="1:20" s="3" customFormat="1" x14ac:dyDescent="0.35">
      <c r="A64" s="2"/>
      <c r="D64" s="2"/>
      <c r="F64" s="2"/>
      <c r="H64" s="2"/>
      <c r="T64" s="2"/>
    </row>
    <row r="65" spans="1:20" s="3" customFormat="1" x14ac:dyDescent="0.35">
      <c r="A65" s="2"/>
      <c r="D65" s="2"/>
      <c r="F65" s="2"/>
      <c r="H65" s="2"/>
      <c r="T65" s="2"/>
    </row>
    <row r="66" spans="1:20" s="3" customFormat="1" x14ac:dyDescent="0.35">
      <c r="A66" s="2"/>
      <c r="D66" s="2"/>
      <c r="F66" s="2"/>
      <c r="H66" s="2"/>
      <c r="T66" s="2"/>
    </row>
    <row r="67" spans="1:20" s="3" customFormat="1" x14ac:dyDescent="0.35">
      <c r="A67" s="2"/>
      <c r="D67" s="2"/>
      <c r="F67" s="2"/>
      <c r="H67" s="2"/>
      <c r="T67" s="2"/>
    </row>
    <row r="68" spans="1:20" s="3" customFormat="1" x14ac:dyDescent="0.35">
      <c r="A68" s="2"/>
      <c r="D68" s="2"/>
      <c r="F68" s="2"/>
      <c r="H68" s="2"/>
      <c r="T68" s="2"/>
    </row>
    <row r="69" spans="1:20" s="3" customFormat="1" x14ac:dyDescent="0.35">
      <c r="A69" s="2"/>
      <c r="D69" s="2"/>
      <c r="F69" s="2"/>
      <c r="H69" s="2"/>
      <c r="T69" s="2"/>
    </row>
    <row r="70" spans="1:20" s="3" customFormat="1" x14ac:dyDescent="0.35">
      <c r="A70" s="2"/>
      <c r="D70" s="2"/>
      <c r="F70" s="2"/>
      <c r="H70" s="2"/>
      <c r="T70" s="2"/>
    </row>
    <row r="71" spans="1:20" s="3" customFormat="1" x14ac:dyDescent="0.35">
      <c r="A71" s="2"/>
      <c r="D71" s="2"/>
      <c r="F71" s="2"/>
      <c r="H71" s="2"/>
      <c r="T71" s="2"/>
    </row>
    <row r="72" spans="1:20" s="3" customFormat="1" x14ac:dyDescent="0.35">
      <c r="A72" s="2"/>
      <c r="D72" s="2"/>
      <c r="F72" s="2"/>
      <c r="H72" s="2"/>
      <c r="T72" s="2"/>
    </row>
    <row r="73" spans="1:20" s="3" customFormat="1" x14ac:dyDescent="0.35">
      <c r="A73" s="2"/>
      <c r="D73" s="2"/>
      <c r="F73" s="2"/>
      <c r="H73" s="2"/>
      <c r="T73" s="2"/>
    </row>
    <row r="74" spans="1:20" s="3" customFormat="1" x14ac:dyDescent="0.35">
      <c r="A74" s="2"/>
      <c r="D74" s="2"/>
      <c r="F74" s="2"/>
      <c r="H74" s="2"/>
      <c r="T74" s="2"/>
    </row>
    <row r="75" spans="1:20" s="3" customFormat="1" x14ac:dyDescent="0.35">
      <c r="A75" s="2"/>
      <c r="D75" s="2"/>
      <c r="F75" s="2"/>
      <c r="H75" s="2"/>
      <c r="T75" s="2"/>
    </row>
    <row r="76" spans="1:20" s="3" customFormat="1" x14ac:dyDescent="0.35">
      <c r="A76" s="2"/>
      <c r="D76" s="2"/>
      <c r="F76" s="2"/>
      <c r="H76" s="2"/>
      <c r="T76" s="2"/>
    </row>
    <row r="77" spans="1:20" s="3" customFormat="1" x14ac:dyDescent="0.35">
      <c r="A77" s="2"/>
      <c r="D77" s="2"/>
      <c r="F77" s="2"/>
      <c r="H77" s="2"/>
      <c r="T77" s="2"/>
    </row>
    <row r="78" spans="1:20" s="3" customFormat="1" x14ac:dyDescent="0.35">
      <c r="A78" s="2"/>
      <c r="D78" s="2"/>
      <c r="F78" s="2"/>
      <c r="H78" s="2"/>
      <c r="T78" s="2"/>
    </row>
    <row r="79" spans="1:20" s="3" customFormat="1" x14ac:dyDescent="0.35">
      <c r="A79" s="2"/>
      <c r="D79" s="2"/>
      <c r="F79" s="2"/>
      <c r="H79" s="2"/>
      <c r="T79" s="2"/>
    </row>
    <row r="80" spans="1:20" s="3" customFormat="1" x14ac:dyDescent="0.35">
      <c r="A80" s="2"/>
      <c r="D80" s="2"/>
      <c r="F80" s="2"/>
      <c r="H80" s="2"/>
      <c r="T80" s="2"/>
    </row>
    <row r="81" spans="1:20" s="3" customFormat="1" x14ac:dyDescent="0.35">
      <c r="A81" s="2"/>
      <c r="D81" s="2"/>
      <c r="F81" s="2"/>
      <c r="H81" s="2"/>
      <c r="T81" s="2"/>
    </row>
    <row r="82" spans="1:20" s="3" customFormat="1" x14ac:dyDescent="0.35">
      <c r="A82" s="2"/>
      <c r="D82" s="2"/>
      <c r="F82" s="2"/>
      <c r="H82" s="2"/>
      <c r="T82" s="2"/>
    </row>
    <row r="83" spans="1:20" s="3" customFormat="1" x14ac:dyDescent="0.35">
      <c r="A83" s="2"/>
      <c r="D83" s="2"/>
      <c r="F83" s="2"/>
      <c r="H83" s="2"/>
      <c r="T83" s="2"/>
    </row>
    <row r="84" spans="1:20" s="3" customFormat="1" x14ac:dyDescent="0.35">
      <c r="A84" s="2"/>
      <c r="D84" s="2"/>
      <c r="F84" s="2"/>
      <c r="H84" s="2"/>
      <c r="T84" s="2"/>
    </row>
    <row r="85" spans="1:20" s="3" customFormat="1" x14ac:dyDescent="0.35">
      <c r="A85" s="2"/>
      <c r="D85" s="2"/>
      <c r="F85" s="2"/>
      <c r="H85" s="2"/>
      <c r="T85" s="2"/>
    </row>
    <row r="86" spans="1:20" s="3" customFormat="1" x14ac:dyDescent="0.35">
      <c r="A86" s="2"/>
      <c r="D86" s="2"/>
      <c r="F86" s="2"/>
      <c r="H86" s="2"/>
      <c r="T86" s="2"/>
    </row>
    <row r="87" spans="1:20" s="3" customFormat="1" x14ac:dyDescent="0.35">
      <c r="A87" s="2"/>
      <c r="D87" s="2"/>
      <c r="F87" s="2"/>
      <c r="H87" s="2"/>
      <c r="T87" s="2"/>
    </row>
    <row r="88" spans="1:20" s="3" customFormat="1" x14ac:dyDescent="0.35">
      <c r="A88" s="2"/>
      <c r="D88" s="2"/>
      <c r="F88" s="2"/>
      <c r="H88" s="2"/>
      <c r="T88" s="2"/>
    </row>
    <row r="89" spans="1:20" s="3" customFormat="1" x14ac:dyDescent="0.35">
      <c r="A89" s="2"/>
      <c r="D89" s="2"/>
      <c r="F89" s="2"/>
      <c r="H89" s="2"/>
      <c r="T89" s="2"/>
    </row>
    <row r="90" spans="1:20" s="3" customFormat="1" x14ac:dyDescent="0.35">
      <c r="A90" s="2"/>
      <c r="D90" s="2"/>
      <c r="F90" s="2"/>
      <c r="H90" s="2"/>
      <c r="T90" s="2"/>
    </row>
    <row r="91" spans="1:20" s="3" customFormat="1" x14ac:dyDescent="0.35">
      <c r="A91" s="2"/>
      <c r="D91" s="2"/>
      <c r="F91" s="2"/>
      <c r="H91" s="2"/>
      <c r="T91" s="2"/>
    </row>
    <row r="92" spans="1:20" s="3" customFormat="1" x14ac:dyDescent="0.35">
      <c r="A92" s="2"/>
      <c r="D92" s="2"/>
      <c r="F92" s="2"/>
      <c r="H92" s="2"/>
      <c r="T92" s="2"/>
    </row>
    <row r="93" spans="1:20" s="3" customFormat="1" x14ac:dyDescent="0.35">
      <c r="A93" s="2"/>
      <c r="D93" s="2"/>
      <c r="F93" s="2"/>
      <c r="H93" s="2"/>
      <c r="T93" s="2"/>
    </row>
    <row r="94" spans="1:20" s="3" customFormat="1" x14ac:dyDescent="0.35">
      <c r="A94" s="2"/>
      <c r="D94" s="2"/>
      <c r="F94" s="2"/>
      <c r="H94" s="2"/>
      <c r="T94" s="2"/>
    </row>
    <row r="95" spans="1:20" s="3" customFormat="1" x14ac:dyDescent="0.35">
      <c r="A95" s="2"/>
      <c r="D95" s="2"/>
      <c r="F95" s="2"/>
      <c r="H95" s="2"/>
      <c r="T95" s="2"/>
    </row>
    <row r="96" spans="1:20" s="3" customFormat="1" x14ac:dyDescent="0.35">
      <c r="A96" s="2"/>
      <c r="D96" s="2"/>
      <c r="F96" s="2"/>
      <c r="H96" s="2"/>
      <c r="T96" s="2"/>
    </row>
    <row r="97" spans="1:36" s="3" customFormat="1" x14ac:dyDescent="0.35">
      <c r="A97" s="2"/>
      <c r="D97" s="2"/>
      <c r="F97" s="2"/>
      <c r="H97" s="2"/>
      <c r="T97" s="2"/>
    </row>
    <row r="98" spans="1:36" x14ac:dyDescent="0.35">
      <c r="A98" s="2"/>
      <c r="B98" s="3"/>
      <c r="C98" s="3"/>
      <c r="D98" s="2"/>
      <c r="E98" s="3"/>
      <c r="F98" s="2"/>
      <c r="G98" s="3"/>
      <c r="H98" s="2"/>
      <c r="I98" s="3"/>
      <c r="J98" s="3"/>
      <c r="K98" s="3"/>
      <c r="L98" s="3"/>
      <c r="M98" s="3"/>
      <c r="N98" s="3"/>
      <c r="O98" s="3"/>
      <c r="P98" s="3"/>
      <c r="Q98" s="3"/>
      <c r="R98" s="3"/>
      <c r="S98" s="3"/>
      <c r="T98" s="2"/>
      <c r="U98" s="3"/>
      <c r="V98" s="3"/>
      <c r="W98" s="3"/>
      <c r="X98" s="3"/>
      <c r="Y98" s="3"/>
      <c r="Z98" s="3"/>
      <c r="AA98" s="3"/>
      <c r="AB98" s="3"/>
      <c r="AC98" s="3"/>
      <c r="AD98" s="3"/>
      <c r="AE98" s="3"/>
      <c r="AF98" s="3"/>
      <c r="AG98" s="3"/>
      <c r="AH98" s="3"/>
      <c r="AI98" s="3"/>
      <c r="AJ98" s="3"/>
    </row>
  </sheetData>
  <sheetProtection algorithmName="SHA-512" hashValue="lb3q9xgEMYt93TNb4+wbxF9HwVMYELENvqP85cv/dubbzEKt60LSUYGeH4CIgc7c5VW868rapQdX0Y1hKnEDtQ==" saltValue="tCWy0OhQUWvdNw0/XzQYPQ==" spinCount="100000" sheet="1" objects="1" scenarios="1"/>
  <protectedRanges>
    <protectedRange password="DD1A" sqref="Y36:AD37" name="Indicadores"/>
    <protectedRange password="DD1A" sqref="Y38:AD38" name="Indicadores_1"/>
  </protectedRanges>
  <autoFilter ref="A9:AQ39" xr:uid="{AE74B4FE-12A3-4705-8076-D46D5C1DDBF9}">
    <filterColumn colId="38">
      <filters>
        <filter val="$ 1.725.838.000"/>
        <filter val="$ 10.174.520.401"/>
        <filter val="$ 100.000.000"/>
        <filter val="$ 105.000.000"/>
        <filter val="$ 11.115.000.000"/>
        <filter val="$ 13.152.409.000"/>
        <filter val="$ 16.706.400.000"/>
        <filter val="$ 19.330.561.700"/>
        <filter val="$ 2.030.008.000"/>
        <filter val="$ 2.088.512.000"/>
        <filter val="$ 2.259.088.000"/>
        <filter val="$ 2.312.445.600"/>
        <filter val="$ 2.381.345.000"/>
        <filter val="$ 2.781.000.000"/>
        <filter val="$ 200.000.000"/>
        <filter val="$ 3.000.000"/>
        <filter val="$ 300.000.000"/>
        <filter val="$ 39.050.915.668"/>
        <filter val="$ 4.038.022.000"/>
        <filter val="$ 4.105.320.000"/>
        <filter val="$ 4.801.910.632"/>
        <filter val="$ 5.838.000.000"/>
        <filter val="$ 792.000.000"/>
        <filter val="$ 826.651.000"/>
        <filter val="$ 900.000.000"/>
      </filters>
    </filterColumn>
  </autoFilter>
  <mergeCells count="256">
    <mergeCell ref="AI38:AI39"/>
    <mergeCell ref="AI31:AI33"/>
    <mergeCell ref="AI36:AI37"/>
    <mergeCell ref="AD21:AD22"/>
    <mergeCell ref="AC24:AC30"/>
    <mergeCell ref="AD24:AD30"/>
    <mergeCell ref="AI24:AI30"/>
    <mergeCell ref="AH19:AH37"/>
    <mergeCell ref="AC31:AC33"/>
    <mergeCell ref="AD31:AD33"/>
    <mergeCell ref="AC36:AC37"/>
    <mergeCell ref="AD36:AD37"/>
    <mergeCell ref="AI21:AI22"/>
    <mergeCell ref="AD38:AD39"/>
    <mergeCell ref="AC38:AC39"/>
    <mergeCell ref="AC10:AC12"/>
    <mergeCell ref="AD10:AD12"/>
    <mergeCell ref="AC13:AC14"/>
    <mergeCell ref="AD13:AD14"/>
    <mergeCell ref="AC15:AC18"/>
    <mergeCell ref="AD15:AD18"/>
    <mergeCell ref="AD19:AD20"/>
    <mergeCell ref="AC19:AC20"/>
    <mergeCell ref="C38:C39"/>
    <mergeCell ref="B38:B39"/>
    <mergeCell ref="A38:A39"/>
    <mergeCell ref="AG10:AG12"/>
    <mergeCell ref="AG13:AG14"/>
    <mergeCell ref="AG15:AG18"/>
    <mergeCell ref="AG19:AG37"/>
    <mergeCell ref="AG38:AG39"/>
    <mergeCell ref="I38:I39"/>
    <mergeCell ref="H38:H39"/>
    <mergeCell ref="F38:F39"/>
    <mergeCell ref="D38:D39"/>
    <mergeCell ref="G38:G39"/>
    <mergeCell ref="E38:E39"/>
    <mergeCell ref="V38:V39"/>
    <mergeCell ref="U38:U39"/>
    <mergeCell ref="T38:T39"/>
    <mergeCell ref="J38:J39"/>
    <mergeCell ref="K38:K39"/>
    <mergeCell ref="L38:L39"/>
    <mergeCell ref="M38:M39"/>
    <mergeCell ref="N38:N39"/>
    <mergeCell ref="O38:O39"/>
    <mergeCell ref="AC21:AC22"/>
    <mergeCell ref="D19:D37"/>
    <mergeCell ref="E19:E37"/>
    <mergeCell ref="H19:H37"/>
    <mergeCell ref="I19:I37"/>
    <mergeCell ref="S31:S33"/>
    <mergeCell ref="N31:N33"/>
    <mergeCell ref="J31:J33"/>
    <mergeCell ref="K31:K33"/>
    <mergeCell ref="L31:L33"/>
    <mergeCell ref="M31:M33"/>
    <mergeCell ref="R31:R33"/>
    <mergeCell ref="O31:O33"/>
    <mergeCell ref="P31:P33"/>
    <mergeCell ref="Q31:Q33"/>
    <mergeCell ref="Q24:Q30"/>
    <mergeCell ref="R24:R30"/>
    <mergeCell ref="S36:S37"/>
    <mergeCell ref="Q36:Q37"/>
    <mergeCell ref="R36:R37"/>
    <mergeCell ref="S24:S30"/>
    <mergeCell ref="X24:X30"/>
    <mergeCell ref="V36:V37"/>
    <mergeCell ref="AB21:AB22"/>
    <mergeCell ref="P38:P39"/>
    <mergeCell ref="Q38:Q39"/>
    <mergeCell ref="R38:R39"/>
    <mergeCell ref="S38:S39"/>
    <mergeCell ref="AB38:AB39"/>
    <mergeCell ref="AA38:AA39"/>
    <mergeCell ref="W38:W39"/>
    <mergeCell ref="Y38:Y39"/>
    <mergeCell ref="Z38:Z39"/>
    <mergeCell ref="K21:K22"/>
    <mergeCell ref="L21:L22"/>
    <mergeCell ref="R21:R22"/>
    <mergeCell ref="V31:V33"/>
    <mergeCell ref="W31:W33"/>
    <mergeCell ref="Y31:Y33"/>
    <mergeCell ref="Z31:Z33"/>
    <mergeCell ref="AA31:AA33"/>
    <mergeCell ref="AB31:AB33"/>
    <mergeCell ref="X31:X33"/>
    <mergeCell ref="U19:U37"/>
    <mergeCell ref="T19:T37"/>
    <mergeCell ref="AB36:AB37"/>
    <mergeCell ref="AA36:AA37"/>
    <mergeCell ref="W36:W37"/>
    <mergeCell ref="Y36:Y37"/>
    <mergeCell ref="Z36:Z37"/>
    <mergeCell ref="V24:V30"/>
    <mergeCell ref="W24:W30"/>
    <mergeCell ref="Y24:Y30"/>
    <mergeCell ref="Z24:Z30"/>
    <mergeCell ref="AA24:AA30"/>
    <mergeCell ref="AB24:AB30"/>
    <mergeCell ref="X21:X22"/>
    <mergeCell ref="AI15:AI18"/>
    <mergeCell ref="X15:X18"/>
    <mergeCell ref="AH15:AH18"/>
    <mergeCell ref="Q19:Q20"/>
    <mergeCell ref="K19:K20"/>
    <mergeCell ref="L19:L20"/>
    <mergeCell ref="M19:M20"/>
    <mergeCell ref="N19:N20"/>
    <mergeCell ref="O19:O20"/>
    <mergeCell ref="P19:P20"/>
    <mergeCell ref="Q15:Q18"/>
    <mergeCell ref="R15:R18"/>
    <mergeCell ref="V19:V20"/>
    <mergeCell ref="W19:W20"/>
    <mergeCell ref="Y19:Y20"/>
    <mergeCell ref="Z19:Z20"/>
    <mergeCell ref="AA19:AA20"/>
    <mergeCell ref="AB19:AB20"/>
    <mergeCell ref="U15:U18"/>
    <mergeCell ref="V15:V18"/>
    <mergeCell ref="W15:W18"/>
    <mergeCell ref="AI19:AI20"/>
    <mergeCell ref="S19:S20"/>
    <mergeCell ref="R19:R20"/>
    <mergeCell ref="Y15:Y18"/>
    <mergeCell ref="Z15:Z18"/>
    <mergeCell ref="AA15:AA18"/>
    <mergeCell ref="AB15:AB18"/>
    <mergeCell ref="S15:S18"/>
    <mergeCell ref="U13:U14"/>
    <mergeCell ref="V13:V14"/>
    <mergeCell ref="A15:A37"/>
    <mergeCell ref="B15:B37"/>
    <mergeCell ref="C15:C37"/>
    <mergeCell ref="N36:N37"/>
    <mergeCell ref="J36:J37"/>
    <mergeCell ref="K36:K37"/>
    <mergeCell ref="L36:L37"/>
    <mergeCell ref="M36:M37"/>
    <mergeCell ref="O36:O37"/>
    <mergeCell ref="P36:P37"/>
    <mergeCell ref="R13:R14"/>
    <mergeCell ref="S13:S14"/>
    <mergeCell ref="V21:V22"/>
    <mergeCell ref="W21:W22"/>
    <mergeCell ref="Y21:Y22"/>
    <mergeCell ref="Z21:Z22"/>
    <mergeCell ref="AA21:AA22"/>
    <mergeCell ref="F13:F14"/>
    <mergeCell ref="G13:G14"/>
    <mergeCell ref="H13:H14"/>
    <mergeCell ref="I13:I14"/>
    <mergeCell ref="J13:J14"/>
    <mergeCell ref="A13:A14"/>
    <mergeCell ref="B13:B14"/>
    <mergeCell ref="C13:C14"/>
    <mergeCell ref="D13:D14"/>
    <mergeCell ref="E13:E14"/>
    <mergeCell ref="AI13:AI14"/>
    <mergeCell ref="AB13:AB14"/>
    <mergeCell ref="W13:W14"/>
    <mergeCell ref="Y13:Y14"/>
    <mergeCell ref="Z13:Z14"/>
    <mergeCell ref="AA13:AA14"/>
    <mergeCell ref="X13:X14"/>
    <mergeCell ref="AB10:AB12"/>
    <mergeCell ref="AA10:AA12"/>
    <mergeCell ref="Z10:Z12"/>
    <mergeCell ref="Y10:Y12"/>
    <mergeCell ref="AH10:AH12"/>
    <mergeCell ref="AH13:AH14"/>
    <mergeCell ref="AI10:AI12"/>
    <mergeCell ref="A10:A12"/>
    <mergeCell ref="B10:B12"/>
    <mergeCell ref="C10:C12"/>
    <mergeCell ref="D10:D12"/>
    <mergeCell ref="E10:E12"/>
    <mergeCell ref="F10:F12"/>
    <mergeCell ref="G10:G12"/>
    <mergeCell ref="H10:H12"/>
    <mergeCell ref="I10:I12"/>
    <mergeCell ref="P13:P14"/>
    <mergeCell ref="Q13:Q14"/>
    <mergeCell ref="X19:X20"/>
    <mergeCell ref="X36:X37"/>
    <mergeCell ref="X38:X39"/>
    <mergeCell ref="X10:X12"/>
    <mergeCell ref="L10:L12"/>
    <mergeCell ref="K10:K12"/>
    <mergeCell ref="J10:J12"/>
    <mergeCell ref="Q10:Q12"/>
    <mergeCell ref="P10:P12"/>
    <mergeCell ref="O10:O12"/>
    <mergeCell ref="N10:N12"/>
    <mergeCell ref="M10:M12"/>
    <mergeCell ref="U10:U12"/>
    <mergeCell ref="T10:T12"/>
    <mergeCell ref="T13:T14"/>
    <mergeCell ref="K13:K14"/>
    <mergeCell ref="L13:L14"/>
    <mergeCell ref="M13:M14"/>
    <mergeCell ref="N13:N14"/>
    <mergeCell ref="O13:O14"/>
    <mergeCell ref="S21:S22"/>
    <mergeCell ref="J21:J22"/>
    <mergeCell ref="O24:O30"/>
    <mergeCell ref="P24:P30"/>
    <mergeCell ref="W8:AB8"/>
    <mergeCell ref="B8:C8"/>
    <mergeCell ref="O8:S8"/>
    <mergeCell ref="J8:N8"/>
    <mergeCell ref="D15:D18"/>
    <mergeCell ref="E15:E18"/>
    <mergeCell ref="F15:F18"/>
    <mergeCell ref="G15:G18"/>
    <mergeCell ref="T15:T18"/>
    <mergeCell ref="H15:H18"/>
    <mergeCell ref="I15:I18"/>
    <mergeCell ref="J15:J18"/>
    <mergeCell ref="K15:K18"/>
    <mergeCell ref="L15:L18"/>
    <mergeCell ref="M15:M18"/>
    <mergeCell ref="N15:N18"/>
    <mergeCell ref="O15:O18"/>
    <mergeCell ref="P15:P18"/>
    <mergeCell ref="S10:S12"/>
    <mergeCell ref="R10:R12"/>
    <mergeCell ref="W10:W12"/>
    <mergeCell ref="V10:V12"/>
    <mergeCell ref="A7:X7"/>
    <mergeCell ref="AH41:AL41"/>
    <mergeCell ref="AH38:AH39"/>
    <mergeCell ref="F19:F20"/>
    <mergeCell ref="G19:G20"/>
    <mergeCell ref="F21:F22"/>
    <mergeCell ref="G21:G22"/>
    <mergeCell ref="F24:F30"/>
    <mergeCell ref="G24:G30"/>
    <mergeCell ref="F31:F33"/>
    <mergeCell ref="G31:G33"/>
    <mergeCell ref="F36:F37"/>
    <mergeCell ref="G36:G37"/>
    <mergeCell ref="M21:M22"/>
    <mergeCell ref="N21:N22"/>
    <mergeCell ref="O21:O22"/>
    <mergeCell ref="P21:P22"/>
    <mergeCell ref="Q21:Q22"/>
    <mergeCell ref="J19:J20"/>
    <mergeCell ref="N24:N30"/>
    <mergeCell ref="J24:J30"/>
    <mergeCell ref="K24:K30"/>
    <mergeCell ref="L24:L30"/>
    <mergeCell ref="M24:M30"/>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INICIAL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2020-04-21T22:09:59Z</dcterms:created>
  <dcterms:modified xsi:type="dcterms:W3CDTF">2021-01-28T21:30:26Z</dcterms:modified>
</cp:coreProperties>
</file>