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uaespdc-my.sharepoint.com/personal/guillermo_varon_uaesp_gov_co/Documents/Documentos/UESP/"/>
    </mc:Choice>
  </mc:AlternateContent>
  <xr:revisionPtr revIDLastSave="2" documentId="8_{F8B07938-C608-4714-8C1B-2F41D62EDC9B}" xr6:coauthVersionLast="47" xr6:coauthVersionMax="47" xr10:uidLastSave="{4254F85A-D03D-434E-BAEF-54320BAE5CFA}"/>
  <bookViews>
    <workbookView xWindow="-120" yWindow="-120" windowWidth="29040" windowHeight="15840" xr2:uid="{00000000-000D-0000-FFFF-FFFF00000000}"/>
  </bookViews>
  <sheets>
    <sheet name="PRINCIPAL" sheetId="1" r:id="rId1"/>
    <sheet name="AYP" sheetId="6" r:id="rId2"/>
    <sheet name="PROCESOS" sheetId="3" r:id="rId3"/>
    <sheet name="ITEMS" sheetId="2" r:id="rId4"/>
    <sheet name="ANULADOS" sheetId="4" r:id="rId5"/>
    <sheet name="FRCPSP" sheetId="5" r:id="rId6"/>
    <sheet name="SUSPENSIONES" sheetId="8" r:id="rId7"/>
    <sheet name="Hoja1" sheetId="7" r:id="rId8"/>
  </sheets>
  <definedNames>
    <definedName name="_xlnm._FilterDatabase" localSheetId="1" hidden="1">AYP!$A$1:$P$242</definedName>
    <definedName name="_xlnm._FilterDatabase" localSheetId="5" hidden="1">FRCPSP!$A$1:$J$263</definedName>
    <definedName name="_xlnm._FilterDatabase" localSheetId="0" hidden="1">PRINCIPAL!$B$1:$O$297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7" i="1" l="1"/>
  <c r="I296" i="1"/>
  <c r="I295" i="1"/>
  <c r="I294" i="1"/>
  <c r="K295" i="1" l="1"/>
  <c r="K296" i="1"/>
  <c r="K297" i="1"/>
  <c r="K294" i="1"/>
  <c r="I157" i="1"/>
  <c r="I159" i="1"/>
  <c r="I170" i="1"/>
  <c r="I172" i="1"/>
  <c r="I174" i="1"/>
  <c r="I176" i="1"/>
  <c r="I178" i="1"/>
  <c r="I179" i="1"/>
  <c r="I180" i="1"/>
  <c r="I188" i="1"/>
  <c r="I189" i="1"/>
  <c r="I190" i="1"/>
  <c r="I191" i="1"/>
  <c r="I194" i="1"/>
  <c r="I204" i="1"/>
  <c r="I205" i="1"/>
  <c r="I206" i="1"/>
  <c r="I208" i="1"/>
  <c r="I210" i="1"/>
  <c r="I213" i="1"/>
  <c r="I214" i="1"/>
  <c r="I215" i="1"/>
  <c r="I217" i="1"/>
  <c r="I218" i="1"/>
  <c r="I220" i="1"/>
  <c r="I221" i="1"/>
  <c r="I222" i="1"/>
  <c r="I224" i="1"/>
  <c r="I225" i="1"/>
  <c r="I226" i="1"/>
  <c r="I231" i="1"/>
  <c r="I232" i="1"/>
  <c r="I234" i="1"/>
  <c r="I242" i="1"/>
  <c r="I244" i="1"/>
  <c r="I245" i="1"/>
  <c r="I246" i="1"/>
  <c r="I247" i="1"/>
  <c r="I248" i="1"/>
  <c r="I249" i="1"/>
  <c r="I250" i="1"/>
  <c r="I251" i="1"/>
  <c r="I256" i="1"/>
  <c r="I257" i="1"/>
  <c r="I258" i="1"/>
  <c r="I260" i="1"/>
  <c r="I261" i="1"/>
  <c r="I264" i="1"/>
  <c r="K264" i="1" s="1"/>
  <c r="I265" i="1"/>
  <c r="K265" i="1" s="1"/>
  <c r="I266" i="1"/>
  <c r="K266" i="1" s="1"/>
  <c r="I267" i="1"/>
  <c r="K267" i="1" s="1"/>
  <c r="I268" i="1"/>
  <c r="K268" i="1" s="1"/>
  <c r="I269" i="1"/>
  <c r="K269" i="1" s="1"/>
  <c r="I270" i="1"/>
  <c r="K270" i="1" s="1"/>
  <c r="I271" i="1"/>
  <c r="K271" i="1" s="1"/>
  <c r="I272" i="1"/>
  <c r="K272" i="1" s="1"/>
  <c r="I273" i="1"/>
  <c r="K273" i="1" s="1"/>
  <c r="I274" i="1"/>
  <c r="K274" i="1" s="1"/>
  <c r="I275" i="1"/>
  <c r="K275" i="1" s="1"/>
  <c r="I276" i="1"/>
  <c r="K276" i="1" s="1"/>
  <c r="I277" i="1"/>
  <c r="K277" i="1" s="1"/>
  <c r="I278" i="1"/>
  <c r="K278" i="1" s="1"/>
  <c r="I279" i="1"/>
  <c r="K279" i="1" s="1"/>
  <c r="I280" i="1"/>
  <c r="K280" i="1" s="1"/>
  <c r="I281" i="1"/>
  <c r="K281" i="1" s="1"/>
  <c r="I282" i="1"/>
  <c r="K282" i="1" s="1"/>
  <c r="I283" i="1"/>
  <c r="K283" i="1" s="1"/>
  <c r="I284" i="1"/>
  <c r="K284" i="1" s="1"/>
  <c r="I285" i="1"/>
  <c r="K285" i="1" s="1"/>
  <c r="I286" i="1"/>
  <c r="K286" i="1" s="1"/>
  <c r="I287" i="1"/>
  <c r="K287" i="1" s="1"/>
  <c r="I288" i="1"/>
  <c r="K288" i="1" s="1"/>
  <c r="I289" i="1"/>
  <c r="K289" i="1" s="1"/>
  <c r="I290" i="1"/>
  <c r="K290" i="1" s="1"/>
  <c r="I291" i="1"/>
  <c r="K291" i="1" s="1"/>
  <c r="I292" i="1"/>
  <c r="K292" i="1" s="1"/>
  <c r="I293" i="1"/>
  <c r="K293" i="1" s="1"/>
  <c r="I4" i="1"/>
  <c r="I5" i="1"/>
  <c r="I6" i="1"/>
  <c r="I7" i="1"/>
  <c r="I11" i="1"/>
  <c r="I12" i="1"/>
  <c r="I14" i="1"/>
  <c r="I23" i="1"/>
  <c r="I24" i="1"/>
  <c r="I25" i="1"/>
  <c r="I29" i="1"/>
  <c r="I30" i="1"/>
  <c r="I31" i="1"/>
  <c r="I32" i="1"/>
  <c r="I33" i="1"/>
  <c r="I34" i="1"/>
  <c r="I35" i="1"/>
  <c r="I36" i="1"/>
  <c r="I38" i="1"/>
  <c r="I39" i="1"/>
  <c r="I40" i="1"/>
  <c r="I41" i="1"/>
  <c r="I42" i="1"/>
  <c r="I43" i="1"/>
  <c r="I44" i="1"/>
  <c r="I45" i="1"/>
  <c r="I46" i="1"/>
  <c r="I47" i="1"/>
  <c r="I48" i="1"/>
  <c r="I49" i="1"/>
  <c r="I50" i="1"/>
  <c r="I51" i="1"/>
  <c r="I53" i="1"/>
  <c r="I54" i="1"/>
  <c r="I55" i="1"/>
  <c r="I56" i="1"/>
  <c r="I57" i="1"/>
  <c r="I58" i="1"/>
  <c r="I59" i="1"/>
  <c r="I60" i="1"/>
  <c r="I61" i="1"/>
  <c r="I66" i="1"/>
  <c r="I67" i="1"/>
  <c r="I69" i="1"/>
  <c r="I70" i="1"/>
  <c r="I71" i="1"/>
  <c r="I72" i="1"/>
  <c r="I74" i="1"/>
  <c r="I79" i="1"/>
  <c r="I80" i="1"/>
  <c r="I81" i="1"/>
  <c r="I82" i="1"/>
  <c r="I83" i="1"/>
  <c r="I84" i="1"/>
  <c r="I85" i="1"/>
  <c r="I90" i="1"/>
  <c r="I92" i="1"/>
  <c r="I94" i="1"/>
  <c r="I100" i="1"/>
  <c r="I107" i="1"/>
  <c r="I114" i="1"/>
  <c r="I117" i="1"/>
  <c r="I121" i="1"/>
  <c r="I128" i="1"/>
  <c r="I131" i="1"/>
  <c r="I132" i="1"/>
  <c r="I134" i="1"/>
  <c r="I137" i="1"/>
  <c r="I138" i="1"/>
  <c r="I143" i="1"/>
  <c r="I145" i="1"/>
  <c r="I155" i="1"/>
  <c r="G238" i="6"/>
  <c r="G239" i="6"/>
  <c r="G240" i="6"/>
  <c r="G241" i="6"/>
  <c r="G242" i="6"/>
  <c r="G243" i="6"/>
  <c r="G244" i="6"/>
  <c r="G245" i="6"/>
  <c r="I8" i="1" s="1"/>
  <c r="G246" i="6"/>
  <c r="G247" i="6"/>
  <c r="I9" i="1" s="1"/>
  <c r="G248" i="6"/>
  <c r="I10" i="1" s="1"/>
  <c r="G249" i="6"/>
  <c r="G250" i="6"/>
  <c r="G251" i="6"/>
  <c r="G252" i="6"/>
  <c r="I13" i="1" s="1"/>
  <c r="G253" i="6"/>
  <c r="G254" i="6"/>
  <c r="I15" i="1" s="1"/>
  <c r="G255" i="6"/>
  <c r="I16" i="1" s="1"/>
  <c r="G256" i="6"/>
  <c r="I17" i="1" s="1"/>
  <c r="G257" i="6"/>
  <c r="I18" i="1" s="1"/>
  <c r="G258" i="6"/>
  <c r="I19" i="1" s="1"/>
  <c r="G259" i="6"/>
  <c r="I20" i="1" s="1"/>
  <c r="G260" i="6"/>
  <c r="I21" i="1" s="1"/>
  <c r="G261" i="6"/>
  <c r="I22" i="1" s="1"/>
  <c r="G262" i="6"/>
  <c r="G263" i="6"/>
  <c r="G264" i="6"/>
  <c r="G265" i="6"/>
  <c r="I26" i="1" s="1"/>
  <c r="G266" i="6"/>
  <c r="I27" i="1" s="1"/>
  <c r="G267" i="6"/>
  <c r="I28" i="1" s="1"/>
  <c r="G268" i="6"/>
  <c r="G269" i="6"/>
  <c r="G270" i="6"/>
  <c r="G271" i="6"/>
  <c r="G272" i="6"/>
  <c r="G273" i="6"/>
  <c r="G274" i="6"/>
  <c r="G275" i="6"/>
  <c r="G276" i="6"/>
  <c r="I37" i="1" s="1"/>
  <c r="G277" i="6"/>
  <c r="G278" i="6"/>
  <c r="G279" i="6"/>
  <c r="G280" i="6"/>
  <c r="G281" i="6"/>
  <c r="G282" i="6"/>
  <c r="G283" i="6"/>
  <c r="G284" i="6"/>
  <c r="G285" i="6"/>
  <c r="G286" i="6"/>
  <c r="G287" i="6"/>
  <c r="G288" i="6"/>
  <c r="G289" i="6"/>
  <c r="G290" i="6"/>
  <c r="G291" i="6"/>
  <c r="I52" i="1" s="1"/>
  <c r="G292" i="6"/>
  <c r="G293" i="6"/>
  <c r="G294" i="6"/>
  <c r="G295" i="6"/>
  <c r="G296" i="6"/>
  <c r="G297" i="6"/>
  <c r="G298" i="6"/>
  <c r="G299" i="6"/>
  <c r="G300" i="6"/>
  <c r="G301" i="6"/>
  <c r="I62" i="1" s="1"/>
  <c r="G302" i="6"/>
  <c r="I63" i="1" s="1"/>
  <c r="G303" i="6"/>
  <c r="I64" i="1" s="1"/>
  <c r="G304" i="6"/>
  <c r="I65" i="1" s="1"/>
  <c r="G305" i="6"/>
  <c r="G306" i="6"/>
  <c r="G307" i="6"/>
  <c r="I68" i="1" s="1"/>
  <c r="G308" i="6"/>
  <c r="G309" i="6"/>
  <c r="G310" i="6"/>
  <c r="G311" i="6"/>
  <c r="G312" i="6"/>
  <c r="I73" i="1" s="1"/>
  <c r="G313" i="6"/>
  <c r="G314" i="6"/>
  <c r="I75" i="1" s="1"/>
  <c r="G315" i="6"/>
  <c r="I76" i="1" s="1"/>
  <c r="G316" i="6"/>
  <c r="I77" i="1" s="1"/>
  <c r="G317" i="6"/>
  <c r="I78" i="1" s="1"/>
  <c r="G318" i="6"/>
  <c r="G319" i="6"/>
  <c r="G320" i="6"/>
  <c r="G321" i="6"/>
  <c r="G322" i="6"/>
  <c r="G323" i="6"/>
  <c r="G324" i="6"/>
  <c r="G325" i="6"/>
  <c r="I86" i="1" s="1"/>
  <c r="G326" i="6"/>
  <c r="I87" i="1" s="1"/>
  <c r="G327" i="6"/>
  <c r="I88" i="1" s="1"/>
  <c r="G328" i="6"/>
  <c r="I89" i="1" s="1"/>
  <c r="G329" i="6"/>
  <c r="G330" i="6"/>
  <c r="I91" i="1" s="1"/>
  <c r="G331" i="6"/>
  <c r="G332" i="6"/>
  <c r="I93" i="1" s="1"/>
  <c r="G333" i="6"/>
  <c r="G334" i="6"/>
  <c r="I95" i="1" s="1"/>
  <c r="G335" i="6"/>
  <c r="I96" i="1" s="1"/>
  <c r="G336" i="6"/>
  <c r="I97" i="1" s="1"/>
  <c r="G337" i="6"/>
  <c r="I98" i="1" s="1"/>
  <c r="G338" i="6"/>
  <c r="I99" i="1" s="1"/>
  <c r="G339" i="6"/>
  <c r="G340" i="6"/>
  <c r="I101" i="1" s="1"/>
  <c r="G341" i="6"/>
  <c r="I102" i="1" s="1"/>
  <c r="G342" i="6"/>
  <c r="I103" i="1" s="1"/>
  <c r="G343" i="6"/>
  <c r="I104" i="1" s="1"/>
  <c r="G344" i="6"/>
  <c r="I105" i="1" s="1"/>
  <c r="G345" i="6"/>
  <c r="I106" i="1" s="1"/>
  <c r="G346" i="6"/>
  <c r="G347" i="6"/>
  <c r="I108" i="1" s="1"/>
  <c r="G348" i="6"/>
  <c r="I109" i="1" s="1"/>
  <c r="G349" i="6"/>
  <c r="I110" i="1" s="1"/>
  <c r="G350" i="6"/>
  <c r="I111" i="1" s="1"/>
  <c r="G351" i="6"/>
  <c r="I112" i="1" s="1"/>
  <c r="G352" i="6"/>
  <c r="I113" i="1" s="1"/>
  <c r="G353" i="6"/>
  <c r="G354" i="6"/>
  <c r="I115" i="1" s="1"/>
  <c r="G355" i="6"/>
  <c r="I116" i="1" s="1"/>
  <c r="G356" i="6"/>
  <c r="G357" i="6"/>
  <c r="I118" i="1" s="1"/>
  <c r="G358" i="6"/>
  <c r="I119" i="1" s="1"/>
  <c r="G359" i="6"/>
  <c r="G360" i="6"/>
  <c r="I120" i="1" s="1"/>
  <c r="G361" i="6"/>
  <c r="G362" i="6"/>
  <c r="I122" i="1" s="1"/>
  <c r="G363" i="6"/>
  <c r="I123" i="1" s="1"/>
  <c r="G364" i="6"/>
  <c r="I124" i="1" s="1"/>
  <c r="G365" i="6"/>
  <c r="I125" i="1" s="1"/>
  <c r="G366" i="6"/>
  <c r="I126" i="1" s="1"/>
  <c r="G367" i="6"/>
  <c r="I127" i="1" s="1"/>
  <c r="G368" i="6"/>
  <c r="G369" i="6"/>
  <c r="I129" i="1" s="1"/>
  <c r="G370" i="6"/>
  <c r="I130" i="1" s="1"/>
  <c r="G371" i="6"/>
  <c r="G372" i="6"/>
  <c r="G373" i="6"/>
  <c r="I133" i="1" s="1"/>
  <c r="G374" i="6"/>
  <c r="G375" i="6"/>
  <c r="I135" i="1" s="1"/>
  <c r="G376" i="6"/>
  <c r="I136" i="1" s="1"/>
  <c r="G377" i="6"/>
  <c r="G378" i="6"/>
  <c r="G379" i="6"/>
  <c r="G380" i="6"/>
  <c r="I139" i="1" s="1"/>
  <c r="G381" i="6"/>
  <c r="I140" i="1" s="1"/>
  <c r="G382" i="6"/>
  <c r="G383" i="6"/>
  <c r="G384" i="6"/>
  <c r="I141" i="1" s="1"/>
  <c r="G385" i="6"/>
  <c r="I142" i="1" s="1"/>
  <c r="G386" i="6"/>
  <c r="G387" i="6"/>
  <c r="I144" i="1" s="1"/>
  <c r="G388" i="6"/>
  <c r="G389" i="6"/>
  <c r="I146" i="1" s="1"/>
  <c r="G390" i="6"/>
  <c r="I147" i="1" s="1"/>
  <c r="G391" i="6"/>
  <c r="I148" i="1" s="1"/>
  <c r="G392" i="6"/>
  <c r="I149" i="1" s="1"/>
  <c r="G393" i="6"/>
  <c r="I150" i="1" s="1"/>
  <c r="G394" i="6"/>
  <c r="I151" i="1" s="1"/>
  <c r="G395" i="6"/>
  <c r="I152" i="1" s="1"/>
  <c r="G396" i="6"/>
  <c r="I153" i="1" s="1"/>
  <c r="G397" i="6"/>
  <c r="I154" i="1" s="1"/>
  <c r="G398" i="6"/>
  <c r="G399" i="6"/>
  <c r="I156" i="1" s="1"/>
  <c r="G400" i="6"/>
  <c r="G401" i="6"/>
  <c r="G402" i="6"/>
  <c r="G403" i="6"/>
  <c r="I158" i="1" s="1"/>
  <c r="G404" i="6"/>
  <c r="G405" i="6"/>
  <c r="I160" i="1" s="1"/>
  <c r="G406" i="6"/>
  <c r="I161" i="1" s="1"/>
  <c r="G407" i="6"/>
  <c r="I162" i="1" s="1"/>
  <c r="G408" i="6"/>
  <c r="I163" i="1" s="1"/>
  <c r="G409" i="6"/>
  <c r="I164" i="1" s="1"/>
  <c r="G410" i="6"/>
  <c r="I165" i="1" s="1"/>
  <c r="G411" i="6"/>
  <c r="I166" i="1" s="1"/>
  <c r="G412" i="6"/>
  <c r="I167" i="1" s="1"/>
  <c r="G413" i="6"/>
  <c r="I168" i="1" s="1"/>
  <c r="G414" i="6"/>
  <c r="I169" i="1" s="1"/>
  <c r="G415" i="6"/>
  <c r="G416" i="6"/>
  <c r="I171" i="1" s="1"/>
  <c r="G417" i="6"/>
  <c r="G418" i="6"/>
  <c r="I173" i="1" s="1"/>
  <c r="G419" i="6"/>
  <c r="G420" i="6"/>
  <c r="I175" i="1" s="1"/>
  <c r="G421" i="6"/>
  <c r="G422" i="6"/>
  <c r="I177" i="1" s="1"/>
  <c r="G423" i="6"/>
  <c r="G424" i="6"/>
  <c r="G425" i="6"/>
  <c r="G426" i="6"/>
  <c r="I181" i="1" s="1"/>
  <c r="G427" i="6"/>
  <c r="I182" i="1" s="1"/>
  <c r="G428" i="6"/>
  <c r="I183" i="1" s="1"/>
  <c r="G429" i="6"/>
  <c r="I184" i="1" s="1"/>
  <c r="G430" i="6"/>
  <c r="I185" i="1" s="1"/>
  <c r="G431" i="6"/>
  <c r="I186" i="1" s="1"/>
  <c r="G432" i="6"/>
  <c r="I187" i="1" s="1"/>
  <c r="G433" i="6"/>
  <c r="G434" i="6"/>
  <c r="G435" i="6"/>
  <c r="G436" i="6"/>
  <c r="G437" i="6"/>
  <c r="I192" i="1" s="1"/>
  <c r="G438" i="6"/>
  <c r="I193" i="1" s="1"/>
  <c r="G439" i="6"/>
  <c r="G440" i="6"/>
  <c r="G441" i="6"/>
  <c r="I195" i="1" s="1"/>
  <c r="G442" i="6"/>
  <c r="I196" i="1" s="1"/>
  <c r="G443" i="6"/>
  <c r="I197" i="1" s="1"/>
  <c r="G444" i="6"/>
  <c r="I198" i="1" s="1"/>
  <c r="G445" i="6"/>
  <c r="I199" i="1" s="1"/>
  <c r="G446" i="6"/>
  <c r="I200" i="1" s="1"/>
  <c r="G447" i="6"/>
  <c r="I201" i="1" s="1"/>
  <c r="G448" i="6"/>
  <c r="I202" i="1" s="1"/>
  <c r="G449" i="6"/>
  <c r="I203" i="1" s="1"/>
  <c r="G450" i="6"/>
  <c r="G451" i="6"/>
  <c r="G452" i="6"/>
  <c r="G453" i="6"/>
  <c r="I207" i="1" s="1"/>
  <c r="G454" i="6"/>
  <c r="G455" i="6"/>
  <c r="I209" i="1" s="1"/>
  <c r="G456" i="6"/>
  <c r="G457" i="6"/>
  <c r="I211" i="1" s="1"/>
  <c r="G458" i="6"/>
  <c r="I212" i="1" s="1"/>
  <c r="G459" i="6"/>
  <c r="G460" i="6"/>
  <c r="G461" i="6"/>
  <c r="G462" i="6"/>
  <c r="I216" i="1" s="1"/>
  <c r="G463" i="6"/>
  <c r="G464" i="6"/>
  <c r="G465" i="6"/>
  <c r="I219" i="1" s="1"/>
  <c r="G466" i="6"/>
  <c r="G467" i="6"/>
  <c r="G468" i="6"/>
  <c r="G469" i="6"/>
  <c r="I223" i="1" s="1"/>
  <c r="G470" i="6"/>
  <c r="G471" i="6"/>
  <c r="G472" i="6"/>
  <c r="G473" i="6"/>
  <c r="I227" i="1" s="1"/>
  <c r="G474" i="6"/>
  <c r="I228" i="1" s="1"/>
  <c r="G475" i="6"/>
  <c r="I229" i="1" s="1"/>
  <c r="G476" i="6"/>
  <c r="I230" i="1" s="1"/>
  <c r="G477" i="6"/>
  <c r="G478" i="6"/>
  <c r="G479" i="6"/>
  <c r="I233" i="1" s="1"/>
  <c r="G480" i="6"/>
  <c r="G481" i="6"/>
  <c r="G482" i="6"/>
  <c r="G483" i="6"/>
  <c r="I235" i="1" s="1"/>
  <c r="G484" i="6"/>
  <c r="I236" i="1" s="1"/>
  <c r="G485" i="6"/>
  <c r="I237" i="1" s="1"/>
  <c r="G486" i="6"/>
  <c r="I238" i="1" s="1"/>
  <c r="G487" i="6"/>
  <c r="I239" i="1" s="1"/>
  <c r="G488" i="6"/>
  <c r="I240" i="1" s="1"/>
  <c r="G489" i="6"/>
  <c r="I241" i="1" s="1"/>
  <c r="G490" i="6"/>
  <c r="G491" i="6"/>
  <c r="G492" i="6"/>
  <c r="I243" i="1" s="1"/>
  <c r="G493" i="6"/>
  <c r="G494" i="6"/>
  <c r="G495" i="6"/>
  <c r="G496" i="6"/>
  <c r="G497" i="6"/>
  <c r="G498" i="6"/>
  <c r="G499" i="6"/>
  <c r="G500" i="6"/>
  <c r="G501" i="6"/>
  <c r="G502" i="6"/>
  <c r="I252" i="1" s="1"/>
  <c r="G503" i="6"/>
  <c r="G504" i="6"/>
  <c r="I253" i="1" s="1"/>
  <c r="G505" i="6"/>
  <c r="I254" i="1" s="1"/>
  <c r="G506" i="6"/>
  <c r="I255" i="1" s="1"/>
  <c r="G507" i="6"/>
  <c r="G508" i="6"/>
  <c r="G509" i="6"/>
  <c r="G510" i="6"/>
  <c r="I259" i="1" s="1"/>
  <c r="G511" i="6"/>
  <c r="G512" i="6"/>
  <c r="G513" i="6"/>
  <c r="I262" i="1" s="1"/>
  <c r="G514" i="6"/>
  <c r="I263" i="1" s="1"/>
  <c r="G515" i="6"/>
  <c r="G516" i="6"/>
  <c r="G517" i="6"/>
  <c r="G518" i="6"/>
  <c r="G519" i="6"/>
  <c r="G520" i="6"/>
  <c r="G521" i="6"/>
  <c r="G522" i="6"/>
  <c r="G523" i="6"/>
  <c r="G524" i="6"/>
  <c r="G525" i="6"/>
  <c r="G526" i="6"/>
  <c r="G527" i="6"/>
  <c r="G528" i="6"/>
  <c r="G529" i="6"/>
  <c r="G530"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F11" i="7" l="1"/>
  <c r="K143" i="1" l="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141" i="1" l="1"/>
  <c r="K142" i="1"/>
  <c r="K140" i="1"/>
  <c r="K139" i="1"/>
  <c r="K138" i="1"/>
  <c r="K137" i="1"/>
  <c r="K136" i="1"/>
  <c r="K135" i="1"/>
  <c r="K134" i="1"/>
  <c r="K133" i="1"/>
  <c r="K132" i="1"/>
  <c r="K128" i="1" l="1"/>
  <c r="K127" i="1"/>
  <c r="K126" i="1"/>
  <c r="K125" i="1"/>
  <c r="K124" i="1"/>
  <c r="K123" i="1"/>
  <c r="K122" i="1"/>
  <c r="K121" i="1"/>
  <c r="K120" i="1"/>
  <c r="K119" i="1"/>
  <c r="K118" i="1"/>
  <c r="K103" i="1" l="1"/>
  <c r="K104" i="1"/>
  <c r="K105" i="1"/>
  <c r="K106" i="1"/>
  <c r="K107" i="1"/>
  <c r="K108" i="1"/>
  <c r="K109" i="1"/>
  <c r="K110" i="1"/>
  <c r="K111" i="1"/>
  <c r="K112" i="1"/>
  <c r="K113" i="1"/>
  <c r="K114" i="1"/>
  <c r="K115" i="1"/>
  <c r="K116" i="1"/>
  <c r="K117" i="1"/>
  <c r="K102" i="1"/>
  <c r="K101" i="1"/>
  <c r="K100" i="1"/>
  <c r="K92" i="1"/>
  <c r="K91" i="1"/>
  <c r="K90" i="1"/>
  <c r="K89" i="1"/>
  <c r="K88" i="1"/>
  <c r="K87" i="1"/>
  <c r="K86" i="1"/>
  <c r="K85" i="1"/>
  <c r="K84" i="1"/>
  <c r="K83" i="1"/>
  <c r="K82" i="1"/>
  <c r="K81" i="1"/>
  <c r="K66" i="1" l="1"/>
  <c r="K67" i="1"/>
  <c r="K68" i="1"/>
  <c r="K69" i="1"/>
  <c r="K70" i="1"/>
  <c r="K71" i="1"/>
  <c r="K72" i="1"/>
  <c r="K73" i="1"/>
  <c r="K74" i="1"/>
  <c r="K75" i="1"/>
  <c r="K76" i="1"/>
  <c r="K77" i="1"/>
  <c r="K78" i="1"/>
  <c r="K79" i="1"/>
  <c r="K80" i="1"/>
  <c r="K46" i="1"/>
  <c r="K47" i="1"/>
  <c r="K48" i="1"/>
  <c r="K49" i="1"/>
  <c r="K50" i="1"/>
  <c r="K51" i="1"/>
  <c r="K52" i="1"/>
  <c r="K53" i="1"/>
  <c r="K54" i="1"/>
  <c r="K55" i="1"/>
  <c r="K56" i="1"/>
  <c r="K57" i="1"/>
  <c r="K58" i="1"/>
  <c r="K59" i="1"/>
  <c r="K60" i="1"/>
  <c r="K61" i="1"/>
  <c r="K62" i="1"/>
  <c r="K64" i="1"/>
  <c r="K65" i="1"/>
  <c r="K38" i="1"/>
  <c r="K39" i="1"/>
  <c r="K40" i="1"/>
  <c r="K41" i="1"/>
  <c r="K42" i="1"/>
  <c r="K43" i="1"/>
  <c r="K44" i="1"/>
  <c r="K45" i="1"/>
  <c r="K21" i="1" l="1"/>
  <c r="K22" i="1"/>
  <c r="K23" i="1"/>
  <c r="K24" i="1"/>
  <c r="K25" i="1"/>
  <c r="K26" i="1"/>
  <c r="K27" i="1"/>
  <c r="K28" i="1"/>
  <c r="K29" i="1"/>
  <c r="K30" i="1"/>
  <c r="K31" i="1"/>
  <c r="K32" i="1"/>
  <c r="K33" i="1"/>
  <c r="K34" i="1"/>
  <c r="K35" i="1"/>
  <c r="K36" i="1"/>
  <c r="K37" i="1"/>
  <c r="K131" i="1"/>
  <c r="K130" i="1"/>
  <c r="K129" i="1"/>
  <c r="K20" i="1"/>
  <c r="K17" i="1"/>
  <c r="K16" i="1"/>
  <c r="K99" i="1" l="1"/>
  <c r="K98" i="1"/>
  <c r="K97" i="1"/>
  <c r="K96" i="1"/>
  <c r="K95" i="1"/>
  <c r="K94" i="1"/>
  <c r="K93" i="1"/>
  <c r="K8" i="1" l="1"/>
  <c r="K9" i="1"/>
  <c r="K10" i="1"/>
  <c r="K11" i="1"/>
  <c r="K12" i="1"/>
  <c r="K13" i="1"/>
  <c r="K14" i="1"/>
  <c r="K15" i="1"/>
  <c r="G234" i="6" l="1"/>
  <c r="G233" i="6"/>
  <c r="G232" i="6"/>
  <c r="G231" i="6"/>
  <c r="G227" i="6"/>
  <c r="G222" i="6"/>
  <c r="I3" i="1" l="1"/>
  <c r="K3" i="1" s="1"/>
  <c r="K4" i="1"/>
  <c r="K5" i="1"/>
  <c r="K6" i="1"/>
  <c r="K7" i="1"/>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2" i="8"/>
  <c r="A3" i="6" l="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G119" i="6" l="1"/>
  <c r="B201" i="5" l="1"/>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17" i="5"/>
  <c r="A218" i="5"/>
  <c r="A219" i="5"/>
  <c r="A220" i="5"/>
  <c r="A221" i="5"/>
  <c r="A222" i="5"/>
  <c r="A223" i="5"/>
  <c r="A224" i="5"/>
  <c r="A225" i="5"/>
  <c r="A226" i="5"/>
  <c r="A204" i="5"/>
  <c r="A205" i="5"/>
  <c r="A206" i="5"/>
  <c r="A207" i="5"/>
  <c r="A208" i="5"/>
  <c r="A209" i="5"/>
  <c r="A210" i="5"/>
  <c r="A211" i="5"/>
  <c r="A212" i="5"/>
  <c r="A213" i="5"/>
  <c r="A214" i="5"/>
  <c r="A215" i="5"/>
  <c r="A216" i="5"/>
  <c r="B191" i="5" l="1"/>
  <c r="B192" i="5"/>
  <c r="B193" i="5"/>
  <c r="B194" i="5"/>
  <c r="B195" i="5"/>
  <c r="B196" i="5"/>
  <c r="B197" i="5"/>
  <c r="B198" i="5"/>
  <c r="B199" i="5"/>
  <c r="B200" i="5"/>
  <c r="A191" i="5"/>
  <c r="A192" i="5"/>
  <c r="A193" i="5"/>
  <c r="A194" i="5"/>
  <c r="A195" i="5"/>
  <c r="A196" i="5"/>
  <c r="A197" i="5"/>
  <c r="A198" i="5"/>
  <c r="A199" i="5"/>
  <c r="A200" i="5"/>
  <c r="A201" i="5"/>
  <c r="A202" i="5"/>
  <c r="A203" i="5"/>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3" i="6"/>
  <c r="G224" i="6"/>
  <c r="G225" i="6"/>
  <c r="G226" i="6"/>
  <c r="G228" i="6"/>
  <c r="G229" i="6"/>
  <c r="G230" i="6"/>
  <c r="G235" i="6"/>
  <c r="I2" i="1" s="1"/>
  <c r="K2" i="1" s="1"/>
  <c r="G236" i="6"/>
  <c r="G237" i="6"/>
  <c r="G2" i="6"/>
  <c r="A2" i="6"/>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2" i="5"/>
</calcChain>
</file>

<file path=xl/sharedStrings.xml><?xml version="1.0" encoding="utf-8"?>
<sst xmlns="http://schemas.openxmlformats.org/spreadsheetml/2006/main" count="3130" uniqueCount="1724">
  <si>
    <t>AÑO</t>
  </si>
  <si>
    <t>NO CONTRATO</t>
  </si>
  <si>
    <t>FECHA DE SUSCRIPCIÓN</t>
  </si>
  <si>
    <t>TIPO DE CONTRATO (MINUTA)</t>
  </si>
  <si>
    <t xml:space="preserve">LINK DE PUBLICACIÓN </t>
  </si>
  <si>
    <t>OBJETO</t>
  </si>
  <si>
    <t>NOMBRE O RAZON SOCIAL (CONTRATISTA)</t>
  </si>
  <si>
    <t>CESIONARIO</t>
  </si>
  <si>
    <t>VALOR ADICIONES</t>
  </si>
  <si>
    <t>VALOR INICIAL</t>
  </si>
  <si>
    <t>VALOR TOTAL</t>
  </si>
  <si>
    <t>FECHA DE  INICIO</t>
  </si>
  <si>
    <t>FECHA DE TERMINACION</t>
  </si>
  <si>
    <t>TIEMPO EJECUCION INICIAL</t>
  </si>
  <si>
    <t>IMPUTACION PRESUPUESTAL</t>
  </si>
  <si>
    <t>UAESP-243-2024</t>
  </si>
  <si>
    <t>PRESTACION DE SERVICIOS DE APOYO A LA GESTION</t>
  </si>
  <si>
    <t>https://community.secop.gov.co/Public/Tendering/OpportunityDetail/Index?noticeUID=CO1.NTC.6577484&amp;isFromPublicArea=True&amp;isModal=False</t>
  </si>
  <si>
    <t>SDF-109 Prestar servicios de apoyo a la gestión, para atender los requerimientos que se deriven de las actividades administrativas de la Subdirección de Disposición Final -UAESP.</t>
  </si>
  <si>
    <t>YIRLY DAYAN GALEANO AVILA</t>
  </si>
  <si>
    <t>N/A</t>
  </si>
  <si>
    <t>O23011740032024032102006</t>
  </si>
  <si>
    <t>UAESP-247-2024</t>
  </si>
  <si>
    <t>PRESTACION DE SERVICIOS PROFESIONALES</t>
  </si>
  <si>
    <t>https://community.secop.gov.co/Public/Tendering/OpportunityDetail/Index?noticeUID=CO1.NTC.6522246&amp;isFromPublicArea=True&amp;isModal=False</t>
  </si>
  <si>
    <t>SAL-047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</si>
  <si>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</si>
  <si>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4 MESES 23 DIAS</t>
  </si>
  <si>
    <t>O23011745992024010713023</t>
  </si>
  <si>
    <t>UAESP-248-2024</t>
  </si>
  <si>
    <t>https://community.secop.gov.co/Public/Tendering/OpportunityDetail/Index?noticeUID=CO1.NTC.6526746&amp;isFromPublicArea=True&amp;isModal=False</t>
  </si>
  <si>
    <t>RBL-128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</si>
  <si>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</si>
  <si>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4 MESES 19 DIAS</t>
  </si>
  <si>
    <t>O23011740032024027603042</t>
  </si>
  <si>
    <t>UAESP-249-2024</t>
  </si>
  <si>
    <t>https://community.secop.gov.co/Public/Tendering/OpportunityDetail/Index?noticeUID=CO1.NTC.6524223&amp;isFromPublicArea=True&amp;isModal=False</t>
  </si>
  <si>
    <t>RBL-126 Prestar los servicios profesionales especializados para brindar asistencia técnica a la Unidad Administrativa Especial de Servicios Públicos – UAESP en el proceso de análisis y estructuración financiera de la prestación del nuevo modelo del servicio público de aseo y sus actividades complementarias, en armonización con el programa basura cero, basados en un enfoque de economía circular, en el Distrito de Bogotá.</t>
  </si>
  <si>
    <t>JAIRO ANDRES SILVA CARRILLO</t>
  </si>
  <si>
    <t>UAESP-250-2024</t>
  </si>
  <si>
    <t>https://community.secop.gov.co/Public/Tendering/OpportunityDetail/Index?noticeUID=CO1.NTC.6524162&amp;isFromPublicArea=True&amp;isModal=False</t>
  </si>
  <si>
    <t>RBL-127 Prestar los servicios profesionales especializados para brindar asistencia técnica a la Unidad Administrativa Especial de Servicios Públicos –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</si>
  <si>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</si>
  <si>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UAESP-252-2024</t>
  </si>
  <si>
    <t>https://community.secop.gov.co/Public/Tendering/OpportunityDetail/Index?noticeUID=CO1.NTC.6556376&amp;isFromPublicArea=True&amp;isModal=False</t>
  </si>
  <si>
    <t>SAF-055 Prestar servicios profesionales apoyando la correcta ejecución de las actividades logísticas y de recursos físicos de la UAESP en la Subdirección Administrativa y Financiera, así como actualizar y realizar seguimiento a la dichas actividades en concordancia con el procedimiento logístico.</t>
  </si>
  <si>
    <t>OSCAR LEONARDO PEÑA ROJAS</t>
  </si>
  <si>
    <t>4 MESES 8 DIAS</t>
  </si>
  <si>
    <t>UAESP-253-2024</t>
  </si>
  <si>
    <t>ARRENDAMIENTO</t>
  </si>
  <si>
    <t>https://community.secop.gov.co/Public/Tendering/OpportunityDetail/Index?noticeUID=CO1.NTC.6576034&amp;isFromPublicArea=True&amp;isModal=False</t>
  </si>
  <si>
    <t>SA-060 Arrendamiento de un inmueble ubicado en Bogotá, D.C., para adelantar acciones a favor de la población carretera, en cumplimiento de la Directiva 004 de 2021 expedida por la Alcaldía Mayor de Bogotá.</t>
  </si>
  <si>
    <t>SANTIAGO LLOREDA CALERO</t>
  </si>
  <si>
    <t>4 MESES 11 DIAS</t>
  </si>
  <si>
    <t>O23011740032024030209010</t>
  </si>
  <si>
    <t>UAESP-255-2024</t>
  </si>
  <si>
    <t>https://community.secop.gov.co/Public/Tendering/OpportunityDetail/Index?noticeUID=CO1.NTC.6602960&amp;isFromPublicArea=True&amp;isModal=False</t>
  </si>
  <si>
    <t>RBL-130 Prestar los servicios profesionales a la Unidad Administrativa Especial de Servicios Públicos - UAESP-, para el seguimiento del servicio de aseo en temas de presupuesto, planeación y gestión administrativa de la Subdirección de Recolección, Barrido y Limpieza - RBL.</t>
  </si>
  <si>
    <t>MARIA ANGELICA SANCHEZ SIERRA</t>
  </si>
  <si>
    <t>UAESP-256-2024</t>
  </si>
  <si>
    <t>https://community.secop.gov.co/Public/Tendering/OpportunityDetail/Index?noticeUID=CO1.NTC.6603144&amp;isFromPublicArea=True&amp;isModal=False</t>
  </si>
  <si>
    <t>RBL-148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 y en el trámite de los procesos encaminados a la liquidación de los contratos de competencia de la Subdirección.</t>
  </si>
  <si>
    <t>SANDRA TATIANA CHAVEZ BARRERA</t>
  </si>
  <si>
    <t>UAESP-257-2024</t>
  </si>
  <si>
    <t>https://community.secop.gov.co/Public/Tendering/OpportunityDetail/Index?noticeUID=CO1.NTC.6627993&amp;isFromPublicArea=True&amp;isModal=False</t>
  </si>
  <si>
    <t>RBL-170 Prestar los servicios profesionales especializados para brindar asistencia jurídica a la Unidad Administrativa Especial de Servicios Públicos UAESP en el proceso de estructuración de los documentos precontractuales requeridos para el proceso Licitatorio a adelantarse para la contratación del modelo de prestación del servicio público de aseo y sus actividades complementarias, en armonización con el programa basura cero, basados en un enfoque de economía circular, en el Distrito de Bogotá.</t>
  </si>
  <si>
    <t>JORGE ENRIQUE SANTOS RODRIGUEZ</t>
  </si>
  <si>
    <t>UAESP-259-2024</t>
  </si>
  <si>
    <t>https://community.secop.gov.co/Public/Tendering/OpportunityDetail/Index?noticeUID=CO1.NTC.6646587&amp;isFromPublicArea=True&amp;isModal=true&amp;asPopupView=true</t>
  </si>
  <si>
    <t>SAL-053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</si>
  <si>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</si>
  <si>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3 MESES 27 DIAS</t>
  </si>
  <si>
    <t>UAESP-260-2024</t>
  </si>
  <si>
    <t>https://community.secop.gov.co/Public/Tendering/OpportunityDetail/Index?noticeUID=CO1.NTC.6648854&amp;isFromPublicArea=True&amp;isModal=true&amp;asPopupView=true</t>
  </si>
  <si>
    <t>SAL-056 Prestar servicios de apoyo a la gestión operativa de la Subdirección de asuntos Legales adelantando las actividades requeridas de carácter administrativo.</t>
  </si>
  <si>
    <t>SAMUEL DAVID AMAYA POLENTINO</t>
  </si>
  <si>
    <t>UAESP-261-2024</t>
  </si>
  <si>
    <t>https://community.secop.gov.co/Public/Tendering/OpportunityDetail/Index?noticeUID=CO1.NTC.6654149&amp;isFromPublicArea=True&amp;isModal=true&amp;asPopupView=true</t>
  </si>
  <si>
    <t>SAL-060 Prestar servicios profesionales a la Subdirección de Asuntos Legales dentro de los procesos de selección y contratación en general, en sus etapas precontractuales y contractuales, teniendo en cuenta los requerimientos solicitados por las diferentes dependencias de la Unidad Administrativa Especial de Servicios Públicos</t>
  </si>
  <si>
    <t>JEIMY LIZETH SUAREZ MARTINEZ</t>
  </si>
  <si>
    <t>3 MESES 24 DIAS</t>
  </si>
  <si>
    <t>UAESP-262-2024</t>
  </si>
  <si>
    <t>https://community.secop.gov.co/Public/Tendering/OpportunityDetail/Index?noticeUID=CO1.NTC.6655413&amp;isFromPublicArea=True&amp;isModal=true&amp;asPopupView=true</t>
  </si>
  <si>
    <t>SDF-110 Prestar servicios profesionales en temas prediales y catastrales a cargo de la UAESP, y brindar apoyo en todo lo relacionado con los procesos inherentes a la SDF.</t>
  </si>
  <si>
    <t>PEDRO OLIVERIO AVILA ROMERO</t>
  </si>
  <si>
    <t>3 MESES 20 DIAS</t>
  </si>
  <si>
    <t>UAESP-263-2024</t>
  </si>
  <si>
    <t>https://community.secop.gov.co/Public/Tendering/OpportunityDetail/Index?noticeUID=CO1.NTC.6659988&amp;isFromPublicArea=True&amp;isModal=true&amp;asPopupView=true</t>
  </si>
  <si>
    <t>SAF-140 Prestar servicios de apoyo a la gestión a la Subdirección Administrativa y Financiera en el proceso de servicio al ciudadano referente a apoyar lo relacionado con Sistema Integrado de gestión, atención de canales de comunicación con el ciudadano y lo relacionado con gestión documental.</t>
  </si>
  <si>
    <t>JAIRO ENRIQUE VELANDIA VELANDIA</t>
  </si>
  <si>
    <t>3 MESES 25 DIAS</t>
  </si>
  <si>
    <t>UAESP-264-2024</t>
  </si>
  <si>
    <t>https://community.secop.gov.co/Public/Tendering/OpportunityDetail/Index?noticeUID=CO1.NTC.6660575&amp;isFromPublicArea=True&amp;isModal=true&amp;asPopupView=true</t>
  </si>
  <si>
    <t>SAF-130 Prestar servicios profesionales a la Subdirección Administrativa y Financiera apoyando los temas relacionados con la gestión del PAA(Plan Anual de Adquisiciones), seguimiento a la contratación y otros planes y programas.</t>
  </si>
  <si>
    <t>DIANA NATALIA HEMELBERG SARMIENTO</t>
  </si>
  <si>
    <t>UAESP-265-2024</t>
  </si>
  <si>
    <t>https://community.secop.gov.co/Public/Tendering/OpportunityDetail/Index?noticeUID=CO1.NTC.6664734&amp;isFromPublicArea=True&amp;isModal=true&amp;asPopupView=true</t>
  </si>
  <si>
    <t>SAP-015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</si>
  <si>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</si>
  <si>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2 MESES 24 DIAS</t>
  </si>
  <si>
    <t>O23011721022024026310069</t>
  </si>
  <si>
    <t>UAESP-266-2024</t>
  </si>
  <si>
    <t>https://community.secop.gov.co/Public/Tendering/OpportunityDetail/Index?noticeUID=CO1.NTC.6664507&amp;isFromPublicArea=True&amp;isModal=true&amp;asPopupView=true</t>
  </si>
  <si>
    <t>RBL-145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</si>
  <si>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</si>
  <si>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UAESP-267-2024</t>
  </si>
  <si>
    <t>https://community.secop.gov.co/Public/Tendering/OpportunityDetail/Index?noticeUID=CO1.NTC.6664788&amp;isFromPublicArea=True&amp;isModal=true&amp;asPopupView=true</t>
  </si>
  <si>
    <t>RBL-131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</si>
  <si>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</si>
  <si>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3 MESES 16 DIAS</t>
  </si>
  <si>
    <t>UAESP-268-2024</t>
  </si>
  <si>
    <t>https://community.secop.gov.co/Public/Tendering/OpportunityDetail/Index?noticeUID=CO1.NTC.6673139&amp;isFromPublicArea=True&amp;isModal=true&amp;asPopupView=true</t>
  </si>
  <si>
    <t>SDF-111 Prestar servicios profesionales para la evaluación y seguimiento de planes, programas y proyectos asociadas a la gestión de residuos a cargo de la Subdirección de Disposición Final.</t>
  </si>
  <si>
    <t>MARIA ELENA DIAZ ARIAS</t>
  </si>
  <si>
    <t>UAESP-269-2024</t>
  </si>
  <si>
    <t>https://community.secop.gov.co/Public/Tendering/OpportunityDetail/Index?noticeUID=CO1.NTC.6672884&amp;isFromPublicArea=True&amp;isModal=true&amp;asPopupView=true</t>
  </si>
  <si>
    <t>SAP-023 Prestar servicios profesionales desde el ámbito de la ingeniería eléctrica, para el desarrollo y seguimiento de actividades relacionadas con el componente técnico de la prestación del servicio Alumbrado Público</t>
  </si>
  <si>
    <t>ANDERSON MUÑOZ PEREZ</t>
  </si>
  <si>
    <t>3 MESES 21 DIAS</t>
  </si>
  <si>
    <t>UAESP-270-2024</t>
  </si>
  <si>
    <t>https://community.secop.gov.co/Public/Tendering/OpportunityDetail/Index?noticeUID=CO1.NTC.6675059&amp;isFromPublicArea=True&amp;isModal=true&amp;asPopupView=true</t>
  </si>
  <si>
    <t>SAP-012 Prestar servicios profesionales orientados a la identificación y seguimiento en campo de las fallas reportadas del Sistema de Alumbrado Público en sectores críticos de la ciudad</t>
  </si>
  <si>
    <t>JHON ALEXANDER LINARES</t>
  </si>
  <si>
    <t>UAESP-271-2024</t>
  </si>
  <si>
    <t>https://community.secop.gov.co/Public/Tendering/OpportunityDetail/Index?noticeUID=CO1.NTC.6675016&amp;isFromPublicArea=True&amp;isModal=true&amp;asPopupView=true</t>
  </si>
  <si>
    <t>SAP-024 Prestar servicios profesionales desde el ámbito de la ingeniería eléctrica para el desarrollo de actividades relacionadas con la revisión y aprobación de proyectos de Alumbrado Público y con la implementación de alternativas tecnológicas sobre la infraestructura.</t>
  </si>
  <si>
    <t>ANDRES JULIAN ARIZA CASTELLANOS</t>
  </si>
  <si>
    <t>UAESP-272-2024</t>
  </si>
  <si>
    <t>https://community.secop.gov.co/Public/Tendering/OpportunityDetail/Index?noticeUID=CO1.NTC.6676187&amp;isFromPublicArea=True&amp;isModal=true&amp;asPopupView=true</t>
  </si>
  <si>
    <t>SA-064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</si>
  <si>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MELISSA NIETO GUEVARA</t>
  </si>
  <si>
    <t>O23011740032024030209021</t>
  </si>
  <si>
    <t>UAESP-273-2024</t>
  </si>
  <si>
    <t>https://community.secop.gov.co/Public/Tendering/OpportunityDetail/Index?noticeUID=CO1.NTC.6676172&amp;isFromPublicArea=True&amp;isModal=true&amp;asPopupView=true</t>
  </si>
  <si>
    <t>SAP-018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</si>
  <si>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</si>
  <si>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3 MESES 19 DIAS</t>
  </si>
  <si>
    <t>UAESP-274-2024</t>
  </si>
  <si>
    <t>https://community.secop.gov.co/Public/Tendering/OpportunityDetail/Index?noticeUID=CO1.NTC.6680983&amp;isFromPublicArea=True&amp;isModal=true&amp;asPopupView=true</t>
  </si>
  <si>
    <t>SSF-011 Prestar servicios profesionales a la Subdirección de Servicios Funerarios y Alumbrado Público desde el componente de arquitectura y patrimonio para el seguimiento de las obras de infraestructura en los cementerios del Distrito.</t>
  </si>
  <si>
    <t>JUAN DAVID RIOS RAMIREZ</t>
  </si>
  <si>
    <t>O23011719052024029111053</t>
  </si>
  <si>
    <t>UAESP-275-2024</t>
  </si>
  <si>
    <t>https://community.secop.gov.co/Public/Tendering/OpportunityDetail/Index?noticeUID=CO1.NTC.6679272&amp;isFromPublicArea=True&amp;isModal=true&amp;asPopupView=true</t>
  </si>
  <si>
    <t>SAL-051 Prestar servicios profesionales de representación judicial y extrajudicial de los procesos asignados, y seguimiento a la defensa judicial de la Unidad Administrativa Especial de Servicios Públicos.</t>
  </si>
  <si>
    <t>ZOLANGIE CAROLINA FRANCO DÍAZ</t>
  </si>
  <si>
    <t>O21202020080282199</t>
  </si>
  <si>
    <t>UAESP-276-2024</t>
  </si>
  <si>
    <t>https://community.secop.gov.co/Public/Tendering/OpportunityDetail/Index?noticeUID=CO1.NTC.6679775&amp;isFromPublicArea=True&amp;isModal=true&amp;asPopupView=true</t>
  </si>
  <si>
    <t>SAP -047-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</si>
  <si>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MARÍA FERNANDA RODRÍGUEZ RAMÍREZ</t>
  </si>
  <si>
    <t>UAESP-277-2024</t>
  </si>
  <si>
    <t>https://community.secop.gov.co/Public/Tendering/OpportunityDetail/Index?noticeUID=CO1.NTC.6681776&amp;isFromPublicArea=True&amp;isModal=true&amp;asPopupView=true</t>
  </si>
  <si>
    <t>SAP-044-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</si>
  <si>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LISSETH QUINTERO GONZÁLEZ</t>
  </si>
  <si>
    <t>UAESP-278-2024</t>
  </si>
  <si>
    <t>https://community.secop.gov.co/Public/Tendering/OpportunityDetail/Index?noticeUID=CO1.NTC.6680788&amp;isFromPublicArea=True&amp;isModal=true&amp;asPopupView=true</t>
  </si>
  <si>
    <t>SA-115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</si>
  <si>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SERGIO ALEXANDER ZAMUDIO HENANDEZ</t>
  </si>
  <si>
    <t>UAESP-279-2024</t>
  </si>
  <si>
    <t>https://community.secop.gov.co/Public/Tendering/OpportunityDetail/Index?noticeUID=CO1.NTC.6681015&amp;isFromPublicArea=True&amp;isModal=true&amp;asPopupView=true</t>
  </si>
  <si>
    <t>SAP-038-Prestar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</si>
  <si>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JUAN CARLOS REY ARIAS</t>
  </si>
  <si>
    <t>UAESP-280-2024</t>
  </si>
  <si>
    <t>https://community.secop.gov.co/Public/Tendering/OpportunityDetail/Index?noticeUID=CO1.NTC.6681690&amp;isFromPublicArea=True&amp;isModal=true&amp;asPopupView=true</t>
  </si>
  <si>
    <t>SAP-049-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</si>
  <si>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ANDRES LEONARDO RAMIREZ RODRIGUEZ</t>
  </si>
  <si>
    <t>UAESP-281-2024</t>
  </si>
  <si>
    <t>https://community.secop.gov.co/Public/Tendering/OpportunityDetail/Index?noticeUID=CO1.NTC.6682149&amp;isFromPublicArea=True&amp;isModal=true&amp;asPopupView=true</t>
  </si>
  <si>
    <t>SA-114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</si>
  <si>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NATALIA SEGURA LADINO</t>
  </si>
  <si>
    <t>UAESP-282-2024</t>
  </si>
  <si>
    <t>https://community.secop.gov.co/Public/Tendering/OpportunityDetail/Index?noticeUID=CO1.NTC.6682322&amp;isFromPublicArea=True&amp;isModal=true&amp;asPopupView=true</t>
  </si>
  <si>
    <t>SAP-041-Prestar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</si>
  <si>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MILENA CANCELADA ESPEJO</t>
  </si>
  <si>
    <t>UAESP-283-2024</t>
  </si>
  <si>
    <t>https://community.secop.gov.co/Public/Tendering/OpportunityDetail/Index?noticeUID=CO1.NTC.6687808&amp;isFromPublicArea=True&amp;isModal=true&amp;asPopupView=true</t>
  </si>
  <si>
    <t>SAP-048-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</si>
  <si>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SALOMON CASTRO MORA</t>
  </si>
  <si>
    <t>UAESP-284-2024</t>
  </si>
  <si>
    <t>https://community.secop.gov.co/Public/Tendering/OpportunityDetail/Index?noticeUID=CO1.NTC.6687936&amp;isFromPublicArea=True&amp;isModal=true&amp;asPopupView=true</t>
  </si>
  <si>
    <t>SDF-108 Prestar servicios profesionales para el seguimiento a la ejecución del plan de gestión social en territorio a cargo de la Subdirección de Disposición Final (SDF) de la UAESP.</t>
  </si>
  <si>
    <t>YINETH VILLARRAGA MORENO</t>
  </si>
  <si>
    <t>3 MESES 15 DIAS</t>
  </si>
  <si>
    <t>UAESP-285-2024</t>
  </si>
  <si>
    <t>https://community.secop.gov.co/Public/Tendering/OpportunityDetail/Index?noticeUID=CO1.NTC.6687823&amp;isFromPublicArea=True&amp;isModal=true&amp;asPopupView=true</t>
  </si>
  <si>
    <t>SAP-039-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</si>
  <si>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YEYSSON IVAN PARRA PARRA</t>
  </si>
  <si>
    <t>UAESP-286-2024</t>
  </si>
  <si>
    <t>https://community.secop.gov.co/Public/Tendering/OpportunityDetail/Index?noticeUID=CO1.NTC.6687952&amp;isFromPublicArea=True&amp;isModal=true&amp;asPopupView=true</t>
  </si>
  <si>
    <t>RBL-172-Prestar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</si>
  <si>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GERSAIN DAZA BOLAÑOS</t>
  </si>
  <si>
    <t>O23011740032024032003006</t>
  </si>
  <si>
    <t>UAESP-287-2024</t>
  </si>
  <si>
    <t>https://community.secop.gov.co/Public/Tendering/OpportunityDetail/Index?noticeUID=CO1.NTC.6688224&amp;isFromPublicArea=True&amp;isModal=true&amp;asPopupView=true</t>
  </si>
  <si>
    <t>RBL-175-Prestar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</si>
  <si>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CAROLINA AFANADOR SUAREZ</t>
  </si>
  <si>
    <t>UAESP-288-2024</t>
  </si>
  <si>
    <t>https://community.secop.gov.co/Public/Tendering/OpportunityDetail/Index?noticeUID=CO1.NTC.6689915&amp;isFromPublicArea=True&amp;isModal=False</t>
  </si>
  <si>
    <t>SA-110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</si>
  <si>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KEVIN SAMID SAENZ DIAZ</t>
  </si>
  <si>
    <t>UAESP-290-2024</t>
  </si>
  <si>
    <t>https://community.secop.gov.co/Public/Tendering/OpportunityDetail/Index?noticeUID=CO1.NTC.6691161&amp;isFromPublicArea=True&amp;isModal=true&amp;asPopupView=true</t>
  </si>
  <si>
    <t>SAP-045-Prestar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</si>
  <si>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ANA MAURICIA MORENO URRUTIA</t>
  </si>
  <si>
    <t>UAESP-291-2024</t>
  </si>
  <si>
    <t>https://community.secop.gov.co/Public/Tendering/OpportunityDetail/Index?noticeUID=CO1.NTC.6691181&amp;isFromPublicArea=True&amp;isModal=true&amp;asPopupView=true</t>
  </si>
  <si>
    <t>SA-113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</si>
  <si>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MONICA ALEXANDRA VANEGAS TOVAR</t>
  </si>
  <si>
    <t>UAESP-292-2024</t>
  </si>
  <si>
    <t>https://community.secop.gov.co/Public/Tendering/OpportunityDetail/Index?noticeUID=CO1.NTC.6691185&amp;isFromPublicArea=True&amp;isModal=true&amp;asPopupView=true</t>
  </si>
  <si>
    <t>SAP-040-Prestar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</si>
  <si>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PATRICIA MORALES RAMIREZ</t>
  </si>
  <si>
    <t>UAESP-293-2024</t>
  </si>
  <si>
    <t>https://community.secop.gov.co/Public/Tendering/OpportunityDetail/Index?noticeUID=CO1.NTC.6691282&amp;isFromPublicArea=True&amp;isModal=true&amp;asPopupView=true</t>
  </si>
  <si>
    <t>SA-117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</si>
  <si>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ZULMY VIVIANA MARTINEZ SANTAMARIA</t>
  </si>
  <si>
    <t>UAESP-294-2024</t>
  </si>
  <si>
    <t>https://community.secop.gov.co/Public/Tendering/OpportunityDetail/Index?noticeUID=CO1.NTC.6697206&amp;isFromPublicArea=True&amp;isModal=true&amp;asPopupView=true</t>
  </si>
  <si>
    <t>SA-109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</si>
  <si>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JIKCENIA GUTIÉRREZ AGUILAR</t>
  </si>
  <si>
    <t>UAESP-295-2024</t>
  </si>
  <si>
    <t>https://community.secop.gov.co/Public/Tendering/OpportunityDetail/Index?noticeUID=CO1.NTC.6697026&amp;isFromPublicArea=True&amp;isModal=true&amp;asPopupView=true</t>
  </si>
  <si>
    <t>SA-107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</si>
  <si>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JHEISSON ALBEIRO CAMPOS TIQUE</t>
  </si>
  <si>
    <t>UAESP-296-2024</t>
  </si>
  <si>
    <t>https://community.secop.gov.co/Public/Tendering/OpportunityDetail/Index?noticeUID=CO1.NTC.6697292&amp;isFromPublicArea=True&amp;isModal=true&amp;asPopupView=true</t>
  </si>
  <si>
    <t>SAP-052-Prestar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</si>
  <si>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MARIA FERNANDA MORA GOMEZ</t>
  </si>
  <si>
    <t>UAESP-297-2024</t>
  </si>
  <si>
    <t>https://community.secop.gov.co/Public/Tendering/OpportunityDetail/Index?noticeUID=CO1.NTC.6698810&amp;isFromPublicArea=True&amp;isModal=true&amp;asPopupView=true</t>
  </si>
  <si>
    <t>SA-111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</si>
  <si>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NATALIA RODRÍGUEZ BELTRÁN</t>
  </si>
  <si>
    <t>UAESP-298-2024</t>
  </si>
  <si>
    <t>https://community.secop.gov.co/Public/Tendering/OpportunityDetail/Index?noticeUID=CO1.NTC.6697954&amp;isFromPublicArea=True&amp;isModal=true&amp;asPopupView=true</t>
  </si>
  <si>
    <t>SA-104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</si>
  <si>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HENRY ALVAREZ RODRIGUEZ</t>
  </si>
  <si>
    <t>UAESP-299-2024</t>
  </si>
  <si>
    <t>https://community.secop.gov.co/Public/Tendering/OpportunityDetail/Index?noticeUID=CO1.NTC.6702127&amp;isFromPublicArea=True&amp;isModal=False</t>
  </si>
  <si>
    <t>SA-116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</si>
  <si>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VALERIA CAROLINA DELGADO NAVARRETE</t>
  </si>
  <si>
    <t>UAESP-300-2024</t>
  </si>
  <si>
    <t>https://community.secop.gov.co/Public/Tendering/OpportunityDetail/Index?noticeUID=CO1.NTC.6706035&amp;isFromPublicArea=True&amp;isModal=true&amp;asPopupView=true</t>
  </si>
  <si>
    <t>SSF-017 Prestar servicios de apoyo en la gestión de peticiones, quejas y reclamos del aplicativo Sistema Distrital de Quejas y Soluciones (SDQS), y de correspondencia de la Subdirección de Servicios Funerarios y Alumbrado Público.</t>
  </si>
  <si>
    <t>JULIAN FERNANDO MANJARRES CORREDOR</t>
  </si>
  <si>
    <t>3 MESES 18 DIAS</t>
  </si>
  <si>
    <t>UAESP-301-2024</t>
  </si>
  <si>
    <t>https://community.secop.gov.co/Public/Tendering/OpportunityDetail/Index?noticeUID=CO1.NTC.6699771&amp;isFromPublicArea=True&amp;isModal=true&amp;asPopupView=true</t>
  </si>
  <si>
    <t>RBL-176-Prestar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</si>
  <si>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CAMILO ANDRES LAVERDE ALDANA</t>
  </si>
  <si>
    <t>UAESP-302-2024</t>
  </si>
  <si>
    <t>https://community.secop.gov.co/Public/Tendering/OpportunityDetail/Index?noticeUID=CO1.NTC.6702344&amp;isFromPublicArea=True&amp;isModal=true&amp;asPopupView=true</t>
  </si>
  <si>
    <t>SA-106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</si>
  <si>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TATIANA TRIGOS ZULUAGA</t>
  </si>
  <si>
    <t>UAESP-303-2024</t>
  </si>
  <si>
    <t>https://community.secop.gov.co/Public/Tendering/OpportunityDetail/Index?noticeUID=CO1.NTC.6702190&amp;isFromPublicArea=True&amp;isModal=true&amp;asPopupView=true</t>
  </si>
  <si>
    <t>SAP-042-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</si>
  <si>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 DANIELA VILLAMIL GALINDO</t>
  </si>
  <si>
    <t>UAESP-304-2024</t>
  </si>
  <si>
    <t>https://community.secop.gov.co/Public/Tendering/OpportunityDetail/Index?noticeUID=CO1.NTC.6703459&amp;isFromPublicArea=True&amp;isModal=true&amp;asPopupView=true</t>
  </si>
  <si>
    <t>SAP-043-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</si>
  <si>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CAROLINA MARCELA JARAMILLO ACEVEDO</t>
  </si>
  <si>
    <t>UAESP-305-2024</t>
  </si>
  <si>
    <t>https://community.secop.gov.co/Public/Tendering/OpportunityDetail/Index?noticeUID=CO1.NTC.6714932&amp;isFromPublicArea=True&amp;isModal=False</t>
  </si>
  <si>
    <t>SAF-137 Prestar servicios profesional para el proceso contable en la realización, revisión de cuentas, informes contables y demás actividades inherentes al proceso.</t>
  </si>
  <si>
    <t>MARIA ELIZABETH SALINAS BUSTOS</t>
  </si>
  <si>
    <t>UAESP-306-2024</t>
  </si>
  <si>
    <t>https://community.secop.gov.co/Public/Tendering/OpportunityDetail/Index?noticeUID=CO1.NTC.6704941&amp;isFromPublicArea=True&amp;isModal=False</t>
  </si>
  <si>
    <t>SA-079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</si>
  <si>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CARLOS EDUARDO ARANGO MORALES</t>
  </si>
  <si>
    <t>UAESP-307-2024</t>
  </si>
  <si>
    <t>https://community.secop.gov.co/Public/Tendering/OpportunityDetail/Index?noticeUID=CO1.NTC.6704553&amp;isFromPublicArea=True&amp;isModal=true&amp;asPopupView=true</t>
  </si>
  <si>
    <t>SAP-046-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</si>
  <si>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ALEJANDRA RUIZ CAMPOS</t>
  </si>
  <si>
    <t>UAESP-308-2024</t>
  </si>
  <si>
    <t>https://community.secop.gov.co/Public/Tendering/OpportunityDetail/Index?noticeUID=CO1.NTC.6706192&amp;isFromPublicArea=True&amp;isModal=true&amp;asPopupView=true</t>
  </si>
  <si>
    <t>RBL-178-Prestar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</si>
  <si>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ANYI TATIANA LEÓN GARCÍA</t>
  </si>
  <si>
    <t>UAESP-309-2024</t>
  </si>
  <si>
    <t>https://community.secop.gov.co/Public/Tendering/OpportunityDetail/Index?noticeUID=CO1.NTC.6718951&amp;isFromPublicArea=True&amp;isModal=False</t>
  </si>
  <si>
    <t>RBL-173-Prestar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</si>
  <si>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MANUEL JOTA LOPEZ LEON</t>
  </si>
  <si>
    <t>UAESP-310-2024</t>
  </si>
  <si>
    <t>https://community.secop.gov.co/Public/Tendering/OpportunityDetail/Index?noticeUID=CO1.NTC.6713020</t>
  </si>
  <si>
    <t>SAF-138 Prestar servicios profesionales a la Subdirección Administrativa y Financiera en el proceso de servicio al ciudadano, relacionado con el Sistema Integrado de Gestión, planes y programas y demás actividades inherentes del proceso.</t>
  </si>
  <si>
    <t>JESSICA LIZETH LOPEZ ACERO</t>
  </si>
  <si>
    <t>UAESP-311-2024</t>
  </si>
  <si>
    <t>https://community.secop.gov.co/Public/Tendering/OpportunityDetail/Index?noticeUID=CO1.NTC.6712553</t>
  </si>
  <si>
    <t>TIC-045 Prestar servicios profesionales de desarrollo, soporte técnico, mantenimiento e implementación de nuevas funcionalidades en el sistema de información SICAPITAL en los módulos de PERNO, SAE, SAI y Terceros</t>
  </si>
  <si>
    <t>JOHN KENNEDY LEÓN CASTIBLANCO</t>
  </si>
  <si>
    <t>UAESP-312-2024</t>
  </si>
  <si>
    <t>https://community.secop.gov.co/Public/Tendering/OpportunityDetail/Index?noticeUID=CO1.NTC.6717586&amp;isFromPublicArea=True&amp;isModal=False</t>
  </si>
  <si>
    <t>OCDI-003 Prestar servicios profesionales a la Oficina de Control Disciplinario Interno de la Unidad Administrativa Especial De Servicios Públicos - UAESP, en los temas relacionados con asuntos de derecho disciplinario, así como la sustanciación de actuaciones y los diferentes requerimientos solicitados por las distintas dependencias y entes de control, relacionados con la gestión de la OCDI.</t>
  </si>
  <si>
    <t>LUZ NATHALIA ARISTIZABAL MORA</t>
  </si>
  <si>
    <t>UAESP-313-2024</t>
  </si>
  <si>
    <t>https://community.secop.gov.co/Public/Tendering/OpportunityDetail/Index?noticeUID=CO1.NTC.6713491</t>
  </si>
  <si>
    <t>OAP-024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</si>
  <si>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</si>
  <si>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UAESP-314-2024</t>
  </si>
  <si>
    <t>https://community.secop.gov.co/Public/Tendering/OpportunityDetail/Index?noticeUID=CO1.NTC.6713305</t>
  </si>
  <si>
    <t>SAL-050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</si>
  <si>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</si>
  <si>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UAESP-315-2024</t>
  </si>
  <si>
    <t>https://community.secop.gov.co/Public/Tendering/OpportunityDetail/Index?noticeUID=CO1.NTC.6717901&amp;isFromPublicArea=True&amp;isModal=False</t>
  </si>
  <si>
    <t>SAF-062 Prestar servicios profesionales en el área de Talento Humano de la Subdirección Administrativa y Financiera de la UAESP, con el fin de desarrollar y fortalecer las actividades inherentes a los programas de la Gestión del Talento Humano</t>
  </si>
  <si>
    <t>MONICA ALEXANDRA SOLER RODRIGUEZ</t>
  </si>
  <si>
    <t>UAESP-316-2024</t>
  </si>
  <si>
    <t>https://community.secop.gov.co/Public/Tendering/OpportunityDetail/Index?noticeUID=CO1.NTC.6717920&amp;isFromPublicArea=True&amp;isModal=False</t>
  </si>
  <si>
    <t>OCDI-002 Prestar servicios de apoyo a la gestión en la oficina de Control Disciplinario Interno de la Unidad Administrativa Especial de Servicios Públicos -UAESP, mediante la ejecución de actividades administrativas, relacionadas con el control de quejas, elaboración de informes, atención a requerimientos, auditorias y aplicativos distritales, entre otros, relacionadas con la gestión de la OCDI.</t>
  </si>
  <si>
    <t>JENIFFER PAOLA AFRICANO CARRILLO</t>
  </si>
  <si>
    <t>UAESP-317-2024</t>
  </si>
  <si>
    <t>https://community.secop.gov.co/Public/Tendering/OpportunityDetail/Index?noticeUID=CO1.NTC.6714310</t>
  </si>
  <si>
    <t>RBL-177-Prestar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</si>
  <si>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JANETH REDONDO ACOSTA</t>
  </si>
  <si>
    <t>UAESP-318-2024</t>
  </si>
  <si>
    <t>https://community.secop.gov.co/Public/Tendering/OpportunityDetail/Index?noticeUID=CO1.NTC.6717980&amp;isFromPublicArea=True&amp;isModal=False</t>
  </si>
  <si>
    <t>FRANCY PAOLA LAMPREA SANCHEZ</t>
  </si>
  <si>
    <t>UAESP-319-2024</t>
  </si>
  <si>
    <t>https://community.secop.gov.co/Public/Tendering/OpportunityDetail/Index?noticeUID=CO1.NTC.6717787&amp;isFromPublicArea=True&amp;isModal=False</t>
  </si>
  <si>
    <t>RBL-174-Prestar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</si>
  <si>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ESMERALDA TRUJILLO RAMIREZ</t>
  </si>
  <si>
    <t>UAESP-321-2024</t>
  </si>
  <si>
    <t>https://community.secop.gov.co/Public/Tendering/OpportunityDetail/Index?noticeUID=CO1.NTC.6718110&amp;isFromPublicArea=True&amp;isModal=False</t>
  </si>
  <si>
    <t>SAP-050-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</si>
  <si>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KAROL ALEJANDRA CARRANZA BUSTOS</t>
  </si>
  <si>
    <t>UAESP-322-2024</t>
  </si>
  <si>
    <t>https://community.secop.gov.co/Public/Tendering/OpportunityDetail/Index?noticeUID=CO1.NTC.6722221&amp;isFromPublicArea=True&amp;isModal=False</t>
  </si>
  <si>
    <t>SA-023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</si>
  <si>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LADY DIANA PARRA GARCIA</t>
  </si>
  <si>
    <t>UAESP-323-2024</t>
  </si>
  <si>
    <t>https://community.secop.gov.co/Public/Tendering/OpportunityDetail/Index?noticeUID=CO1.NTC.6728470</t>
  </si>
  <si>
    <t>SA-091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</si>
  <si>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YAMILE CARREÑO</t>
  </si>
  <si>
    <t>UAESP-324-2024</t>
  </si>
  <si>
    <t>https://community.secop.gov.co/Public/Tendering/OpportunityDetail/Index?noticeUID=CO1.NTC.6727956</t>
  </si>
  <si>
    <t>SDF-074 Prestar servicios profesionales, para el seguimiento a la licencia ambiental a cargo de la Subdirección de Disposición Final (SDF) de la UAESP; brindando apoyo a las actividades del Plan de Gestión Social.</t>
  </si>
  <si>
    <t>HECTOR RODOLFO ACEVEDO STRAUCH</t>
  </si>
  <si>
    <t>3 MESES 10 DIAS</t>
  </si>
  <si>
    <t>UAESP-325-2024</t>
  </si>
  <si>
    <t>https://community.secop.gov.co/Public/Tendering/OpportunityDetail/Index?noticeUID=CO1.NTC.6722036&amp;isFromPublicArea=True&amp;isModal=False</t>
  </si>
  <si>
    <t>SSF-028 Prestar los servicios de apoyo a la subdirección de servicios funerarios y alumbrado público en el ámbito Administrativo en lo relacionado con la prestación de los servicios funerarios.</t>
  </si>
  <si>
    <t>ANDERSSON DAVID TAVERA AGUDELO</t>
  </si>
  <si>
    <t>3 MESES 1 DIAS</t>
  </si>
  <si>
    <t>UAESP-326-2024</t>
  </si>
  <si>
    <t>https://community.secop.gov.co/Public/Tendering/OpportunityDetail/Index?noticeUID=CO1.NTC.6722468&amp;isFromPublicArea=True&amp;isModal=False</t>
  </si>
  <si>
    <t>SA-020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</si>
  <si>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GABRIEL ALEJANDRO SUAREZ LUGO</t>
  </si>
  <si>
    <t>UAESP-327-2024</t>
  </si>
  <si>
    <t>https://community.secop.gov.co/Public/Tendering/OpportunityDetail/Index?noticeUID=CO1.NTC.6728216</t>
  </si>
  <si>
    <t>SDF-079 Prestar servicios profesionales, para el seguimiento a las actividades operativas de manejo de celda y lixiviados; brindando apoyo en la formulación de planes y proyectos, en el seguimiento a la licencia ambiental a cargo de la Subdirección de Disposición Final (SDF) de la UAESP.</t>
  </si>
  <si>
    <t>ANDRES GERARDO CASTAÑEDA CAMARGO</t>
  </si>
  <si>
    <t>UAESP-328-2024</t>
  </si>
  <si>
    <t>https://community.secop.gov.co/Public/Tendering/OpportunityDetail/Index?noticeUID=CO1.NTC.6729965</t>
  </si>
  <si>
    <t>SA-053 Prestar servicios profesionales a la Subdirección de Aprovechamiento para apoyar las actividades técnicas y administrativas del Incentivo al Aprovechamiento y Tratamiento de Residuos Sólidos (IAT), para el fortalecimiento de la actividad del reciclaje, las organizaciones y los recicladores de oficio.</t>
  </si>
  <si>
    <t>MARIA CATALINA BEJARANO SOTO</t>
  </si>
  <si>
    <t>UAESP-329-2024</t>
  </si>
  <si>
    <t>https://community.secop.gov.co/Public/Tendering/OpportunityDetail/Index?noticeUID=CO1.NTC.6735685</t>
  </si>
  <si>
    <t>SAP-051-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</si>
  <si>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DIANA LIZETH ROJAS HERNANDEZ</t>
  </si>
  <si>
    <t>UAESP-330-2024</t>
  </si>
  <si>
    <t>https://community.secop.gov.co/Public/Tendering/OpportunityDetail/Index?noticeUID=CO1.NTC.6731657</t>
  </si>
  <si>
    <t>OAP-023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</si>
  <si>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</si>
  <si>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O23011740032024027603023</t>
  </si>
  <si>
    <t>UAESP-331-2024</t>
  </si>
  <si>
    <t>https://community.secop.gov.co/Public/Tendering/OpportunityDetail/Index?noticeUID=CO1.NTC.6731006</t>
  </si>
  <si>
    <t>OCI-005. Prestar los servicios profesionales para la ejecución de auditorías programadas en el Plan Anual de Auditorías que le sean asignadas, de acuerdo con el perfil profesional y según las necesidades de la oficina; especialmente las auditorías al desempeño y gestión de los procesos misionales y las que se requieran, así como la participación en la contestación de requerimientos y presentación de informes, conforme a los procedimientos y directrices de la dependencia</t>
  </si>
  <si>
    <t>JIMENA GUTIERREZ SARAY</t>
  </si>
  <si>
    <t>3 MESES 12 DIAS</t>
  </si>
  <si>
    <t>UAESP-332-2024</t>
  </si>
  <si>
    <t>https://community.secop.gov.co/Public/Tendering/OpportunityDetail/Index?noticeUID=CO1.NTC.6731242</t>
  </si>
  <si>
    <t>OCI-006. Prestar los servicios profesionales para la realización de seguimientos y auditorías asignadas, relacionadas en el Plan Anual de Auditorías, de acuerdo con el perfil profesional y según las necesidades de la oficina; en especial, las auditorías al Sistema de Gestión de Calidad, a los planes operativos y a los procesos, programas y proyectos que se requieran, conforme a los procedimientos y directrices de la dependencia.</t>
  </si>
  <si>
    <t>JUAN ANTONIO GUTIERREZ DIAZ</t>
  </si>
  <si>
    <t>UAESP-333-2024</t>
  </si>
  <si>
    <t>https://community.secop.gov.co/Public/Tendering/OpportunityDetail/Index?noticeUID=CO1.NTC.6730827</t>
  </si>
  <si>
    <t>SA-112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</si>
  <si>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ALEXANDER RAMIREZ GRANADOS</t>
  </si>
  <si>
    <t>UAESP-334-2024</t>
  </si>
  <si>
    <t>https://community.secop.gov.co/Public/Tendering/OpportunityDetail/Index?noticeUID=CO1.NTC.6734958</t>
  </si>
  <si>
    <t>RBL-180- Prestar servicios de apoyo a la gestión de la Unidad Administrativa Especial de Servicios Públicos - UAESP para el apoyo de actividades en territorio con autoridades y actores sociales, atención de requerimientos, servicios y operativos locales que garanticen satisfacción del usuario con relación a las responsabilidades a cargo de la Entidad.</t>
  </si>
  <si>
    <t>STEPHANY LIZBETH QUINTANA RAMIREZ</t>
  </si>
  <si>
    <t>UAESP-335-2024</t>
  </si>
  <si>
    <t>https://community.secop.gov.co/Public/Tendering/OpportunityDetail/Index?noticeUID=CO1.NTC.6738019</t>
  </si>
  <si>
    <t>SDF-080 Prestar servicios profesionales para la formulación y seguimiento a la ejecución del plan de gestión social a cargo de la Subdirección de Disposición Final (SDF) de la UAESP.</t>
  </si>
  <si>
    <t>AURA CRISTINA GARCIA OTALORA</t>
  </si>
  <si>
    <t>3 MESES 5 DIAS</t>
  </si>
  <si>
    <t>UAESP-336-2024</t>
  </si>
  <si>
    <t>https://community.secop.gov.co/Public/Tendering/OpportunityDetail/Index?noticeUID=CO1.NTC.6740221</t>
  </si>
  <si>
    <t>RBL-143 Prestar servicios profesionales en el acompañamiento y apoyo a la gestión en los trámites administrativos desde el componente normativo que faciliten el desarrollo de la operación, programas y proyectos a cargo de la subdirección de recolección barrido y limpieza</t>
  </si>
  <si>
    <t>JUAN PABLO CONDE MARTINEZ</t>
  </si>
  <si>
    <t>UAESP-337-2024</t>
  </si>
  <si>
    <t>https://community.secop.gov.co/Public/Tendering/OpportunityDetail/Index?noticeUID=CO1.NTC.6742766</t>
  </si>
  <si>
    <t>SDF-084 Prestar servicios profesionales para apoyar la gestión de los instrumentos de planeación, seguimiento, y control, a cargo de la Subdirección de Disposición Final de la UAESP.</t>
  </si>
  <si>
    <t>HARVY ZURITH BARRIOS LOPEZ</t>
  </si>
  <si>
    <t>UAESP-338-2024</t>
  </si>
  <si>
    <t>https://community.secop.gov.co/Public/Tendering/OpportunityDetail/Index?noticeUID=CO1.NTC.6743114</t>
  </si>
  <si>
    <t>SDF-127 Prestar servicios profesionales para el seguimiento a las actividades operativas de tratamiento y aprovechamiento de residuos a cargo de la Subdirección de Disposición Final de la UAESP.</t>
  </si>
  <si>
    <t>OSCAR ALBAN ANTELIS CORONADO</t>
  </si>
  <si>
    <t>UAESP-339-2024</t>
  </si>
  <si>
    <t>https://community.secop.gov.co/Public/Tendering/OpportunityDetail/Index?noticeUID=CO1.NTC.6742943</t>
  </si>
  <si>
    <t>OCI-004. Prestar los servicios profesionales a la Oficina de Control Interno para realizar las auditorías contempladas en el Plan Anual de Auditorías tanto a los procesos misionales como las demás que se requieran; así como la realización de actividades propias del proceso de Gestión de Evaluación y Mejora que le sean asignadas, de acuerdo con el perfil profesional y según las necesidades y directrices de la dependencia.</t>
  </si>
  <si>
    <t>ANGGIE SOFIA LOPEZ FLOREZ</t>
  </si>
  <si>
    <t>UAESP-340-2024</t>
  </si>
  <si>
    <t>https://community.secop.gov.co/Public/Tendering/OpportunityDetail/Index?noticeUID=CO1.NTC.6742860</t>
  </si>
  <si>
    <t>SSF-034 Prestar los servicios profesionales a la Subdirección de Servicios Funerarios y Alumbrado Público, de seguimiento y control al componente técnico y operativo de la prestación de los servicios funerarios en los equipamientos propiedad del Distrito.</t>
  </si>
  <si>
    <t>MARIO ALEJANDRO MARTINEZ RODRIGUEZ</t>
  </si>
  <si>
    <t>ANA LORENA ORTIZ MEJIA</t>
  </si>
  <si>
    <t>3 MESES 8 DIAS</t>
  </si>
  <si>
    <t>UAESP-341-2024</t>
  </si>
  <si>
    <t>https://community.secop.gov.co/Public/Tendering/OpportunityDetail/Index?noticeUID=CO1.NTC.6743771</t>
  </si>
  <si>
    <t>SA-016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</si>
  <si>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</si>
  <si>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UAESP-342-2024</t>
  </si>
  <si>
    <t>https://community.secop.gov.co/Public/Tendering/OpportunityDetail/Index?noticeUID=CO1.NTC.6743935</t>
  </si>
  <si>
    <t>SDF-004 Prestar servicios profesionales para el seguimiento a las actividades operativas de tratamiento y aprovechamiento de residuos a cargo de la Subdirección de Disposición Final de la UAESP.</t>
  </si>
  <si>
    <t>DEIBY ALEJANDRO BERNAL PERILLA</t>
  </si>
  <si>
    <t>UAESP-344-2024</t>
  </si>
  <si>
    <t>https://community.secop.gov.co/Public/Tendering/OpportunityDetail/Index?noticeUID=CO1.NTC.6745512</t>
  </si>
  <si>
    <t>SA-049 Prestar servicios profesionales de acompañamiento y apoyo técnico a la Subdirección de Aprovechamiento para la identificación, formulación, implementación y seguimiento de proyectos y acciones adelantadas en la dependencia.</t>
  </si>
  <si>
    <t>MABEL CRISTINA AGUILAR RODRÍGUEZ</t>
  </si>
  <si>
    <t>UAESP-345-2024</t>
  </si>
  <si>
    <t>https://community.secop.gov.co/Public/Tendering/OpportunityDetail/Index?noticeUID=CO1.NTC.6747850</t>
  </si>
  <si>
    <t>SAP-029 Prestar servicios profesionales desde el ámbito de la ingeniería eléctrica, para el desarrollo de actividades relacionadas con la revisión y aprobación de proyectos de Alumbrado Público</t>
  </si>
  <si>
    <t>MIGUEL ANGEL BUENO OCAMPO</t>
  </si>
  <si>
    <t>UAESP-346-2024</t>
  </si>
  <si>
    <t>https://community.secop.gov.co/Public/Tendering/OpportunityDetail/Index?noticeUID=CO1.NTC.6744702</t>
  </si>
  <si>
    <t>SDF-089 Prestar servicios profesionales para la formulación y seguimiento a los planes y proyectos emanados de la SDF de la UAESP; brindando apoyo a las actividades de manejo de celda, sistemas de información geográfica, geomática, información predial y al seguimiento de la licencia ambiental.</t>
  </si>
  <si>
    <t>CRISTIAN LEONARDO PINEDA VARGAS</t>
  </si>
  <si>
    <t>UAESP-347-2024</t>
  </si>
  <si>
    <t>https://community.secop.gov.co/Public/Tendering/OpportunityDetail/Index?noticeUID=CO1.NTC.6744487</t>
  </si>
  <si>
    <t>SDF-007 Prestar servicios profesionales para el seguimiento a las actividades operativas y ambientales de manejo de celda y lixiviados que realiza la Subdirección de Disposición Final (SDF) de la UAESP al interior del Parque de Innovación Doña Juana - PIDJ.</t>
  </si>
  <si>
    <t>CHRISTIAM MODESTO DIAZ GONZALEZ</t>
  </si>
  <si>
    <t>3 MESE 8 DIAS</t>
  </si>
  <si>
    <t>UAESP-348-2024</t>
  </si>
  <si>
    <t>https://community.secop.gov.co/Public/Tendering/OpportunityDetail/Index?noticeUID=CO1.NTC.6746797</t>
  </si>
  <si>
    <t>SDF-088 Prestar servicios profesionales para la formulación de planes y proyectos a cargo de la Subdirección de Disposición Final de la UAESP; brindando apoyo al seguimiento de las actividades operativas del RSDJ y los procesos de licenciamiento ambiental</t>
  </si>
  <si>
    <t>CARLOS GEOVANNY BORDA PEREZ</t>
  </si>
  <si>
    <t>UAESP-349-2024</t>
  </si>
  <si>
    <t>https://community.secop.gov.co/Public/Tendering/OpportunityDetail/Index?noticeUID=CO1.NTC.6747011</t>
  </si>
  <si>
    <t>OAP-020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</si>
  <si>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</si>
  <si>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UAESP-350-2024</t>
  </si>
  <si>
    <t>https://community.secop.gov.co/Public/Tendering/OpportunityDetail/Index?noticeUID=CO1.NTC.6751954</t>
  </si>
  <si>
    <t>SDF-085 Prestar servicios profesionales para la identificación, formulación, evaluación y seguimiento de planes, programas y proyectos asociadas a la gestión de residuos a cargo de la Subdirección de Disposición Final.</t>
  </si>
  <si>
    <t>SILVIA CAROLINA PEÑA VARGAS</t>
  </si>
  <si>
    <t>UAESP-351-2024</t>
  </si>
  <si>
    <t>https://community.secop.gov.co/Public/Tendering/OpportunityDetail/Index?noticeUID=CO1.NTC.6749845</t>
  </si>
  <si>
    <t>SDF-077 Prestar servicios de apoyo a la gestión para el seguimiento a la licencia ambiental y las actividades que de ella se derivan a cargo de la Subdirección de Disposición Final (SDF) de la UAESP.</t>
  </si>
  <si>
    <t>FELIX ALBERTO PINZON MONTOYA</t>
  </si>
  <si>
    <t>UAESP-352-2024</t>
  </si>
  <si>
    <t>https://community.secop.gov.co/Public/Tendering/OpportunityDetail/Index?noticeUID=CO1.NTC.6749764</t>
  </si>
  <si>
    <t>SAL-061 Prestar servicios profesionales a la Subdirección de Asuntos Legales apoyando la gestión de los trámites a su cargo</t>
  </si>
  <si>
    <t>ANA MARIA CHOGO TORRADO</t>
  </si>
  <si>
    <t>UAESP-353-2024</t>
  </si>
  <si>
    <t>https://community.secop.gov.co/Public/Tendering/OpportunityDetail/Index?noticeUID=CO1.NTC.6752326</t>
  </si>
  <si>
    <t>SA-032 Prestar servicios de apoyo a la gestión en la Subdirección de Aprovechamiento para la operación de los espacios dispuestos para la atención a la población carretera de la ciudad y la implementación de las acciones drigidas a este grupo poblacional.</t>
  </si>
  <si>
    <t>ANDREA ESTEFANIA PAEZ HERNNADEZ</t>
  </si>
  <si>
    <t>3 MESES 7 DIAS</t>
  </si>
  <si>
    <t>UAESP-354-2024</t>
  </si>
  <si>
    <t>https://community.secop.gov.co/Public/Tendering/OpportunityDetail/Index?noticeUID=CO1.NTC.6754798</t>
  </si>
  <si>
    <t>SDF-115 Prestar servicios profesionales para la formulación y seguimiento a los planes y proyectos emanados de la SDF de la UAESP.</t>
  </si>
  <si>
    <t>PAULA ANDREA SANCHEZ GARCIA</t>
  </si>
  <si>
    <t>UAESP-356-2024</t>
  </si>
  <si>
    <t>https://community.secop.gov.co/Public/Tendering/OpportunityDetail/Index?noticeUID=CO1.NTC.6755703</t>
  </si>
  <si>
    <t>SDF-083 Prestar servicios de apoyo a la gestión para realizar actividades administrativas, documentales, de atención al usuario interno y externo de la entidad, de acuerdo con los procedimientos establecidos</t>
  </si>
  <si>
    <t>NATALIA BARBOSA VEGA</t>
  </si>
  <si>
    <t>UAESP-357-2024</t>
  </si>
  <si>
    <t>https://community.secop.gov.co/Public/Tendering/OpportunityDetail/Index?noticeUID=CO1.NTC.6754208</t>
  </si>
  <si>
    <t>SAP-036 Prestar servicios profesionales a la subdirección de servicio funerarios y alumbrado público en el componente  regulatorio del servicio de Alumbrado Público.</t>
  </si>
  <si>
    <t>CATHERINE GUTIERREZ CASTIBLANCO</t>
  </si>
  <si>
    <t>UAESP-359-2024</t>
  </si>
  <si>
    <t>https://community.secop.gov.co/Public/Tendering/OpportunityDetail/Index?noticeUID=CO1.NTC.6756610</t>
  </si>
  <si>
    <t>OAP-022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</si>
  <si>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</si>
  <si>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UAESP-360-2024</t>
  </si>
  <si>
    <t>https://community.secop.gov.co/Public/Tendering/OpportunityDetail/Index?noticeUID=CO1.NTC.6757050</t>
  </si>
  <si>
    <t>SA-051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</si>
  <si>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</si>
  <si>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UAESP-361-2024</t>
  </si>
  <si>
    <t>https://community.secop.gov.co/Public/Tendering/OpportunityDetail/Index?noticeUID=CO1.NTC.6756991</t>
  </si>
  <si>
    <t>SA-050 Prestar servicios profesionales de acompañamiento y apoyo técnico, administrativo y financiero a la Subdirección de Aprovechamiento, en los proyectos, programas e iniciativas a cargo de la dependencia.</t>
  </si>
  <si>
    <t>JUAN ESTEBAN TUMAY ACHAGUA</t>
  </si>
  <si>
    <t>UAESP-362-2024</t>
  </si>
  <si>
    <t>https://community.secop.gov.co/Public/Tendering/OpportunityDetail/Index?noticeUID=CO1.NTC.6757598</t>
  </si>
  <si>
    <t>SSF-014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 los servicios funerarios.</t>
  </si>
  <si>
    <t>DANIEL ALEJANDRO BOHORQUEZ CUERVO</t>
  </si>
  <si>
    <t>3 MESES 6 DIAS</t>
  </si>
  <si>
    <t>UAESP-363-2024</t>
  </si>
  <si>
    <t>https://community.secop.gov.co/Public/Tendering/OpportunityDetail/Index?noticeUID=CO1.NTC.6758511</t>
  </si>
  <si>
    <t>SAF-161 Prestar servicios profesionales para apoyar a la Subdirección Administrativa y Financiera en el fortalecimiento de la Gestión del Talento Humano en la UAESP.</t>
  </si>
  <si>
    <t>STEFANNY JOHANNA HERNANDEZ SILVA</t>
  </si>
  <si>
    <t>UAESP-364-2024</t>
  </si>
  <si>
    <t>https://community.secop.gov.co/Public/Tendering/OpportunityDetail/Index?noticeUID=CO1.NTC.6757458</t>
  </si>
  <si>
    <t>SSF-018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</si>
  <si>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</si>
  <si>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UAESP-365-2024</t>
  </si>
  <si>
    <t>https://community.secop.gov.co/Public/Tendering/OpportunityDetail/Index?noticeUID=CO1.NTC.6758608</t>
  </si>
  <si>
    <t>SA-028 Prestar servicios profesionales a la Subdirección de Aprovechamiento, para apoyar las actividades administrativas relacionadas con los registros de población recicladora de oficio y el seguimiento a acciones dirigidas a recicladores y organizaciones de recicladores.</t>
  </si>
  <si>
    <t>CINDY LORENA ESCOBAR LOPEZ</t>
  </si>
  <si>
    <t>UAESP-366-2024</t>
  </si>
  <si>
    <t>https://community.secop.gov.co/Public/Tendering/OpportunityDetail/Index?noticeUID=CO1.NTC.6758103</t>
  </si>
  <si>
    <t>SA-015 Prestar servicios profesionales para la ejecución de actividades administrativas orientadas al seguimiento de asuntos estratégicos de competencia de la Subdirección de Aprovechamiento.</t>
  </si>
  <si>
    <t>KAREN HOLLY CASTRO CASTRO</t>
  </si>
  <si>
    <t>UAESP-367-2024</t>
  </si>
  <si>
    <t>https://community.secop.gov.co/Public/Tendering/OpportunityDetail/Index?noticeUID=CO1.NTC.6759632</t>
  </si>
  <si>
    <t>SAP-027 Prestar servicios profesionales desde el ámbito de la ingeniería eléctrica, para el desarrollo de actividades relacionadas con la revisión y aprobación de proyectos de Alumbrado Público.</t>
  </si>
  <si>
    <t>HERNAN EDUARDO OLAYA GARCIA</t>
  </si>
  <si>
    <t>UAESP-368-2024</t>
  </si>
  <si>
    <t>https://community.secop.gov.co/Public/Tendering/OpportunityDetail/Index?noticeUID=CO1.NTC.6759166</t>
  </si>
  <si>
    <t>SAP-017 Prestar servicios profesionales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</si>
  <si>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LINA PAOLA GARCIA CARRILLO</t>
  </si>
  <si>
    <t>UAESP-369-2024</t>
  </si>
  <si>
    <t>https://community.secop.gov.co/Public/Tendering/OpportunityDetail/Index?noticeUID=CO1.NTC.6759422</t>
  </si>
  <si>
    <t>SDF-076 Prestar servicios profesionales para el seguimiento a la licencia ambiental a cargo de la Subdirección de Disposición Final (SDF) de la UAESP.</t>
  </si>
  <si>
    <t>EVANGELINA AMAYA SANTIAGO</t>
  </si>
  <si>
    <t>UAESP-370-2024</t>
  </si>
  <si>
    <t>https://community.secop.gov.co/Public/Tendering/OpportunityDetail/Index?noticeUID=CO1.NTC.6760078</t>
  </si>
  <si>
    <t>TIC-046 - Prestar servicios profesionales de desarrollo, soporte y mantenimiento de las herramientas administrativas en la Unidad Administrativa Especial de Servicios Públicos - UAESP</t>
  </si>
  <si>
    <t>OLGER ELIAS GARAVITO MUÑOZ</t>
  </si>
  <si>
    <t>UAESP-371-2024</t>
  </si>
  <si>
    <t>https://community.secop.gov.co/Public/Tendering/OpportunityDetail/Index?noticeUID=CO1.NTC.6761159</t>
  </si>
  <si>
    <t>SA-034 Prestar servicios de apoyo a la gestión en la Subdirección de Aprovechamiento para la operación de los espacios dispuestos para la atención a la población carretera de la ciudad y la implementación de las acciones drigidas a este grupo poblacional.</t>
  </si>
  <si>
    <t>HERNAN MAURICIO LEON BARRERA</t>
  </si>
  <si>
    <t>UAESP-373-2024</t>
  </si>
  <si>
    <t>https://community.secop.gov.co/Public/Tendering/OpportunityDetail/Index?noticeUID=CO1.NTC.6768393</t>
  </si>
  <si>
    <t>SA-038 Prestar servicios de apoyo a la gestión en la Subdirección de Aprovechamiento para la operación de los espacios dispuestos para la atención a la población carretera de la ciudad y la implementación de las acciones drigidas a este grupo poblacional.</t>
  </si>
  <si>
    <t>LAURA CATALINA MOSCOSO ANTELIZ</t>
  </si>
  <si>
    <t>OSCAR IVAN CARVAJAL GONGORA</t>
  </si>
  <si>
    <t>UAESP-374-2024</t>
  </si>
  <si>
    <t>https://community.secop.gov.co/Public/Tendering/OpportunityDetail/Index?noticeUID=CO1.NTC.6765993</t>
  </si>
  <si>
    <t>SAL-054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</si>
  <si>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</si>
  <si>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UAESP-375-2024</t>
  </si>
  <si>
    <t>https://community.secop.gov.co/Public/Tendering/OpportunityDetail/Index?noticeUID=CO1.NTC.6768386</t>
  </si>
  <si>
    <t>SDF-006 Prestar servicios profesionales para el seguimiento a las actividades operativas de manejo de celda y lixiviados; brindando apoyo en el seguimiento a la licencia ambiental a cargo de la Subdirección de Disposición Final (SDF) de la UAESP.</t>
  </si>
  <si>
    <t>MARIBEL PATACON PEDRAZA</t>
  </si>
  <si>
    <t>UAESP-376-2024</t>
  </si>
  <si>
    <t>https://community.secop.gov.co/Public/Tendering/OpportunityDetail/Index?noticeUID=CO1.NTC.6768493</t>
  </si>
  <si>
    <t>SA-019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</si>
  <si>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MARIA CAMILA SARMIENTO SANCHEZ</t>
  </si>
  <si>
    <t>3 MESES 3 DIAS</t>
  </si>
  <si>
    <t>UAESP-377-2024</t>
  </si>
  <si>
    <t>https://community.secop.gov.co/Public/Tendering/OpportunityDetail/Index?noticeUID=CO1.NTC.6768088</t>
  </si>
  <si>
    <t>SAF-144 Prestar servicios de apoyo a la gestión a la Subdirección administrativa y Financiera con el desarrollo de actividades logísticas y operativas que contribuyan a la operación logística de la UAESP.</t>
  </si>
  <si>
    <t>CARLOS ALBERTO MORALES LUIS</t>
  </si>
  <si>
    <t>UAESP-378-2024</t>
  </si>
  <si>
    <t>https://community.secop.gov.co/Public/Tendering/OpportunityDetail/Index?noticeUID=CO1.NTC.6768255</t>
  </si>
  <si>
    <t>SAF-148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</si>
  <si>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</si>
  <si>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UAESP-379-2024</t>
  </si>
  <si>
    <t>https://community.secop.gov.co/Public/Tendering/OpportunityDetail/Index?noticeUID=CO1.NTC.6770035</t>
  </si>
  <si>
    <t>SA-036 Prestar servicios de apoyo a la gestión en la Subdirección de Aprovechamiento para la operación de los espacios dispuestos para la atención a la población carretera de la ciudad y la implementación de las acciones drigidas a este grupo poblacional.</t>
  </si>
  <si>
    <t>JUAN DAVID BEJARANO PALACIOS</t>
  </si>
  <si>
    <t>O230117400320240302</t>
  </si>
  <si>
    <t>UAESP-380-2024</t>
  </si>
  <si>
    <t>https://community.secop.gov.co/Public/Tendering/OpportunityDetail/Index?noticeUID=CO1.NTC.6767599</t>
  </si>
  <si>
    <t>SAF-149 Prestar servicios de apoyo a la gestión en la Subdirección Administrativa y Financiera de la UAESP en las actividades relacionadas con la información propia de la gestión financiera</t>
  </si>
  <si>
    <t>MERILYN STEFANIA AYALA PAEZ</t>
  </si>
  <si>
    <t>UAESP-381-2024</t>
  </si>
  <si>
    <t>https://community.secop.gov.co/Public/Tendering/OpportunityDetail/Index?noticeUID=CO1.NTC.6768807</t>
  </si>
  <si>
    <t>SAF-163 Prestar los servicios de apoyo a la gestión apoyando en las tareas de carácter administrativo desarrolladas en la Subdirección Administrativa y Financiera, para garantizar la aplicación de procesos, procedimientos técnicos y operativos de la entidad de forma correcta.</t>
  </si>
  <si>
    <t>BEATRIZ BOTELLO CHILLAN</t>
  </si>
  <si>
    <t>UAESP-382-2024</t>
  </si>
  <si>
    <t>https://community.secop.gov.co/Public/Tendering/OpportunityDetail/Index?noticeUID=CO1.NTC.6774457</t>
  </si>
  <si>
    <t>RBL-181 Prestar los servicios profesionales a la Subdirección de Recolección, Barrido y Limpieza de la Unidad Administrativa Especial de Servicios Públicos, apoyando a la supervisión en los aspectos de presupuesto, planeación y de gestión administrativa, inherentes a la prestación del servicio público de aseo en el Distrito Capital.</t>
  </si>
  <si>
    <t>KATTY LILIANA SERPA BOLAÑO</t>
  </si>
  <si>
    <t>3 MESES 2 DIAS</t>
  </si>
  <si>
    <t>UAESP-383-2024</t>
  </si>
  <si>
    <t>https://community.secop.gov.co/Public/Tendering/OpportunityDetail/Index?noticeUID=CO1.NTC.6770526</t>
  </si>
  <si>
    <t>RBL-132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</si>
  <si>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</si>
  <si>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UAESP-384-2024</t>
  </si>
  <si>
    <t>https://community.secop.gov.co/Public/Tendering/OpportunityDetail/Index?noticeUID=CO1.NTC.6780616</t>
  </si>
  <si>
    <t>RBL-171-Prestar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</si>
  <si>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ANGELA JULIANA PEÑA SALGADO</t>
  </si>
  <si>
    <t>UAESP-385-2024</t>
  </si>
  <si>
    <t>https://community.secop.gov.co/Public/Tendering/OpportunityDetail/Index?noticeUID=CO1.NTC.6774916</t>
  </si>
  <si>
    <t>OACRI-008 Prestar servicios profesionales para la generación de Contenidos y campañas informativas y de divulgación para la ciudadanía sobre la gestión misional de la Unidad Administrativa Especial de Servicio Públicos.</t>
  </si>
  <si>
    <t>XIOMARA CATALINA PIÑEROS MUÑOZ</t>
  </si>
  <si>
    <t>UAESP-386-2024</t>
  </si>
  <si>
    <t>https://community.secop.gov.co/Public/Tendering/OpportunityDetail/Index?noticeUID=CO1.NTC.6774454</t>
  </si>
  <si>
    <t>RBL-192 Prestar los servicios profesionales a la Unidad Administrativa Especial de Servicios Públicos, desde el componente administrativo y técnico para el desarrollo de la operación, programas y proyectos a cargo de la Subdirección de Recolección, Barrido y Limpieza.</t>
  </si>
  <si>
    <t>GIOVANNI CASTELLANOS URIBE</t>
  </si>
  <si>
    <t>3 MESES</t>
  </si>
  <si>
    <t>UAESP-387-2024</t>
  </si>
  <si>
    <t>https://community.secop.gov.co/Public/Tendering/OpportunityDetail/Index?noticeUID=CO1.NTC.6775622</t>
  </si>
  <si>
    <t>OACRI-016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</si>
  <si>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</si>
  <si>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UAESP-388-2024</t>
  </si>
  <si>
    <t>https://community.secop.gov.co/Public/Tendering/OpportunityDetail/Index?noticeUID=CO1.NTC.6775702</t>
  </si>
  <si>
    <t>OAP-019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</si>
  <si>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</si>
  <si>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UAESP-389-2024</t>
  </si>
  <si>
    <t>https://community.secop.gov.co/Public/Tendering/OpportunityDetail/Index?noticeUID=CO1.NTC.6774643</t>
  </si>
  <si>
    <t>SAF-159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</si>
  <si>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</si>
  <si>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UAESP-390-2024</t>
  </si>
  <si>
    <t>https://community.secop.gov.co/Public/Tendering/OpportunityDetail/Index?noticeUID=CO1.NTC.6776468</t>
  </si>
  <si>
    <t>SAP-016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</si>
  <si>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</si>
  <si>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3 MESES 4 DIAS</t>
  </si>
  <si>
    <t>UAESP-392-2024</t>
  </si>
  <si>
    <t>https://community.secop.gov.co/Public/Tendering/OpportunityDetail/Index?noticeUID=CO1.NTC.6781267</t>
  </si>
  <si>
    <t>OACRI-014 Prestar servicios profesionales a la Oficina Asesora de Comunicaciones y Relaciones Interinstitucionales de la UAESP en la generación de contenidos y la coordinación de estrategias y campañas institucionales, con el fin de fortalecer la imagen institucional.</t>
  </si>
  <si>
    <t>KENLLY DERLY OLAYA NIETO</t>
  </si>
  <si>
    <t>UAESP-393-2024</t>
  </si>
  <si>
    <t>https://community.secop.gov.co/Public/Tendering/OpportunityDetail/Index?noticeUID=CO1.NTC.6780090</t>
  </si>
  <si>
    <t>TIC-042 -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</si>
  <si>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</si>
  <si>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UAESP-394-2024</t>
  </si>
  <si>
    <t>https://community.secop.gov.co/Public/Tendering/OpportunityDetail/Index?noticeUID=CO1.NTC.6781854</t>
  </si>
  <si>
    <t>SAP-033 Prestar servicios de apoyo en la gestión de peticiones, quejas y reclamos del aplicativo Sistema Distrital de Quejas y Soluciones (SDQS), relacionados con el proceso de Alumbrado Público.</t>
  </si>
  <si>
    <t>MARIA JOSE QUINTERO LOPEZ</t>
  </si>
  <si>
    <t>UAESP-397-2024</t>
  </si>
  <si>
    <t>https://community.secop.gov.co/Public/Tendering/OpportunityDetail/Index?noticeUID=CO1.NTC.6786372&amp;isFromPublicArea=True&amp;isModal=False</t>
  </si>
  <si>
    <t>SAF-160 Prestar servicios profesionales para apoyar a la Subdirección Administrativa y Financiera en la implementación, actualización y ejecución de las actividades del Sistema de Seguridad y Salud en el Trabajo.</t>
  </si>
  <si>
    <t>LINA CAMILA PAEZ ARIAS</t>
  </si>
  <si>
    <t>O230117459920240107</t>
  </si>
  <si>
    <t>UAESP-398-2024</t>
  </si>
  <si>
    <t>https://community.secop.gov.co/Public/Tendering/OpportunityDetail/Index?noticeUID=CO1.NTC.6786438&amp;isFromPublicArea=True&amp;isModal=False</t>
  </si>
  <si>
    <t>SDF-090 Prestar servicios profesionales, para el seguimiento a las actividades de estabilidad de los componentes de celda y lixiviados que realiza la Subdirección de Disposición Final (SDF) de la UAESP.</t>
  </si>
  <si>
    <t>MIGUEL ANGEL ORJUELA PEÑALOZA</t>
  </si>
  <si>
    <t>O230117400320240321</t>
  </si>
  <si>
    <t>UAESP-399-2024</t>
  </si>
  <si>
    <t>https://community.secop.gov.co/Public/Tendering/OpportunityDetail/Index?noticeUID=CO1.NTC.6784311</t>
  </si>
  <si>
    <t>SA-035 Prestar servicios de apoyo a la gestión en la Subdirección de Aprovechamiento para la operación de los espacios dispuestos para la atención a la población carretera de la ciudad y la implementación de las acciones dirigidas a este grupo poblacional.</t>
  </si>
  <si>
    <t>MIGUEL ANGEL ENRIQUEZ ARGUELLO</t>
  </si>
  <si>
    <t>UAESP-400-2024</t>
  </si>
  <si>
    <t>https://community.secop.gov.co/Public/Tendering/OpportunityDetail/Index?noticeUID=CO1.NTC.6784527</t>
  </si>
  <si>
    <t>TIC-044 - Prestar servicios profesionales de desarrollo, soporte técnico, mantenimiento y optimización del Sistema de Gestión Documental - Orfeo de la Unidad Administrativa Especial de Servicios Públicos - UAESP</t>
  </si>
  <si>
    <t>EDGAR FERNANDO VARGAS BUITRAGO</t>
  </si>
  <si>
    <t>UAESP-401-2024</t>
  </si>
  <si>
    <t>https://community.secop.gov.co/Public/Tendering/OpportunityDetail/Index?noticeUID=CO1.NTC.6785807</t>
  </si>
  <si>
    <t>OAP-017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t>
  </si>
  <si>
    <t>SERGIO OSWALDO CAJIAS LIZCANO</t>
  </si>
  <si>
    <t>UAESP-402-2024</t>
  </si>
  <si>
    <t>https://community.secop.gov.co/Public/Tendering/OpportunityDetail/Index?noticeUID=CO1.NTC.6784368</t>
  </si>
  <si>
    <t>SA-018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</si>
  <si>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ANA BEATRIZ AREVALO CASTAÑEDA</t>
  </si>
  <si>
    <t>3 MESE 3 DIAS</t>
  </si>
  <si>
    <t>UAESP-403-2024</t>
  </si>
  <si>
    <t>https://community.secop.gov.co/Public/Tendering/OpportunityDetail/Index?noticeUID=CO1.NTC.6787519</t>
  </si>
  <si>
    <t>OACRI-013 Prestar servicios de apoyo a la gestión en comunicaciones digitales para la Unidad Administrativa Especial de Servicios Públicos (UAESP), en el marco del fortalecimiento de las estrategias de comunicaciones de la entidad</t>
  </si>
  <si>
    <t>DEYSI KARERINE AMOROCHO ACOSTA</t>
  </si>
  <si>
    <t>UAESP-404-2024</t>
  </si>
  <si>
    <t>https://community.secop.gov.co/Public/Tendering/OpportunityDetail/Index?noticeUID=CO1.NTC.6788930</t>
  </si>
  <si>
    <t>SA-021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</si>
  <si>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LAURA ANDREA GORDILLO BONILLA</t>
  </si>
  <si>
    <t>UAESP-405-2024</t>
  </si>
  <si>
    <t>https://community.secop.gov.co/Public/Tendering/OpportunityDetail/Index?noticeUID=CO1.NTC.6792780</t>
  </si>
  <si>
    <t>TIC-047 - Prestar servicios profesionales de desarrollo, soporte técnico, mantenimiento e implementación de nuevas funcionalidades en el sistema de información SICAPITAL en los módulos de Tesorería, Predis y Limay.</t>
  </si>
  <si>
    <t>SERGIO ALFONSO RODRIGUEZ GUERRERO</t>
  </si>
  <si>
    <t>UAESP-406-2024</t>
  </si>
  <si>
    <t>https://community.secop.gov.co/Public/Tendering/OpportunityDetail/Index?noticeUID=CO1.NTC.6789861</t>
  </si>
  <si>
    <t>RBL-136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</si>
  <si>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</si>
  <si>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O230117400320240276</t>
  </si>
  <si>
    <t>UAESP-407-2024</t>
  </si>
  <si>
    <t>https://community.secop.gov.co/Public/Tendering/OpportunityDetail/Index?noticeUID=CO1.NTC.6791426</t>
  </si>
  <si>
    <t>OAP-018 Prestar los servicios profesionales a la Oficina Asesora de Planeación de la Unidad Administrativa Especial de Servicios Públicos UAESP para apoyar las labores relacionadas con el seguimiento y monitoreo de políticas públicas</t>
  </si>
  <si>
    <t>DAVID ANGRINO AMAYA</t>
  </si>
  <si>
    <t>UAESP-408-2024</t>
  </si>
  <si>
    <t>https://community.secop.gov.co/Public/Tendering/OpportunityDetail/Index?noticeUID=CO1.NTC.6797203</t>
  </si>
  <si>
    <t>SA-006 Prestar los servicios profesionales a la Subdirección de Aprovechamiento para apoyar y gestionar actividades orientadas a la planeación, ejecución y seguimiento del presupuesto asignado a la dependencia.</t>
  </si>
  <si>
    <t>LAURA MARCELA SANCHEZ VERDUGO</t>
  </si>
  <si>
    <t>UAESP-409-2024</t>
  </si>
  <si>
    <t>https://community.secop.gov.co/Public/Tendering/OpportunityDetail/Index?noticeUID=CO1.NTC.6799991</t>
  </si>
  <si>
    <t>SAF-154 Prestar los servicios profesionales en las tareas de carácter administrativo desarrolladas en la Subdirección Administrativa y Financiera, para garantizar la aplicación correcta de los procedimientos técnicos operativos.</t>
  </si>
  <si>
    <t>OLGA LILIANA BELTRAN ESPITIA</t>
  </si>
  <si>
    <t>2 MESES 28 DIAS</t>
  </si>
  <si>
    <t>UAESP-410-2024</t>
  </si>
  <si>
    <t>https://community.secop.gov.co/Public/Tendering/OpportunityDetail/Index?noticeUID=CO1.NTC.6797786</t>
  </si>
  <si>
    <t>SAP-053 Prestar servicios profesionales en la gestión y seguimiento de los trámites administrativos propios de la Subdirección de Servicios Funerarios y Alumbrado Público.</t>
  </si>
  <si>
    <t>ADRIANA VILLABONA MOGOLLON</t>
  </si>
  <si>
    <t>O230117210220240263</t>
  </si>
  <si>
    <t>UAESP-411-2024</t>
  </si>
  <si>
    <t>https://community.secop.gov.co/Public/Tendering/OpportunityDetail/Index?noticeUID=CO1.NTC.6796937</t>
  </si>
  <si>
    <t>SAP-006 Prestar servicios de apoyo para realizar actividades administrativas y de gestión de información que requiera el proceso de alumbrado público.</t>
  </si>
  <si>
    <t>JOHAN CAMILO GONZALEZ RODRIGUEZ</t>
  </si>
  <si>
    <t>UAESP-412-2024</t>
  </si>
  <si>
    <t>https://community.secop.gov.co/Public/Tendering/OpportunityDetail/Index?noticeUID=CO1.NTC.6797213</t>
  </si>
  <si>
    <t>SAF-151 Prestar los servicios profesionales para apoyar a la Subdirección Administrativa y Financiera en el seguimiento en la ejecución de los planes, procesos y programas del área de Talento Humano de la UAESP.</t>
  </si>
  <si>
    <t>SANDRA MILENA GONZALEZ LEYTON</t>
  </si>
  <si>
    <t>UAESP-415-2024</t>
  </si>
  <si>
    <t>https://community.secop.gov.co/Public/Tendering/OpportunityDetail/Index?noticeUID=CO1.NTC.6798993</t>
  </si>
  <si>
    <t>SAL-052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</si>
  <si>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</si>
  <si>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UAESP-416-2024</t>
  </si>
  <si>
    <t>https://community.secop.gov.co/Public/Tendering/OpportunityDetail/Index?noticeUID=CO1.NTC.6799418</t>
  </si>
  <si>
    <t>SA-037 Prestar servicios de apoyo a la gestión en la Subdirección de Aprovechamiento para la operación de los espacios dispuestos para la atención a la población carretera de la ciudad y la implementación de las acciones drigidas a este grupo poblacional.</t>
  </si>
  <si>
    <t>GERMAN LOPEZ HURTADO</t>
  </si>
  <si>
    <t>UAESP-417-2024</t>
  </si>
  <si>
    <t>https://community.secop.gov.co/Public/Tendering/OpportunityDetail/Index?noticeUID=CO1.NTC.6798825</t>
  </si>
  <si>
    <t>SAL-049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</si>
  <si>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</si>
  <si>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UAESP-418-2024</t>
  </si>
  <si>
    <t>https://community.secop.gov.co/Public/Tendering/OpportunityDetail/Index?noticeUID=CO1.NTC.6799954&amp;isFromPublicArea=True&amp;isModal=true&amp;asPopupView=true</t>
  </si>
  <si>
    <t>RBL-135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del Distrito Capital.</t>
  </si>
  <si>
    <t>ILSE CAROLINA RAMIREZ BARROS</t>
  </si>
  <si>
    <t>UAESP-419-2024</t>
  </si>
  <si>
    <t>https://community.secop.gov.co/Public/Tendering/OpportunityDetail/Index?noticeUID=CO1.NTC.6806389&amp;isFromPublicArea=True&amp;isModal=true&amp;asPopupView=true</t>
  </si>
  <si>
    <t>SAF-146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</si>
  <si>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</si>
  <si>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UAESP-420-2024</t>
  </si>
  <si>
    <t>https://community.secop.gov.co/Public/Tendering/OpportunityDetail/Index?noticeUID=CO1.NTC.6808703&amp;isFromPublicArea=True&amp;isModal=true&amp;asPopupView=true</t>
  </si>
  <si>
    <t>DG-023 Prestar servicios profesionales jurídicos especializados para brindar asesoría a la Dirección General de la UAESP en temas relacionados con las metas, planes y proyectos para el cumplimiento de la misionalidad de la Entidad.</t>
  </si>
  <si>
    <t>NORA ALEJANDRA MUÑOZ</t>
  </si>
  <si>
    <t>UAESP-421-2024</t>
  </si>
  <si>
    <t>https://community.secop.gov.co/Public/Tendering/OpportunityDetail/Index?noticeUID=CO1.NTC.6812006&amp;isFromPublicArea=True&amp;isModal=true&amp;asPopupView=true</t>
  </si>
  <si>
    <t>SDF-045 Prestar servicios profesionales, para el seguimiento a las actividades operativas de manejo de celda y lixiviados; brindando apoyo en el seguimiento a la licencia ambiental a cargo de la Subdirección de Disposición Final (SDF) de la UAESP.</t>
  </si>
  <si>
    <t>LARITZA PAEZ MARTINEZ</t>
  </si>
  <si>
    <t>2 MESES 27 DIAS</t>
  </si>
  <si>
    <t>UAESP-422-2024</t>
  </si>
  <si>
    <t>https://community.secop.gov.co/Public/Tendering/OpportunityDetail/Index?noticeUID=CO1.NTC.6821251&amp;isFromPublicArea=True&amp;isModal=true&amp;asPopupView=true</t>
  </si>
  <si>
    <t>SA-048 Prestar servicios profesionales de apoyo técnico en campo a la Subdirección de Aprovechamiento, para la puesta en marcha y seguimiento a los proyectos, programas e iniciativas a cargo de la dependencia.</t>
  </si>
  <si>
    <t>MARIANA OCAMPO GRAU</t>
  </si>
  <si>
    <t>UAESP-423-2024</t>
  </si>
  <si>
    <t>https://community.secop.gov.co/Public/Tendering/OpportunityDetail/Index?noticeUID=CO1.NTC.6812938&amp;isFromPublicArea=True&amp;isModal=true&amp;asPopupView=true</t>
  </si>
  <si>
    <t>SA-033 Prestar servicios de apoyo a la gestión en la Subdirección de Aprovechamiento para la operación de los espacios dispuestos para la atención a la población carretera de la ciudad y la implementación de las acciones drigidas a este grupo poblacional.</t>
  </si>
  <si>
    <t>JHON WILSON BLANCO GÓMEZ</t>
  </si>
  <si>
    <t>UAESP-424-2024</t>
  </si>
  <si>
    <t>https://community.secop.gov.co/Public/Tendering/OpportunityDetail/Index?noticeUID=CO1.NTC.6813164&amp;isFromPublicArea=True&amp;isModal=true&amp;asPopupView=true</t>
  </si>
  <si>
    <t>SAF-152 Prestar servicios profesionales para apoyar jurídicamente en las actividades, procesos, procedimientos y requerimientos de la Subdirección Administrativa y Financiera de la UAESP, con el fin de fortalecer la gestión institucional.</t>
  </si>
  <si>
    <t>KRISTIAN CAMILO SALAS DUEÑAS</t>
  </si>
  <si>
    <t>UAESP-425-2024</t>
  </si>
  <si>
    <t>https://community.secop.gov.co/Public/Tendering/OpportunityDetail/Index?noticeUID=CO1.NTC.6813410&amp;isFromPublicArea=True&amp;isModal=true&amp;asPopupView=true</t>
  </si>
  <si>
    <t>SAL-059 Prestar servicios profesionales desde el área jurídica para apoyar las actividades relacionadas con derecho administrativo, contractual y constitucional para el ejercicio de las funciones que se adelantan al interior de la Subdirección de Asuntos Legales</t>
  </si>
  <si>
    <t>DANIELA PREZIOSI RIBERO</t>
  </si>
  <si>
    <t>UAESP-426-2024</t>
  </si>
  <si>
    <t>https://community.secop.gov.co/Public/Tendering/OpportunityDetail/Index?noticeUID=CO1.NTC.6814552&amp;isFromPublicArea=True&amp;isModal=true&amp;asPopupView=true</t>
  </si>
  <si>
    <t>SDF-005 Prestar servicios profesionales para el seguimiento a las actividades operativas de tratamiento y aprovechamiento de residuos a cargo de la subdirección de Disposición final de la UAESP, brindando también apoyo técnico en el componente de lixiviados.</t>
  </si>
  <si>
    <t>CARLOS ANDRES ACERO BELTRAN</t>
  </si>
  <si>
    <t>2 MESES 25 DIAS</t>
  </si>
  <si>
    <t>UAESP-427-2024</t>
  </si>
  <si>
    <t>https://community.secop.gov.co/Public/Tendering/OpportunityDetail/Index?noticeUID=CO1.NTC.6821092&amp;isFromPublicArea=True&amp;isModal=true&amp;asPopupView=true</t>
  </si>
  <si>
    <t>SDF-081 Prestar servicios profesionales en temas financieros, tarifarios, regulatorios y de apoyo administrativo en la planeación y gestión presupuestal de la Subdirección de Disposición Final-UAESP</t>
  </si>
  <si>
    <t>OSWALDO ALFONSO ARIAS RODRIGUEZ</t>
  </si>
  <si>
    <t>2 MESES 20 DIAS</t>
  </si>
  <si>
    <t>UAESP-428-2024</t>
  </si>
  <si>
    <t>https://community.secop.gov.co/Public/Tendering/OpportunityDetail/Index?noticeUID=CO1.NTC.6814808&amp;isFromPublicArea=True&amp;isModal=true&amp;asPopupView=true</t>
  </si>
  <si>
    <t>SA-029 Prestar servicios profesionales de asesoría para la estructuración y seguimiento a los sistemas de información de la Subdirección de Aprovechamiento, que permitan fortalecer las acciones relacionadas con el servicio de aprovechamiento y el acompañamiento en territorio a las organizaciones de recicladores en Bogotá.</t>
  </si>
  <si>
    <t>JUAN RICARDO MOZO ZAPATA</t>
  </si>
  <si>
    <t>UAESP-429-2024</t>
  </si>
  <si>
    <t>https://community.secop.gov.co/Public/Tendering/OpportunityDetail/Index?noticeUID=CO1.NTC.6814724&amp;isFromPublicArea=True&amp;isModal=true&amp;asPopupView=true</t>
  </si>
  <si>
    <t>SAF-141 Prestar los servicios profesionales para apoyar las actividades, procesos, procedimientos y requerimientos que sean competencia del despacho de la subdirección administrativa y financiera</t>
  </si>
  <si>
    <t>CARLOS ANTONIO ORTIZ RODRIGUEZ</t>
  </si>
  <si>
    <t>UAESP-430-2024</t>
  </si>
  <si>
    <t>https://community.secop.gov.co/Public/Tendering/OpportunityDetail/Index?noticeUID=CO1.NTC.6816719&amp;isFromPublicArea=True&amp;isModal=False</t>
  </si>
  <si>
    <t>OACRI-006 Prestar servicios para producir y generar piezas gráficas y comunicativas de actividades internas y misionales de la Unidad Administrativa Especial de Servicios Públicos</t>
  </si>
  <si>
    <t>JOHN SEBASTIAN LOPEZ RODRIGUEZ</t>
  </si>
  <si>
    <t>UAESP-431-2024</t>
  </si>
  <si>
    <t>https://community.secop.gov.co/Public/Tendering/OpportunityDetail/Index?noticeUID=CO1.NTC.6822754&amp;isFromPublicArea=True&amp;isModal=true&amp;asPopupView=true</t>
  </si>
  <si>
    <t>SA-031 Prestar servicios profesionales en la Subdirección de Aprovechamiento para apoyar la coordinación de la operación de los espacios dispuestos para la atención a la población carretera de la ciudad y la implementación de las acciones drigidas a este grupo poblacional.</t>
  </si>
  <si>
    <t>WILSON DAVID HERRERA TORRES</t>
  </si>
  <si>
    <t>UAESP-432-2024</t>
  </si>
  <si>
    <t>https://community.secop.gov.co/Public/Tendering/OpportunityDetail/Index?noticeUID=CO1.NTC.6820236&amp;isFromPublicArea=True&amp;isModal=true&amp;asPopupView=true</t>
  </si>
  <si>
    <t>RBL-129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</si>
  <si>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</si>
  <si>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UAESP-433-2024</t>
  </si>
  <si>
    <t>https://community.secop.gov.co/Public/Tendering/OpportunityDetail/Index?noticeUID=CO1.NTC.6822823&amp;isFromPublicArea=True&amp;isModal=true&amp;asPopupView=true</t>
  </si>
  <si>
    <t>RBL-133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</si>
  <si>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</si>
  <si>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UAESP-434-2024</t>
  </si>
  <si>
    <t>https://community.secop.gov.co/Public/Tendering/OpportunityDetail/Index?noticeUID=CO1.NTC.6821892&amp;isFromPublicArea=True&amp;isModal=true&amp;asPopupView=true</t>
  </si>
  <si>
    <t>SAL-048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</si>
  <si>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</si>
  <si>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UAESP-435-2024</t>
  </si>
  <si>
    <t>https://community.secop.gov.co/Public/Tendering/OpportunityDetail/Index?noticeUID=CO1.NTC.6827771&amp;isFromPublicArea=True&amp;isModal=true&amp;asPopupView=true</t>
  </si>
  <si>
    <t>SA-014 Prestar los servicios de apoyo a la gestión de las actividades administrativas de la Subdirección de Aprovechamiento de la UAESP.</t>
  </si>
  <si>
    <t>NINI JOHANA ZULUAGA</t>
  </si>
  <si>
    <t>UAESP-436-2024</t>
  </si>
  <si>
    <t>https://community.secop.gov.co/Public/Tendering/OpportunityDetail/Index?noticeUID=CO1.NTC.6827791&amp;isFromPublicArea=True&amp;isModal=true&amp;asPopupView=true</t>
  </si>
  <si>
    <t>RBL-141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</si>
  <si>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</si>
  <si>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UAESP-437-2024</t>
  </si>
  <si>
    <t>https://community.secop.gov.co/Public/Tendering/OpportunityDetail/Index?noticeUID=CO1.NTC.6875796&amp;isFromPublicArea=True&amp;isModal=False</t>
  </si>
  <si>
    <t>RBL-185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</si>
  <si>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MICHAEL STIVEN PATIÑO MOYA</t>
  </si>
  <si>
    <t>UAESP-438-2024</t>
  </si>
  <si>
    <t>https://community.secop.gov.co/Public/Tendering/OpportunityDetail/Index?noticeUID=CO1.NTC.6876205&amp;isFromPublicArea=True&amp;isModal=False</t>
  </si>
  <si>
    <t>RBL-186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</si>
  <si>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LEVIS STEVEEN PAEZ UBAQUE</t>
  </si>
  <si>
    <t>UAESP-439-2024</t>
  </si>
  <si>
    <t>https://community.secop.gov.co/Public/Tendering/OpportunityDetail/Index?noticeUID=CO1.NTC.6827985&amp;isFromPublicArea=True&amp;isModal=true&amp;asPopupView=true</t>
  </si>
  <si>
    <t>RBL - 183 Prestar los servicios profesionales para ofrecer asistencia desde el punto de vista técnico y financiero a Unidad Administrativa Especial de Servicios Públicos - UAESP en los temas relacionados con la formulación, actualización, implementación y seguimiento del Plan de Gestión Integral de Residuos PGIRS, específicamente con aquellos relacionados con la Subdirección de Recolección Barrido y Limpieza.</t>
  </si>
  <si>
    <t>CLAUDIA JANETH JARAMILLO GOMEZ</t>
  </si>
  <si>
    <t>UAESP-440-2024</t>
  </si>
  <si>
    <t>https://community.secop.gov.co/Public/Tendering/OpportunityDetail/Index?noticeUID=CO1.NTC.6828073&amp;isFromPublicArea=True&amp;isModal=true&amp;asPopupView=true</t>
  </si>
  <si>
    <t>OAP-015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</si>
  <si>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</si>
  <si>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UAESP-441-2024</t>
  </si>
  <si>
    <t>https://community.secop.gov.co/Public/Tendering/OpportunityDetail/Index?noticeUID=CO1.NTC.6828416&amp;isFromPublicArea=True&amp;isModal=true&amp;asPopupView=true</t>
  </si>
  <si>
    <t>OAP-016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</si>
  <si>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</si>
  <si>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UAESP-442-2024</t>
  </si>
  <si>
    <t>https://community.secop.gov.co/Public/Tendering/OpportunityDetail/Index?noticeUID=CO1.NTC.6828557&amp;isFromPublicArea=True&amp;isModal=true&amp;asPopupView=true</t>
  </si>
  <si>
    <t>OAP-014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</si>
  <si>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</si>
  <si>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UAESP-443-2024</t>
  </si>
  <si>
    <t>https://community.secop.gov.co/Public/Tendering/ContractNoticeManagement/Index?currentLanguage=es-CO&amp;Page=login&amp;Country=CO&amp;SkinName=CCE</t>
  </si>
  <si>
    <t>SSF-021 Prestar servicios de apoyo en la gestión de peticiones, quejas y reclamos del aplicativo Sistema Distrital de Quejas y Soluciones (SDQS), y de correspondencia de la Subdirección de Servicios Funerarios y Alumbrado Público.</t>
  </si>
  <si>
    <t>MARITZA PINZON SANCHEZ</t>
  </si>
  <si>
    <t>UAESP-444-2024</t>
  </si>
  <si>
    <t>https://community.secop.gov.co/Public/Tendering/OpportunityDetail/Index?noticeUID=CO1.NTC.6828521&amp;isFromPublicArea=True&amp;isModal=False</t>
  </si>
  <si>
    <t>SAF-157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</si>
  <si>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</si>
  <si>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UAESP-445-2024</t>
  </si>
  <si>
    <t>https://community.secop.gov.co/Public/Tendering/OpportunityDetail/Index?noticeUID=CO1.NTC.6827767&amp;isFromPublicArea=True&amp;isModal=False</t>
  </si>
  <si>
    <t>RBL-146 Prestar los servicios profesionales a la Subdirección de Recolección, Barrido y Limpieza apoyando a la supervisión en la revisión, control y seguimiento a las actividades realizadas por la interventoría del servicio público de aseo; así como en la coordinación de aspectos técnicos y operativos relacionados con las estrategias y los programas asignados a la Subdirección de RBL</t>
  </si>
  <si>
    <t>DANIEL FERNANDO MONTENEGRO</t>
  </si>
  <si>
    <t>2 MSES 25 DIAS</t>
  </si>
  <si>
    <t>UAESP-446-2024</t>
  </si>
  <si>
    <t>SAL-057 Prestar los servicios de apoyo con el fin de garantizar la correcta aplicación de los procedimientos administrativos, técnicos y operativos de la Subdirección de Asuntos Legales que le sean asignados.</t>
  </si>
  <si>
    <t>ANA OFELIA CALDERON CALDERON</t>
  </si>
  <si>
    <t>UAESP-447-2024</t>
  </si>
  <si>
    <t>SAL-055 Prestar servicios de apoyo a la gestión adelantando las actividades requeridas en la gestión administrativa de la Subdirección de Asuntos Legales</t>
  </si>
  <si>
    <t>JENNY CATHERINE RODRIGUEZ RODRIGUEZ</t>
  </si>
  <si>
    <t>UAESP-448-2024</t>
  </si>
  <si>
    <t>RBL-182 Prestar los servicios profesionales a la Unidad Administrativa Especial de Servicios Públicos - UAESP para ofrecer acompañamiento en los trámites administrativos desde el componente normativo en los temas relacionados con la prestación de servicios públicos a cargo de la Subdirección de Recolección Barrido y Limpieza.</t>
  </si>
  <si>
    <t>PAHOLA ANDREA PEÑA VALDERRAMA</t>
  </si>
  <si>
    <t>UAESP-449-2024</t>
  </si>
  <si>
    <t>https://community.secop.gov.co/Public/Tendering/OpportunityDetail/Index?noticeUID=CO1.NTC.6834999&amp;isFromPublicArea=True&amp;isModal=False</t>
  </si>
  <si>
    <t>SAF-155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</si>
  <si>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</si>
  <si>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UAESP-450-2024</t>
  </si>
  <si>
    <t>https://community.secop.gov.co/Public/Tendering/OpportunityDetail/Index?noticeUID=CO1.NTC.6839649&amp;isFromPublicArea=True&amp;isModal=False</t>
  </si>
  <si>
    <t>RBL-147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</si>
  <si>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</si>
  <si>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UAESP-451-2024</t>
  </si>
  <si>
    <t>https://community.secop.gov.co/Public/Tendering/OpportunityDetail/Index?noticeUID=CO1.NTC.6838841&amp;isFromPublicArea=True&amp;isModal=False</t>
  </si>
  <si>
    <t>SAF-150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</si>
  <si>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</si>
  <si>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2 MESES 26 DIAS</t>
  </si>
  <si>
    <t>UAESP-452-2024</t>
  </si>
  <si>
    <t>https://community.secop.gov.co/Public/Tendering/OpportunityDetail/Index?noticeUID=CO1.NTC.6850290&amp;isFromPublicArea=True&amp;isModal=False</t>
  </si>
  <si>
    <t>SA-105 Prestar servicios profesionales a la Subdirección de Aprovechamiento para apoyar las actividades técnicas y administrativas que permitan la implementación de rutas selectivas para el fortalecimiento de la actividad del reciclaje, las organizaciones y los recicladores de oficio.</t>
  </si>
  <si>
    <t>LILIANA GRANADOS HORMAZA</t>
  </si>
  <si>
    <t>UAESP-454-2024</t>
  </si>
  <si>
    <t>https://community.secop.gov.co/Public/Tendering/OpportunityDetail/Index?noticeUID=CO1.NTC.6856048&amp;isFromPublicArea=True&amp;isModal=False</t>
  </si>
  <si>
    <t>RBL-194 Prestar los servicios técnicos a la Subdirección de Recolección, Barrido y Limpieza de la UAESP, brindando apoyo en la atención de peticiones, quejas y reclamos del Sistema Distrital de Quejas y Soluciones (SDQS) y demás aplicativos relacionados con la gestión integral de los residuos sólidos en el Distrito, en su</t>
  </si>
  <si>
    <t>LUISA MARGARITA ESCOBAR CASTRO</t>
  </si>
  <si>
    <t>UAESP-455-2024</t>
  </si>
  <si>
    <t>https://community.secop.gov.co/Public/Tendering/OpportunityDetail/Index?noticeUID=CO1.NTC.6875156&amp;isFromPublicArea=True&amp;isModal=False</t>
  </si>
  <si>
    <t>SAP-014 Prestar servicios técnicos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</si>
  <si>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JOSE BENJAMIN GARCIA TELLEZ</t>
  </si>
  <si>
    <t>2 MESES 17 DIAS</t>
  </si>
  <si>
    <t>UAESP-456-2024</t>
  </si>
  <si>
    <t>https://community.secop.gov.co/Public/Tendering/OpportunityDetail/Index?noticeUID=CO1.NTC.6865859&amp;isFromPublicArea=True&amp;isModal=False</t>
  </si>
  <si>
    <t>TIC-048 Prestar servicios profesionales en el desarrollo, soporte y mantenimiento de los portales y canales digitales de la Unidad Administrativa Especial de Servicios Públicos – UAESP</t>
  </si>
  <si>
    <t>YHEISON JAVIER GAMBA RONCANCIO</t>
  </si>
  <si>
    <t>2 MESES 15 DIAS</t>
  </si>
  <si>
    <t>UAESP-457-2024</t>
  </si>
  <si>
    <t>https://community.secop.gov.co/Public/Tendering/OpportunityDetail/Index?noticeUID=CO1.NTC.6859869&amp;isFromPublicArea=True&amp;isModal=False</t>
  </si>
  <si>
    <t>SAF-164 Prestar servicios profesionales jurídicos especializados en materia de derecho administrativo y contratación estatal, así como el acompañamiento en los tramites que deban surtirse dentro de los procedimientos y delegaciones otorgadas en contratación estatal en todas sus fases a la subdirección administrativa y financiera.</t>
  </si>
  <si>
    <t>JUAN CARLOS GONZALEZ VASQUEZ</t>
  </si>
  <si>
    <t>UAESP-458-2024</t>
  </si>
  <si>
    <t>https://community.secop.gov.co/Public/Tendering/OpportunityDetail/Index?noticeUID=CO1.NTC.6865727&amp;isFromPublicArea=True&amp;isModal=False</t>
  </si>
  <si>
    <t>SAF-147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</si>
  <si>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</si>
  <si>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UAESP-459-2024</t>
  </si>
  <si>
    <t>https://community.secop.gov.co/Public/Tendering/OpportunityDetail/Index?noticeUID=CO1.NTC.6863310&amp;isFromPublicArea=True&amp;isModal=False</t>
  </si>
  <si>
    <t>SAP-034 Prestar servicios de apoyo asistencial en la gestión de comunicaciones a través del sistema ORFEO en el proceso de Alumbrado Público</t>
  </si>
  <si>
    <t>YURIDIA MARCELA AMAYA GARNICA</t>
  </si>
  <si>
    <t>UAESP-460-2024</t>
  </si>
  <si>
    <t>https://community.secop.gov.co/Public/Tendering/OpportunityDetail/Index?noticeUID=CO1.NTC.6875560&amp;isFromPublicArea=True&amp;isModal=False</t>
  </si>
  <si>
    <t>TIC-043 Prestar servicios profesionales para dar solución a los requerimientos relacionados con tecnología al personal de la Unidad Administrativa Especial de Servicios Públicos - UAESP</t>
  </si>
  <si>
    <t>DANIEL FELIPE HURTADO BAQUERO</t>
  </si>
  <si>
    <t>UAESP-461-2024</t>
  </si>
  <si>
    <t>https://community.secop.gov.co/Public/Tendering/OpportunityDetail/Index?noticeUID=CO1.NTC.6876174&amp;isFromPublicArea=True&amp;isModal=False</t>
  </si>
  <si>
    <t>SAP-035 Prestar servicios profesionales a la Subdirección de Servicios Funerarios y Alumbrado Público en asuntos ambientales y sanitarios, relacionados con la prestación del servicio de Alumbrado Público y hornos crematorios en los cementerios de propiedad del Distrito.</t>
  </si>
  <si>
    <t>EVER ADRIAN HERNANDEZ BURGOS</t>
  </si>
  <si>
    <t>UAESP-462-2024</t>
  </si>
  <si>
    <t>https://community.secop.gov.co/Public/Tendering/OpportunityDetail/Index?noticeUID=CO1.NTC.6877591&amp;isFromPublicArea=True&amp;isModal=False</t>
  </si>
  <si>
    <t>RBL-139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</si>
  <si>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</si>
  <si>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UAESP-463-2024</t>
  </si>
  <si>
    <t>https://community.secop.gov.co/Public/Tendering/OpportunityDetail/Index?noticeUID=CO1.NTC.6878027&amp;isFromPublicArea=True&amp;isModal=False</t>
  </si>
  <si>
    <t>RBL-191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</si>
  <si>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GUSTAVO ADOLFO ESCOBAR TORRES</t>
  </si>
  <si>
    <t>UAESP-464-2024</t>
  </si>
  <si>
    <t>https://community.secop.gov.co/Public/Tendering/OpportunityDetail/Index?noticeUID=CO1.NTC.6878403&amp;isFromPublicArea=True&amp;isModal=False</t>
  </si>
  <si>
    <t>RBL-142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</si>
  <si>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</si>
  <si>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UAESP-465-2024</t>
  </si>
  <si>
    <t>https://community.secop.gov.co/Public/Tendering/OpportunityDetail/Index?noticeUID=CO1.NTC.6895487&amp;isFromPublicArea=True&amp;isModal=False</t>
  </si>
  <si>
    <t>RBL-184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</si>
  <si>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JOSE DE JESUS GONZALEZ JOVEN</t>
  </si>
  <si>
    <t>UAESP-466-2024</t>
  </si>
  <si>
    <t>https://community.secop.gov.co/Public/Tendering/OpportunityDetail/Index?noticeUID=CO1.NTC.6882132&amp;isFromPublicArea=True&amp;isModal=False</t>
  </si>
  <si>
    <t>SAF-156 Prestar los servicios de apoyo a la gestión a la Subdirección Administrativa y Financiera apoyando las tareas de carácter administrativo con el fin de garantizar la aplicación correcta de los procedimientos operativos de la UAESP</t>
  </si>
  <si>
    <t>EMIRA PANESSO PEREA</t>
  </si>
  <si>
    <t>2 MESES 12 DIAS</t>
  </si>
  <si>
    <t>UAESP-467-2024</t>
  </si>
  <si>
    <t>https://community.secop.gov.co/Public/Tendering/OpportunityDetail/Index?noticeUID=CO1.NTC.6882516&amp;isFromPublicArea=True&amp;isModal=False</t>
  </si>
  <si>
    <t>SA-069 Prestar servicios profesionales a la Subdirección de Aprovechamiento para adelantar acciones en campo de acompañamiento, articulación y sostenibilidad de proyectos relacionados con el fortalecimiento de la actividad de aprovechamiento.</t>
  </si>
  <si>
    <t>MARCELA MURILLO MORALES</t>
  </si>
  <si>
    <t>UAESP-468-2024</t>
  </si>
  <si>
    <t>https://community.secop.gov.co/Public/Tendering/OpportunityDetail/Index?noticeUID=CO1.NTC.6894941&amp;isFromPublicArea=True&amp;isModal=False</t>
  </si>
  <si>
    <t>RBL-144 Prestar los servicios profesionales a la Subdirección de Recolección, Barrido y Limpieza de la Unidad Administrativa Especial de Servicios Públicos en la supervisión,revisión y seguimiento de las actividades del componente técnico operativo de la prestación del servicio público de aseo en el Distrito Capital.</t>
  </si>
  <si>
    <t>MARIA PAULA SILVA RINCON</t>
  </si>
  <si>
    <t>2 MESES 10 DIAS</t>
  </si>
  <si>
    <t>UAESP-469-2024</t>
  </si>
  <si>
    <t>https://community.secop.gov.co/Public/Tendering/OpportunityDetail/Index?noticeUID=CO1.NTC.6895060&amp;isFromPublicArea=True&amp;isModal=False</t>
  </si>
  <si>
    <t>OACRI-018 Prestar servicios de apoyo a la gestión a la Oficina de Comunicaciones, en el seguimiento y control de los flujos de información, la elaboración de matrices e indicadores de gestión requeridas por los entes de control internos y externos.</t>
  </si>
  <si>
    <t>OLGA MIREYA SANTOS GONZALEZ</t>
  </si>
  <si>
    <t>UAESP-470-2024</t>
  </si>
  <si>
    <t>https://community.secop.gov.co/Public/Tendering/OpportunityDetail/Index?noticeUID=CO1.NTC.6902763&amp;isFromPublicArea=True&amp;isModal=False</t>
  </si>
  <si>
    <t>SA-072 Prestar servicios profesionales a la Subdirección de Aprovechamiento para realizar la evaluación de proyectos de Incentivos al Aprovechamiento y Tratamiento de residuos Sólidos (IAT).</t>
  </si>
  <si>
    <t>YEIMI PATRICIA FARFAN ARCHILA</t>
  </si>
  <si>
    <t>UAESP-471-2024</t>
  </si>
  <si>
    <t>https://community.secop.gov.co/Public/Tendering/OpportunityDetail/Index?noticeUID=CO1.NTC.6895277&amp;isFromPublicArea=True&amp;isModal=False</t>
  </si>
  <si>
    <t>SA-071 Prestar servicios profesionales a la Subdirección de Aprovechamiento para realizar la evaluación de proyectos de Incentivos al Aprovechamiento y Tratamiento de residuos Sólidos (IAT).</t>
  </si>
  <si>
    <t>XIOMARA BARRERA BURGOS</t>
  </si>
  <si>
    <t>UAESP-472-2024</t>
  </si>
  <si>
    <t>https://community.secop.gov.co/Public/Tendering/OpportunityDetail/Index?noticeUID=CO1.NTC.6895992&amp;isFromPublicArea=True&amp;isModal=False</t>
  </si>
  <si>
    <t>SA-073 Prestar servicios profesionales a la Subdirección de Aprovechamiento para realizar la evaluación de proyectos de Incentivos al Aprovechamiento y Tratamiento de residuos Sólidos (IAT).</t>
  </si>
  <si>
    <t>VANESSA SAENZ AYERBE</t>
  </si>
  <si>
    <t>UAESP-473-2024</t>
  </si>
  <si>
    <t>https://community.secop.gov.co/Public/Tendering/OpportunityDetail/Index?noticeUID=CO1.NTC.6911151&amp;isFromPublicArea=True&amp;isModal=False</t>
  </si>
  <si>
    <t>SAF-136 Prestar servicios de Apoyo a la gestión en el proceso de presupuesto de la SAF y gestionar los cierres del sistema Orfeo y temas relacionados con el Sistema Integrado de Gestión y MIPG.</t>
  </si>
  <si>
    <t>DIANA MARIA POLO SANCHEZ</t>
  </si>
  <si>
    <t>UAESP-474-2024</t>
  </si>
  <si>
    <t>https://community.secop.gov.co/Public/Tendering/OpportunityDetail/Index?noticeUID=CO1.NTC.6905897&amp;isFromPublicArea=True&amp;isModal=False</t>
  </si>
  <si>
    <t>SAF-145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</si>
  <si>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</si>
  <si>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UAESP-475-2024</t>
  </si>
  <si>
    <t>https://community.secop.gov.co/Public/Tendering/OpportunityDetail/Index?noticeUID=CO1.NTC.6908146&amp;isFromPublicArea=True&amp;isModal=False</t>
  </si>
  <si>
    <t>SA-039 Prestar servicios de apoyo a la gestión en la Subdirección de Aprovechamiento para la operación de los espacios dispuestos para la atención a la población carretera de la ciudad y la implementación de las acciones dirigidas a este grupo poblacional.</t>
  </si>
  <si>
    <t>OSCAR JAVIER MONSALVE SANCHEZ</t>
  </si>
  <si>
    <t>2 MESES 8 DIAS</t>
  </si>
  <si>
    <t>UAESP-476-2024</t>
  </si>
  <si>
    <t>https://community.secop.gov.co/Public/Tendering/OpportunityDetail/Index?noticeUID=CO1.NTC.6911577&amp;isFromPublicArea=True&amp;isModal=False</t>
  </si>
  <si>
    <t>RBL-188 Prestar apoyo a la gestión territorial en el acompañamiento y reporte de los sectores identificados en el Distrito como puntos críticos, arrojo clandestinos y demás espacios que permita el cumplimiento de los objetivos de la UAESP en territorio.</t>
  </si>
  <si>
    <t>WALTER GARZON BUITRAGO</t>
  </si>
  <si>
    <t>UAESP-477-2024</t>
  </si>
  <si>
    <t>https://community.secop.gov.co/Public/Tendering/OpportunityDetail/Index?noticeUID=CO1.NTC.6911522&amp;isFromPublicArea=True&amp;isModal=False</t>
  </si>
  <si>
    <t>DG-25 Prestar servicios profesionales efectuando los trámites administrativos requeridos para el funcionamiento de los asuntos a cargo de la Dirección General de la Unidad Administrativa Especial de Servicios Públicos UAESP</t>
  </si>
  <si>
    <t>SAHIDA NATALIA BERNAL</t>
  </si>
  <si>
    <t>UAESP-478-2024</t>
  </si>
  <si>
    <t>https://community.secop.gov.co/Public/Tendering/OpportunityDetail/Index?noticeUID=CO1.NTC.6911031&amp;isFromPublicArea=True&amp;isModal=False</t>
  </si>
  <si>
    <t>SA-074 Prestar servicios profesionales a la Subdirección de Aprovechamiento para realizar la evaluación de proyectos de Incentivos al Aprovechamiento y Tratamiento de residuos Sólidos (IAT).</t>
  </si>
  <si>
    <t>HUBERT ANDRES AGUILERA</t>
  </si>
  <si>
    <t>UAESP-479-2024</t>
  </si>
  <si>
    <t>https://community.secop.gov.co/Public/Tendering/OpportunityDetail/Index?noticeUID=CO1.NTC.6927803&amp;isFromPublicArea=True&amp;isModal=False</t>
  </si>
  <si>
    <t>SAF-132 Prestar servicios profesionales a la Subdirección Administrativa y Financiera en el proceso de gestión documental referente a la elaboración y actualización de los instrumento archivístico Tablas de Retención Documental y componentes MIGDA.</t>
  </si>
  <si>
    <t>MARILYN DANIELA DURAN RANGE</t>
  </si>
  <si>
    <t>UAESP-480-2024</t>
  </si>
  <si>
    <t>https://community.secop.gov.co/Public/Tendering/OpportunityDetail/Index?noticeUID=CO1.NTC.6916355&amp;isFromPublicArea=True&amp;isModal=False</t>
  </si>
  <si>
    <t>SA-118 Prestar servicios profesionales a la Unidad Administrativa Especial de Servicios Públicos - UAESP para ejecutar actividades de capacitación y formación a la población recicladora, sobre el adecuado uso del espacio público, Código Nacional de Seguridad y Convivencia Ciudadana.</t>
  </si>
  <si>
    <t>JOSE MANUEL SANCHEZ JARAMILLO</t>
  </si>
  <si>
    <t>WILLIAM ALEXANDER GOMEZ MUÑOZ</t>
  </si>
  <si>
    <t>UAESP-481-2024</t>
  </si>
  <si>
    <t>https://community.secop.gov.co/Public/Tendering/OpportunityDetail/Index?noticeUID=CO1.NTC.6943374&amp;isFromPublicArea=True&amp;isModal=False</t>
  </si>
  <si>
    <t>RBL-187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</si>
  <si>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LUIS ERNESTO RINCON ASCENCIO</t>
  </si>
  <si>
    <t>UAESP-482-2024</t>
  </si>
  <si>
    <t>https://community.secop.gov.co/Public/Tendering/OpportunityDetail/Index?noticeUID=CO1.NTC.6925961&amp;isFromPublicArea=True&amp;isModal=False</t>
  </si>
  <si>
    <t>SA-075 Prestar servicios profesionales a la Subdirección de Aprovechamiento para realizar la evaluación de proyectos de Incentivos al Aprovechamiento y Tratamiento de residuos Sólidos (IAT).</t>
  </si>
  <si>
    <t>LORELY ARIZA NOVOA</t>
  </si>
  <si>
    <t>UAESP-483-2024</t>
  </si>
  <si>
    <t>https://community.secop.gov.co/Public/Tendering/OpportunityDetail/Index?noticeUID=CO1.NTC.6931683&amp;isFromPublicArea=True&amp;isModal=False</t>
  </si>
  <si>
    <t>OAP-025 Prestar los servicios profesionales a la Unidad Administrativa Especial de Servicios Públicos UAESP para el desarrollo de las actividades requeridas en la Política de Gestión de la Información Estadística en el marco del Modelo Integrado de Planeación y Gestión -MIPG</t>
  </si>
  <si>
    <t>ANA PATRICIA CHAVEZ ROJAS</t>
  </si>
  <si>
    <t>2 MESES 9 DIAS</t>
  </si>
  <si>
    <t>UAESP-484-2024</t>
  </si>
  <si>
    <t>https://community.secop.gov.co/Public/Tendering/OpportunityDetail/Index?noticeUID=CO1.NTC.6934239&amp;isFromPublicArea=True&amp;isModal=False</t>
  </si>
  <si>
    <t>RBL-190 Prestar apoyo a la gestión territorial en el acompañamiento y reporte de los sectores identificados en el Distrito como puntos críticos, arrojo clandestinos y demás espacios que permita el cumplimiento de los objetivos de la UAESP en territorio.</t>
  </si>
  <si>
    <t>CRISTOBAL ALEGRIA BANGUERA</t>
  </si>
  <si>
    <t>UAESP-485-2024</t>
  </si>
  <si>
    <t>https://community.secop.gov.co/Public/Tendering/OpportunityDetail/Index?noticeUID=CO1.NTC.6946064&amp;isFromPublicArea=True&amp;isModal=False</t>
  </si>
  <si>
    <t>SA-067 Prestar servicios profesionales a la Subdirección de Aprovechamiento para adelantar acciones en campo de acompañamiento, articulación y sostenibilidad de proyectos relacionados con el fortalecimiento de la actividad de aprovechamiento.</t>
  </si>
  <si>
    <t>BRISETT DAYAN RODRIGUEZ DIAZ</t>
  </si>
  <si>
    <t>2 MESES 5 DIAS</t>
  </si>
  <si>
    <t>UAESP-486-2024</t>
  </si>
  <si>
    <t>https://community.secop.gov.co/Public/Tendering/OpportunityDetail/Index?noticeUID=CO1.NTC.6947626&amp;isFromPublicArea=True&amp;isModal=False</t>
  </si>
  <si>
    <t>SA-068 Prestar servicios profesionales a la Subdirección de Aprovechamiento para adelantar acciones en campo de acompañamiento, articulación y sostenibilidad de proyectos relacionados con el fortalecimiento de la actividad de aprovechamiento.</t>
  </si>
  <si>
    <t>EDWIN FELIPE MARTINEZ NUÑEZ</t>
  </si>
  <si>
    <t>UAESP-487-2024</t>
  </si>
  <si>
    <t>https://community.secop.gov.co/Public/Tendering/OpportunityDetail/Index?noticeUID=CO1.NTC.6933585&amp;isFromPublicArea=True&amp;isModal=False</t>
  </si>
  <si>
    <t>SAF-134 Prestar servicios de apoyo a la gestión en la Subdirección Administrativa y Financiera - Presupuesto, en el registro y seguimiento de las operaciones presupuestales en los aplicativos dispuestos por la UAESP.</t>
  </si>
  <si>
    <t>MONICA YURANY AGUIRRE RODRIGUEZ</t>
  </si>
  <si>
    <t>2 MESES  6 DIAS</t>
  </si>
  <si>
    <t>UAESP-488-2024</t>
  </si>
  <si>
    <t>https://community.secop.gov.co/Public/Tendering/OpportunityDetail/Index?noticeUID=CO1.NTC.6944309&amp;isFromPublicArea=True&amp;isModal=False</t>
  </si>
  <si>
    <t>SSF-043 Prestar servicios profesionales para el acompañamiento a la subdirección de servicios funerarios y alumbrado público en el desarrollo de las políticas, planes, programas y proyectos en materia de servicios funerarios y alumbrado público.</t>
  </si>
  <si>
    <t>DANIELA VERGARA MORENO</t>
  </si>
  <si>
    <t>UAESP-489-2024</t>
  </si>
  <si>
    <t>https://community.secop.gov.co/Public/Tendering/OpportunityDetail/Index?noticeUID=CO1.NTC.6951889&amp;isFromPublicArea=True&amp;isModal=False</t>
  </si>
  <si>
    <t>SSF-045 Prestar servicios profesionales juridicos de apoyo a la subdirección de servicios funerarios y alumbrado público, requeridos para adelantar los trámites precontractuales, contractuales y poscontractuales asi como el trámite de requerimientos, PQRS que permitan garantizar la prestación de servicios funerarios</t>
  </si>
  <si>
    <t>ERIKA JULIETH POLANIA ALZA</t>
  </si>
  <si>
    <t>UAESP-490-2024</t>
  </si>
  <si>
    <t>https://community.secop.gov.co/Public/Tendering/OpportunityDetail/Index?noticeUID=CO1.NTC.6945822&amp;isFromPublicArea=True&amp;isModal=False</t>
  </si>
  <si>
    <t>RBL-161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</si>
  <si>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JEISSON ALEXANDER BALLESTEROS PASCUAS</t>
  </si>
  <si>
    <t>O23011740032024032003008</t>
  </si>
  <si>
    <t>UAESP-491-2024</t>
  </si>
  <si>
    <t>https://community.secop.gov.co/Public/Tendering/OpportunityDetail/Index?noticeUID=CO1.NTC.6943385&amp;isFromPublicArea=True&amp;isModal=False</t>
  </si>
  <si>
    <t>SA-042 Prestar servicios de apoyo a la gestión en la Subdirección de Aprovechamiento para la implementación y seguimiento en territorio a las acciones de atención a la población carretera.</t>
  </si>
  <si>
    <t>MARIA ALEJANDRA CASALLAS DAZA</t>
  </si>
  <si>
    <t>UAESP-492-2024</t>
  </si>
  <si>
    <t>https://community.secop.gov.co/Public/Tendering/OpportunityDetail/Index?noticeUID=CO1.NTC.6943184&amp;isFromPublicArea=True&amp;isModal=False</t>
  </si>
  <si>
    <t>SSF-046 Prestar servicios profesionales en la gestión y seguimiento transversal de trámites precontractuales, contractuales y postcontractuales asi como el seguimiento y acompañamiento juridico requerido por parte de la de la Subdirección de Servicios Funerarios y Alumbrado Público</t>
  </si>
  <si>
    <t>DIANA PAOLA MALAGON NAVARRO</t>
  </si>
  <si>
    <t>UAESP-493-2024</t>
  </si>
  <si>
    <t>https://community.secop.gov.co/Public/Tendering/OpportunityDetail/Index?noticeUID=CO1.NTC.6951997&amp;isFromPublicArea=True&amp;isModal=False</t>
  </si>
  <si>
    <t>SAL-058 Prestar los servicios profesionales desde el punto de vista jurídico a la Subdirección de Asuntos Legales de la Unidad Administrativa Especial de Servicios Públicos, en las gestiones de derecho administrativo que se adelanten al interior de la entidad y demás asuntos que de ello se deriven.</t>
  </si>
  <si>
    <t>SERGIO REYES BLANCO</t>
  </si>
  <si>
    <t>UAESP-496-2024</t>
  </si>
  <si>
    <t>https://community.secop.gov.co/Public/Tendering/OpportunityDetail/Index?noticeUID=CO1.NTC.6951758&amp;isFromPublicArea=True&amp;isModal=False</t>
  </si>
  <si>
    <t>SSF-039 Prestar servicios profesionales financieros en los planes y proyectos a cargo de la Subdirección de servicios funerarios y alumbrado público</t>
  </si>
  <si>
    <t>DIANA MARCELA VILLAMIL MORENO</t>
  </si>
  <si>
    <t>UAESP-497-2024</t>
  </si>
  <si>
    <t>https://community.secop.gov.co/Public/Tendering/OpportunityDetail/Index?noticeUID=CO1.NTC.6966698&amp;isFromPublicArea=True&amp;isModal=False</t>
  </si>
  <si>
    <t>SSF-044 Prestar servicios profesionales como apoyo transversal a la subdirección en la coordinación y supervisión de los servicios funerarios y alumbrado público y todas las actividades administrativas conexas para el cumplimiento de su función.</t>
  </si>
  <si>
    <t>SERGIO ANDRES AVILA CARDENAS</t>
  </si>
  <si>
    <t>UAESP-498-2024</t>
  </si>
  <si>
    <t>https://community.secop.gov.co/Public/Tendering/OpportunityDetail/Index?noticeUID=CO1.NTC.6959922&amp;isFromPublicArea=True&amp;isModal=False</t>
  </si>
  <si>
    <t>SA-026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</si>
  <si>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LUDY MIRLEY CALDAS ROJAS</t>
  </si>
  <si>
    <t>UAESP-499-2024</t>
  </si>
  <si>
    <t>https://community.secop.gov.co/Public/Tendering/OpportunityDetail/Index?noticeUID=CO1.NTC.6959463</t>
  </si>
  <si>
    <t>SA-030 Prestar servicios profesionales a la Subdirección de Aprovechamiento en la recopilación, transformación y procesamiento de datos y plataformas geográficas, para mantener actualizados los sistemas de información de la dependencia.</t>
  </si>
  <si>
    <t>ANDRES FERNANDO GARZON GARZON</t>
  </si>
  <si>
    <t>UAESP-500-2024</t>
  </si>
  <si>
    <t>https://community.secop.gov.co/Public/Tendering/OpportunityDetail/Index?noticeUID=CO1.NTC.6965183&amp;isFromPublicArea=True&amp;isModal=False</t>
  </si>
  <si>
    <t>SA-046 Prestar servicios de apoyo a la gestión en la Subdirección de Aprovechamiento para la implementación y seguimiento en territorio a las acciones de atención a la población carretera.</t>
  </si>
  <si>
    <t>DIEGO MAURICIO DIAZ RAMIREZ</t>
  </si>
  <si>
    <t>UAESP-501-2024</t>
  </si>
  <si>
    <t>https://community.secop.gov.co/Public/Tendering/OpportunityDetail/Index?noticeUID=CO1.NTC.6965454&amp;isFromPublicArea=True&amp;isModal=False</t>
  </si>
  <si>
    <t>SA-045 Prestar servicios de apoyo a la gestión en la Subdirección de Aprovechamiento para la implementación y seguimiento en territorio a las acciones de atención a la población carretera.</t>
  </si>
  <si>
    <t>ALVARO ORTIZ RAMOS</t>
  </si>
  <si>
    <t>UAESP-502-2024</t>
  </si>
  <si>
    <t>https://community.secop.gov.co/Public/Tendering/OpportunityDetail/Index?noticeUID=CO1.NTC.6969449&amp;isFromPublicArea=True&amp;isModal=False</t>
  </si>
  <si>
    <t>SA-027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</si>
  <si>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ANA RAQUEL GOMEZ CAMELO</t>
  </si>
  <si>
    <t>UAESP-503-2024</t>
  </si>
  <si>
    <t>https://community.secop.gov.co/Public/Tendering/OpportunityDetail/Index?noticeUID=CO1.NTC.6974468</t>
  </si>
  <si>
    <t>RBL-160 Prestar los servicios profesionales a la Subdirección de Recolección, Barrido y Limpieza de la Unidad Administrativa Especial de Servicios Públicos - UAESP para apoyar la coordinación y supervisión de los contratos y labores relacionadas con la recolección y transporte de residuos en espacio público</t>
  </si>
  <si>
    <t>LUISA FERNANDA IZQUIERDO TOLEDO</t>
  </si>
  <si>
    <t>UAESP-505-2024</t>
  </si>
  <si>
    <t>https://community.secop.gov.co/Public/Tendering/OpportunityDetail/Index?noticeUID=CO1.NTC.6991405</t>
  </si>
  <si>
    <t>SA-063 Arrendamiento de un inmueble ubicado en Bogotá, D.C., para adelantar acciones a favor de la población carretera, en cumplimiento de la Directiva 004 de 2021 expedida por la Alcaldía Mayor de Bogotá</t>
  </si>
  <si>
    <t>ADRIANA PAHOLA AGUIRRE NEIRA</t>
  </si>
  <si>
    <t>UAESP-506-2024</t>
  </si>
  <si>
    <t>https://community.secop.gov.co/Public/Tendering/OpportunityDetail/Index?noticeUID=CO1.NTC.6998429</t>
  </si>
  <si>
    <t>OACRI-005 Prestar servicios profesionales para realizar la producción y post producción de los contenidos audiovisuales y fotográficos, así como la gestión y organización del archivo audiovisual de la oficina de comunicaciones de la UAESP.</t>
  </si>
  <si>
    <t>JESUS IVAN ESCOBAR MANTILLA</t>
  </si>
  <si>
    <t>UAESP-507-2024</t>
  </si>
  <si>
    <t>https://community.secop.gov.co/Public/Tendering/OpportunityDetail/Index?noticeUID=CO1.NTC.7004726</t>
  </si>
  <si>
    <t>RBL-189 Prestar apoyo a la gestión territorial en el acompañamiento y reporte de los sectores identificados en el Distrito como puntos críticos, arrojo clandestinos y demás espacios que permita el cumplimiento de los objetivos de la UAESP en territorio.</t>
  </si>
  <si>
    <t>HAROL ALBERTO ARBOLEDA JIMENEZ</t>
  </si>
  <si>
    <t>UAESP-509-2024</t>
  </si>
  <si>
    <t>https://community.secop.gov.co/Public/Tendering/OpportunityDetail/Index?noticeUID=CO1.NTC.7000559</t>
  </si>
  <si>
    <t>SAL-063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</si>
  <si>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EDITH ANDREA TORRES CADENA</t>
  </si>
  <si>
    <t>UAESP-510-2024</t>
  </si>
  <si>
    <t>https://community.secop.gov.co/Public/Tendering/OpportunityDetail/Index?noticeUID=CO1.NTC.7021461</t>
  </si>
  <si>
    <t>SAF-133 Prestar servicios profesionales a la Subdirección Administrativa y Financiera (gestión documental archivo) en lo relacionado a la elaboración y actualización de las TRD Tablas de Retencion Documental e Instrumentos Archivisticos PINAR, PGD, SIC y componentes del MIGDA cuando se requiera.</t>
  </si>
  <si>
    <t>DIANA PAOLA MARTINEZ ROMERO</t>
  </si>
  <si>
    <t>UAESP-511-2024</t>
  </si>
  <si>
    <t>https://community.secop.gov.co/Public/Tendering/OpportunityDetail/Index?noticeUID=CO1.NTC.7031678</t>
  </si>
  <si>
    <t>SA-025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</si>
  <si>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TATIANA PAOLA HERNANDEZ APARICIO</t>
  </si>
  <si>
    <t>UAESP-512-2024</t>
  </si>
  <si>
    <t>https://community.secop.gov.co/Public/Tendering/OpportunityDetail/Index?noticeUID=CO1.NTC.7013965</t>
  </si>
  <si>
    <t>SAL-062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</si>
  <si>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JOHAN CAMILO SUPELANO CRUZ</t>
  </si>
  <si>
    <t>UAESP-513-2024</t>
  </si>
  <si>
    <t>https://community.secop.gov.co/Public/Tendering/OpportunityDetail/Index?noticeUID=CO1.NTC.7024348</t>
  </si>
  <si>
    <t>RBL-203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</si>
  <si>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WILLIAM ALEXANDER MARTINEZ BLANCO</t>
  </si>
  <si>
    <t>1 MES 20 DIAS</t>
  </si>
  <si>
    <t>UAESP-514-2024</t>
  </si>
  <si>
    <t>https://community.secop.gov.co/Public/Tendering/OpportunityDetail/Index?noticeUID=CO1.NTC.7038131</t>
  </si>
  <si>
    <t>SAF-131 Prestar servicios profesionales a la Subdirección Administrativa y Financiera (gestión documental) en lo relacionado a la elaboración y actualización de las TRD Tablas de Retencion Documental e Instrumentos Archivisticos PINAR, PGD, SIC y componentes del MIGDA cuando se requiera.</t>
  </si>
  <si>
    <t>DAVID FELIPE NIEVES GONZALEZ</t>
  </si>
  <si>
    <t>UAESP-515-2024</t>
  </si>
  <si>
    <t>https://community.secop.gov.co/Public/Tendering/OpportunityDetail/Index?noticeUID=CO1.NTC.7037541</t>
  </si>
  <si>
    <t>SAF-171 Prestar servicios profesionales en el desarrollo y ejecución de los procesos, planes y programas a cargo de la dependencia y así fortalecer la gestión institucional de la SubdirecciónAdministrativa y Financiera de la UAESP.</t>
  </si>
  <si>
    <t>MARIA ALEXANDRA PULIDO SUANCHA</t>
  </si>
  <si>
    <t>1 MES 15 DIAS</t>
  </si>
  <si>
    <t>UAESP-517-2024</t>
  </si>
  <si>
    <t>https://community.secop.gov.co/Public/Tendering/OpportunityDetail/Index?noticeUID=CO1.NTC.7084718</t>
  </si>
  <si>
    <t>RBL-199 Prestar los servicios de apoyo a la Unidad Administrativa Especial de Servicios Públicos - UAESP, mediante actividades orientadas a fortalecer la gestión documental de la Subdirección de Recolección, Barrido y Limpieza a través del cierre y archivo de peticiones, quejas, reclamos y otras solicitudes relacionadas con la prestación del servicio público de aseo.</t>
  </si>
  <si>
    <t>KAREN LICETH TRIVIÑO LOBO</t>
  </si>
  <si>
    <t>1 MES 13 DIAS</t>
  </si>
  <si>
    <t>UAESP-518-2024</t>
  </si>
  <si>
    <t>https://community.secop.gov.co/Public/Tendering/OpportunityDetail/Index?noticeUID=CO1.NTC.7054392</t>
  </si>
  <si>
    <t>RBL-195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</si>
  <si>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CLAUDIA YAMILE SUAREZ POBLADOR</t>
  </si>
  <si>
    <t>UAESP-519-2024</t>
  </si>
  <si>
    <t>https://community.secop.gov.co/Public/Tendering/OpportunityDetail/Index?noticeUID=CO1.NTC.7049766</t>
  </si>
  <si>
    <t>RBL-202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</si>
  <si>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ANTONIO ESPINDOLA PARRA</t>
  </si>
  <si>
    <t>UAESP-520-2024</t>
  </si>
  <si>
    <t>https://community.secop.gov.co/Public/Tendering/OpportunityDetail/Index?noticeUID=CO1.NTC.7053383</t>
  </si>
  <si>
    <t>SDF-129 Prestar servicios profesionales para el seguimiento del manejo del componente biótico, de los proyectos desarrollados en el Parque de Innovación Doña Juana y en los predios de propiedad de la UAESP; así como, en la estructuración, evaluación y seguimiento de proyectos asociados a la gestión de residuos a cargo de la SDF.</t>
  </si>
  <si>
    <t>STHEPANIE ROMAN PARDO</t>
  </si>
  <si>
    <t>UAESP-521-2024</t>
  </si>
  <si>
    <t>https://community.secop.gov.co/Public/Tendering/OpportunityDetail/Index?noticeUID=CO1.NTC.7049660</t>
  </si>
  <si>
    <t>OACRI-020 Prestar servicios de apoyo a la gestión en la generación de contenidos y divulgación de la gestión de la Unidad Administrativa Especial de Servicios Públicos (UAESP).</t>
  </si>
  <si>
    <t>CARLOS ALBERTO BERMUDEZ GUTIERREZ</t>
  </si>
  <si>
    <t>UAESP-522-2024</t>
  </si>
  <si>
    <t>https://community.secop.gov.co/Public/Tendering/OpportunityDetail/Index?noticeUID=CO1.NTC.7053965</t>
  </si>
  <si>
    <t>SAP-054 Prestar servicios profesionales de apoyo y asesoría para realizar análisis espacial, estadístico y generación de planimetría para la estructuración, ejecución y evaluación de proyectos de la Subdirección de Servicios Funerarios y Alumbrado Público</t>
  </si>
  <si>
    <t>JUAN CAMILO RAMIREZ GOMEZ</t>
  </si>
  <si>
    <t>UAESP-523-2024</t>
  </si>
  <si>
    <t>https://community.secop.gov.co/Public/Tendering/OpportunityDetail/Index?noticeUID=CO1.NTC.7055279</t>
  </si>
  <si>
    <t>RBL-201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</si>
  <si>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TATIANA LILIANA LUNA AREVALO</t>
  </si>
  <si>
    <t>UAESP-524-2024</t>
  </si>
  <si>
    <t>https://community.secop.gov.co/Public/Tendering/OpportunityDetail/Index?noticeUID=CO1.NTC.7048497</t>
  </si>
  <si>
    <t>OACRI-019 Prestar servicios profesionales para la creación de contenidos, cobertura de eventos y registro audiovisual aéreo con dron, enfocados en la divulgación de las actividades de la Unidad Administrativa Especial de Servicios Públicos (UAESP).</t>
  </si>
  <si>
    <t>DANIEL FERNANDO RODRIGUEZ TAVERA</t>
  </si>
  <si>
    <t>1 MES 16 DIAS</t>
  </si>
  <si>
    <t>UAESP-525-2024</t>
  </si>
  <si>
    <t>https://community.secop.gov.co/Public/Tendering/OpportunityDetail/Index?noticeUID=CO1.NTC.7055287</t>
  </si>
  <si>
    <t>SAL-066 Prestar los servicios profesionales a la Subdirección de Asuntos Legales desde el punto de vista técnico y financiero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</si>
  <si>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JHON FREDY AGUIRRE CORREA</t>
  </si>
  <si>
    <t>UAESP-526-2024</t>
  </si>
  <si>
    <t>https://community.secop.gov.co/Public/Tendering/OpportunityDetail/Index?noticeUID=CO1.NTC.7056397</t>
  </si>
  <si>
    <t>RBL-140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</si>
  <si>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LUCY PATRICIA LANCHEROS GUTIERREZ</t>
  </si>
  <si>
    <t>UAESP-527-2024</t>
  </si>
  <si>
    <t>https://community.secop.gov.co/Public/Tendering/OpportunityDetail/Index?noticeUID=CO1.NTC.7059640</t>
  </si>
  <si>
    <t>SAL-067 Prestar servicios profesionales jurídicos en los trámites y gestiones requeridas en asuntos judiciales a cargo de la Subdirección de Asuntos Legales</t>
  </si>
  <si>
    <t>ANDREA MARCELA MENDEZ PALIS</t>
  </si>
  <si>
    <t>1 MES 12 DIAS</t>
  </si>
  <si>
    <t>UAESP-528-2024</t>
  </si>
  <si>
    <t>https://community.secop.gov.co/Public/Tendering/OpportunityDetail/Index?noticeUID=CO1.NTC.7072843</t>
  </si>
  <si>
    <t>SAF-158 Prestar los servicios de apoyo a la gestión a la Subdirección Administrativa y Financiera apoyando las tareas de carácter administrativo con el fin de garantizar la aplicación correcta de los procedimientos operativos de la UAESP</t>
  </si>
  <si>
    <t>NELSON LEONARDO PACHECO GOMEZ</t>
  </si>
  <si>
    <t>1 MES 10 DIAS</t>
  </si>
  <si>
    <t>UAESP-530-2024</t>
  </si>
  <si>
    <t>https://community.secop.gov.co/Public/Tendering/OpportunityDetail/Index?noticeUID=CO1.NTC.7084530</t>
  </si>
  <si>
    <t>SAL-065 Prestar los servicios profesionales a la Subdirección de Asuntos Legales desde el punto de vista técnico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</si>
  <si>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LILIANA ADELAIDA RODRIGUEZ CARRANZA</t>
  </si>
  <si>
    <t>UAESP-531-2024</t>
  </si>
  <si>
    <t>https://community.secop.gov.co/Public/Tendering/OpportunityDetail/Index?noticeUID=CO1.NTC.7082229</t>
  </si>
  <si>
    <t>SSF-013 Prestar servicios de apoyo asistencial al componente técnico y operativo del área de servicios funerarios.</t>
  </si>
  <si>
    <t>MILTON LEANDRO PLAZAS RUEDA</t>
  </si>
  <si>
    <t>UAESP-532-2024</t>
  </si>
  <si>
    <t>https://community.secop.gov.co/Public/Tendering/OpportunityDetail/Index?noticeUID=CO1.NTC.7187265&amp;isFromPublicArea=True&amp;isModal=False</t>
  </si>
  <si>
    <t>SSF-047 Prestar los servicios profesionales en la Subdirección de Servicios Funerarios y Alumbrado Publico para acompañar el proceso de administración de los Cementerios del Distrito en busca de la garantía de la prestación de los servicios de destino final.</t>
  </si>
  <si>
    <t>PAOLA ANDREA CRUZ BARRAGÁN</t>
  </si>
  <si>
    <t>O230117190520240291</t>
  </si>
  <si>
    <t>UAESP-533-2024</t>
  </si>
  <si>
    <t>https://community.secop.gov.co/Public/Tendering/OpportunityDetail/Index?noticeUID=CO1.NTC.7182622&amp;isFromPublicArea=True&amp;isModal=False</t>
  </si>
  <si>
    <t>SSF-050 Prestar los servicios profesionales en la Subdirección de Servicios Funerarios y Alumbrado Publico para acompañar el proceso de administración de los Cementerios del Distrito en busca de la garantía de la prestación de los servicios de destino final.</t>
  </si>
  <si>
    <t>MARIA PAULA CASTAÑEDA CONTENTO</t>
  </si>
  <si>
    <t>UAESP-534-2024</t>
  </si>
  <si>
    <t>https://community.secop.gov.co/Public/Tendering/OpportunityDetail/Index?noticeUID=CO1.NTC.7185381&amp;isFromPublicArea=True&amp;isModal=False</t>
  </si>
  <si>
    <t>SSF-048 Prestar los servicios profesionales en la Subdirección de Servicios Funerarios y Alumbrado Publico para acompañar el proceso de administración de los Cementerios del Distrito en busca de la garantía de la prestación de los servicios de destino final.</t>
  </si>
  <si>
    <t>ANGIE LIZETH TAPIA HERNANDEZ</t>
  </si>
  <si>
    <t>UAESP-535-2024</t>
  </si>
  <si>
    <t>https://community.secop.gov.co/Public/Tendering/OpportunityDetail/Index?noticeUID=CO1.NTC.7190841&amp;isFromPublicArea=True&amp;isModal=False</t>
  </si>
  <si>
    <t>SA-043 Prestar servicios de apoyo a la gestión en la Subdirección de Aprovechamiento para la implementación y seguimiento en territorio a las acciones de atención a la población carretera.</t>
  </si>
  <si>
    <t>ONASIS DARIO VILLALBA GARCIA</t>
  </si>
  <si>
    <t>UAESP-536-2024</t>
  </si>
  <si>
    <t>https://community.secop.gov.co/Public/Tendering/OpportunityDetail/Index?noticeUID=CO1.NTC.7182612&amp;isFromPublicArea=True&amp;isModal=False</t>
  </si>
  <si>
    <t>SSF-049 Prestar los servicios profesionales en la Subdirección de Servicios Funerarios y Alumbrado Publico para acompañar el proceso de administración de los Cementerios del Distrito en busca de la garantía de la prestación de los servicios de destino final.</t>
  </si>
  <si>
    <t>PAULA ANDREA MIRANDA NIÑO</t>
  </si>
  <si>
    <t>UAESP-537-2024</t>
  </si>
  <si>
    <t>https://community.secop.gov.co/Public/Tendering/OpportunityDetail/Index?noticeUID=CO1.NTC.7109105&amp;isFromPublicArea=True&amp;isModal=False</t>
  </si>
  <si>
    <t>RBL-165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</si>
  <si>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YEISSON RICARDO NIAMPIRA JOYA</t>
  </si>
  <si>
    <t>UAESP-541-2024</t>
  </si>
  <si>
    <t>https://community.secop.gov.co/Public/Tendering/OpportunityDetail/Index?noticeUID=CO1.NTC.7113134&amp;isFromPublicArea=True&amp;isModal=False</t>
  </si>
  <si>
    <t>SA-124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t>
  </si>
  <si>
    <t>NELSON VLADIMIR CRUZ MEJIA</t>
  </si>
  <si>
    <t>UAESP-542-2024</t>
  </si>
  <si>
    <t>https://community.secop.gov.co/Public/Tendering/OpportunityDetail/Index?noticeUID=CO1.NTC.7109147&amp;isFromPublicArea=True&amp;isModal=False</t>
  </si>
  <si>
    <t>SA-040Prestar servicios de apoyo a la gestión en la Subdirección de Aprovechamiento para la operación de los espacios dispuestos para la atención a la población carretera de la ciudad y la implementación de las acciones dirigidas a este grupo poblacional.</t>
  </si>
  <si>
    <t>JUAN MANUEL ROJAS CUEVAS</t>
  </si>
  <si>
    <t>UAESP-543-2024</t>
  </si>
  <si>
    <t>https://community.secop.gov.co/Public/Tendering/OpportunityDetail/Index?noticeUID=CO1.NTC.7134406&amp;isFromPublicArea=True&amp;isModal=False</t>
  </si>
  <si>
    <t>RBL-164 Prestar servicios de apoyo a la gestión a la Subdirección de Recolección, Barrido y Limpieza - RBL de la Unidad Administrativa Especial de Servicios Públicos - UAESP en el apoyo a la supervisión de contratos y labores relacionadas con la recolección y transporte de residuos en espacio público en la ciudad de Bogotá</t>
  </si>
  <si>
    <t>JONATHAN RUDA SUAREZ</t>
  </si>
  <si>
    <t>UAESP-544-2024</t>
  </si>
  <si>
    <t>https://community.secop.gov.co/Public/Tendering/OpportunityDetail/Index?noticeUID=CO1.NTC.7186427&amp;isFromPublicArea=True&amp;isModal=False</t>
  </si>
  <si>
    <t>SAF-169 Prestación de servicios profesionales para la elaboración de los planes y programas específicos establecidos en el Programa de Gestión Documental - PGD y elaboración de procedimientos archivísticos para la UAESP</t>
  </si>
  <si>
    <t>JULIANA MARTINEZ CORTES</t>
  </si>
  <si>
    <t>UAESP-546-2024</t>
  </si>
  <si>
    <t>https://community.secop.gov.co/Public/Tendering/OpportunityDetail/Index?noticeUID=CO1.NTC.7157430&amp;isFromPublicArea=True&amp;isModal=False</t>
  </si>
  <si>
    <t>SA-041 Prestar servicios de apoyo a la gestión en la Subdirección de Aprovechamiento para la operación de los espacios dispuestos para la atención a la población carretera de la ciudad y la implementación de las acciones dirigidas a este grupo poblacional.</t>
  </si>
  <si>
    <t>LUISA FERNANDA BELTRAN VALDERRAMA</t>
  </si>
  <si>
    <t>UAESP-547-2024</t>
  </si>
  <si>
    <t>https://community.secop.gov.co/Public/Tendering/OpportunityDetail/Index?noticeUID=CO1.NTC.7190865&amp;isFromPublicArea=True&amp;isModal=False</t>
  </si>
  <si>
    <t>SAF-170 Prestación de servicios profesionales para la elaboración de los planes y programas establecidos en el Sistema Integrado de Conservación - SIC y elaboración de procedimientos archivísticos para la UAESP.</t>
  </si>
  <si>
    <t>SANDRA MILENA DIAZ DELGADILLO</t>
  </si>
  <si>
    <t>UAESP-548-2024</t>
  </si>
  <si>
    <t>https://community.secop.gov.co/Public/Tendering/OpportunityDetail/Index?noticeUID=CO1.NTC.7141216&amp;isFromPublicArea=True&amp;isModal=False</t>
  </si>
  <si>
    <t>SAL-064 Prestar los servicios profesionales a la Subdirección de Asuntos Legales desde el punto de vista jurídico durante las etapas precontractuales, contractuales y postcontractuales de los Procesos de Contratación requeridos por las diferentes dependencias de la Unidad Administrativa Especial de Servicios Públicos</t>
  </si>
  <si>
    <t>JOHANA MILENA BERNAL VALCARCEL</t>
  </si>
  <si>
    <t>UAESP-550-2024</t>
  </si>
  <si>
    <t>https://community.secop.gov.co/Public/Tendering/OpportunityDetail/Index?noticeUID=CO1.NTC.7171294&amp;isFromPublicArea=True&amp;isModal=False</t>
  </si>
  <si>
    <t>SA-012 Prestar servicios profesionales a la Subdirección de Aprovechamiento, para apoyar las actividades en campo relacionadas con la verificación del cumplimiento de requisitos de infraestructuras asociadas a la prestación del servicio público de aseo en el componente de aprovechamiento.</t>
  </si>
  <si>
    <t>ANGIE JULIANA ROZO TAUTIVA</t>
  </si>
  <si>
    <t>UAESP-551-2024</t>
  </si>
  <si>
    <t>https://community.secop.gov.co/Public/Tendering/OpportunityDetail/Index?noticeUID=CO1.NTC.7179221&amp;isFromPublicArea=True&amp;isModal=False</t>
  </si>
  <si>
    <t>SA-044 Prestar servicios de apoyo a la gestión en la Subdirección de Aprovechamiento para la implementación y seguimiento en territorio a las acciones de atención a la población carretera.</t>
  </si>
  <si>
    <t>IVAN YOEL CORDOBA ARIAS</t>
  </si>
  <si>
    <t>UAESP-553-2024</t>
  </si>
  <si>
    <t>https://community.secop.gov.co/Public/Tendering/OpportunityDetail/Index?noticeUID=CO1.NTC.7171970&amp;isFromPublicArea=True&amp;isModal=False</t>
  </si>
  <si>
    <t>RBL-162 Prestar servicios de apoyo a la gestión a la Subdirección de Recolección, Barrido y Limpieza de la Unidad Administrativa Especial de Servicios Públicos - UAESP en el acompañamiento y seguimiento a las actividades relacionadas con los componentes de recolección, barrido y limpieza en espacio público</t>
  </si>
  <si>
    <t>FABIAN ENRIQUE CAICEDO SERRANO</t>
  </si>
  <si>
    <t>UAESP-554-2024</t>
  </si>
  <si>
    <t>https://community.secop.gov.co/Public/Tendering/OpportunityDetail/Index?noticeUID=CO1.NTC.7186432&amp;isFromPublicArea=True&amp;isModal=False</t>
  </si>
  <si>
    <t>SA-047 Prestar servicios de apoyo a la gestión en la Subdirección de Aprovechamiento para la implementación y seguimiento en territorio a las acciones de atención a la población carretera.</t>
  </si>
  <si>
    <t>WILLIAM FERNANDO ROJAS CANO</t>
  </si>
  <si>
    <t>UAESP-555-2024</t>
  </si>
  <si>
    <t>https://community.secop.gov.co/Public/Tendering/OpportunityDetail/Index?noticeUID=CO1.NTC.7182938&amp;isFromPublicArea=True&amp;isModal=False</t>
  </si>
  <si>
    <t>SSF-051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</si>
  <si>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JEFFERSON ALEXANDER SABOGAL LOPEZ</t>
  </si>
  <si>
    <t>UAESP-556-2024</t>
  </si>
  <si>
    <t>https://community.secop.gov.co/Public/Tendering/OpportunityDetail/Index?noticeUID=CO1.NTC.7183204&amp;isFromPublicArea=True&amp;isModal=False</t>
  </si>
  <si>
    <t>SSF-053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</si>
  <si>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ANA MERCEDES GONZALEZ TOLOZA</t>
  </si>
  <si>
    <t>UAESP-557-2024</t>
  </si>
  <si>
    <t>https://community.secop.gov.co/Public/Tendering/OpportunityDetail/Index?noticeUID=CO1.NTC.7183201&amp;isFromPublicArea=True&amp;isModal=False</t>
  </si>
  <si>
    <t>SSF-052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</si>
  <si>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DIANA MARCELA QUIQUE CASTAÑEDA</t>
  </si>
  <si>
    <t>UAESP-558-2024</t>
  </si>
  <si>
    <t>https://community.secop.gov.co/Public/Tendering/OpportunityDetail/Index?noticeUID=CO1.NTC.7185883&amp;isFromPublicArea=True&amp;isModal=False</t>
  </si>
  <si>
    <t>RBL-163 Prestar servicios de apoyo a la gestión a la Subdirección de Recolección, Barrido y Limpieza - RBL de la Unidad Administrativa Especial de Servicios Públicos – UAESP en el acompañamiento de mesas interinstitucionales, recorridos y operativos desarrollados en campo relacionados con el seguimiento del componente técnico de aseo en la ciudad de Bogotá.</t>
  </si>
  <si>
    <t>ANDRES FELIPE BAUTISTA PATIÑO</t>
  </si>
  <si>
    <t>UAESP-559-2024</t>
  </si>
  <si>
    <t>https://community.secop.gov.co/Public/Tendering/OpportunityDetail/Index?noticeUID=CO1.NTC.7204352&amp;isFromPublicArea=True&amp;isModal=False</t>
  </si>
  <si>
    <t>TIC-027 Prestar apoyo dando solución a los requerimientos relacionados con tecnología al personal de la Unidad Administrativa Especial de Servicios Públicos - UAESP</t>
  </si>
  <si>
    <t>CARLOS IVAN PORRAS MONSALVE</t>
  </si>
  <si>
    <t>UAESP-561-2024</t>
  </si>
  <si>
    <t>https://community.secop.gov.co/Public/Tendering/OpportunityDetail/Index?noticeUID=CO1.NTC.7220566&amp;isFromPublicArea=True&amp;isModal=False</t>
  </si>
  <si>
    <t>SSF-063 Prestar servicios profesionales para gestionar actividades y procesos tecnológicos en la entidad, incluyendo el desarrollo, administración y mantenimiento de sistemas de información y la gestión de bases de datos, con el fin de garantizar la operatividad, seguridad y mejora continua de las plataformas digitales.</t>
  </si>
  <si>
    <t>PEDRO JULIAN GONZALEZ RAMIREZ</t>
  </si>
  <si>
    <t>UAESP-565-2024</t>
  </si>
  <si>
    <t>https://community.secop.gov.co/Public/Tendering/OpportunityDetail/Index?noticeUID=CO1.NTC.7218043&amp;isFromPublicArea=True&amp;isModal=False</t>
  </si>
  <si>
    <t>SSF-054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</si>
  <si>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KATHERINNE ALEXANDRA RIAÑO OVALLE</t>
  </si>
  <si>
    <t>UAESP-566-2024</t>
  </si>
  <si>
    <t>https://community.secop.gov.co/Public/Tendering/OpportunityDetail/Index?noticeUID=CO1.NTC.7220545&amp;isFromPublicArea=True&amp;isModal=False</t>
  </si>
  <si>
    <t>SAF-172 Prestar servicios profesionales a la SAF en el proceso de atención de servicio al ciudadano, apoyando lo relacionado con el Sistema Integrado de Gestión, planes y programas y demás actividades inherentes del proceso.</t>
  </si>
  <si>
    <t>JORGE ANDRES GONZALEZ GARCIA</t>
  </si>
  <si>
    <t>UAESP-567-2024</t>
  </si>
  <si>
    <t>https://community.secop.gov.co/Public/Tendering/OpportunityDetail/Index?noticeUID=CO1.NTC.7226765&amp;isFromPublicArea=True&amp;isModal=False</t>
  </si>
  <si>
    <t>OAP-026 Prestar servicios profesionales en la elaboración y seguimiento de las actividades administrativas que se desprenden de las funciones propias de la Oficina Asesora de Planeación de la UAESP</t>
  </si>
  <si>
    <t>NELSON RAUL RAMOS LEAL</t>
  </si>
  <si>
    <t>UAESP-568-2024</t>
  </si>
  <si>
    <t>https://community.secop.gov.co/Public/Tendering/OpportunityDetail/Index?noticeUID=CO1.NTC.7238816&amp;isFromPublicArea=True&amp;isModal=False</t>
  </si>
  <si>
    <t>SA-011 Prestar servicios profesionales a la Subdirección de Aprovechamiento, para apoyar las actividades en campo relacionadas con la verificación del cumplimiento de requisitos de infraestructuras asociadas a la prestación del servicio público de aseo en el componente de aprovechamiento.</t>
  </si>
  <si>
    <t>CRISTIAN ALEXANDER SERNA HERNÁNDEZ</t>
  </si>
  <si>
    <t>UAESP-569-2024</t>
  </si>
  <si>
    <t>https://community.secop.gov.co/Public/Tendering/OpportunityDetail/Index?noticeUID=CO1.NTC.7220253&amp;isFromPublicArea=True&amp;isModal=False</t>
  </si>
  <si>
    <t>OAP-029 Prestar servicios profesionales a la Unidad Administrativa Especial de Servicios Públicos brindando un apoyo de forma trasversal en los procesos a cargo de la Oficina Asesora de Planeació</t>
  </si>
  <si>
    <t>NICOLAS PEÑA MORENO</t>
  </si>
  <si>
    <t>UAESP-572-2024</t>
  </si>
  <si>
    <t>https://community.secop.gov.co/Public/Tendering/OpportunityDetail/Index?noticeUID=CO1.NTC.7226053&amp;isFromPublicArea=True&amp;isModal=False</t>
  </si>
  <si>
    <t>SAL-070 Prestar servicios profesionales de representación judicial y extrajudicial para ejercer la defensa de la Unidad Administrativa Especial de Servicios Públicos en los procesos judiciales, extrajudiciales y administrativos asignados.</t>
  </si>
  <si>
    <t>JAIME ALBERTO LENIN CHAPARRO</t>
  </si>
  <si>
    <t>UAESP-575-2024</t>
  </si>
  <si>
    <t>https://community.secop.gov.co/Public/Tendering/OpportunityDetail/Index?noticeUID=CO1.NTC.7229580&amp;isFromPublicArea=True&amp;isModal=False</t>
  </si>
  <si>
    <t>OAP-028 Prestar servicios profesionales a la Unidad administrativa Especial de Servicios Públicos – UAESP, específicamente en la Oficina asesora de Planeación para el desarrollo de las actividades relacionadas con los planes, programas, proyectos, y objetivos vinculados a la gestión de la dependencia, así como brindar apoyo técnico y operativo de forma trasversal en los procesos a cargo de la Oficina Asesora de Planeación.</t>
  </si>
  <si>
    <t>NANCY BEATRIZ MONTAÑEZ GOMEZ</t>
  </si>
  <si>
    <t>UAESP-576-2024</t>
  </si>
  <si>
    <t>https://community.secop.gov.co/Public/Tendering/OpportunityDetail/Index?noticeUID=CO1.NTC.7239720&amp;isFromPublicArea=True&amp;isModal=False</t>
  </si>
  <si>
    <t>SA-092 Prestar servicios profesionales a la Subdirección de Aprovechamiento, para apoyar la implementación, ejecución, coordinación y seguimiento de políticas públicas, control fiscal y relacionamiento con entidades del sector público.</t>
  </si>
  <si>
    <t>JUAN DIEGO BETANCOURT NAVAS</t>
  </si>
  <si>
    <t>A1</t>
  </si>
  <si>
    <t>A2</t>
  </si>
  <si>
    <t>A3</t>
  </si>
  <si>
    <t>A4</t>
  </si>
  <si>
    <t>A5</t>
  </si>
  <si>
    <t>TOTAL ADICIONES</t>
  </si>
  <si>
    <t>P1</t>
  </si>
  <si>
    <t>PLAZO</t>
  </si>
  <si>
    <t>P2</t>
  </si>
  <si>
    <t>P3</t>
  </si>
  <si>
    <t>2 MESES</t>
  </si>
  <si>
    <t>1 MES 22 DIAS</t>
  </si>
  <si>
    <t>1 MES 28 DIAS</t>
  </si>
  <si>
    <t>12 DIAS</t>
  </si>
  <si>
    <t>2 MESES 16 DIAS</t>
  </si>
  <si>
    <t>1 MES</t>
  </si>
  <si>
    <t>1 MES 7 DIAS</t>
  </si>
  <si>
    <t>20 DIAS</t>
  </si>
  <si>
    <t>2 MESES 3 DIAS</t>
  </si>
  <si>
    <t>1 MES 2 DIAS</t>
  </si>
  <si>
    <t>28 DIAS</t>
  </si>
  <si>
    <t>2 meses</t>
  </si>
  <si>
    <t>1 MES 25 DIAS</t>
  </si>
  <si>
    <t>1 MES 24 DIAS</t>
  </si>
  <si>
    <t>24 DIAS</t>
  </si>
  <si>
    <t>1 MES 19 DIAS</t>
  </si>
  <si>
    <t>2 MESES 11 DIAS</t>
  </si>
  <si>
    <t>1 MES 17 DIAS</t>
  </si>
  <si>
    <t>2 MESES 7 DIAS</t>
  </si>
  <si>
    <t>2 MESES 2 DIAS</t>
  </si>
  <si>
    <t>2MESES</t>
  </si>
  <si>
    <t>2 MES</t>
  </si>
  <si>
    <t>1 MES 29 DIAS</t>
  </si>
  <si>
    <t>1 MES 27 DIAS</t>
  </si>
  <si>
    <t>1 MES 26 DIAS</t>
  </si>
  <si>
    <t>1 mes 25 dias</t>
  </si>
  <si>
    <t>1 MES 3 DIAS</t>
  </si>
  <si>
    <t>1 MES 18 DIAS</t>
  </si>
  <si>
    <t>14-9-92024</t>
  </si>
  <si>
    <t>1 MES 9 DIAS</t>
  </si>
  <si>
    <t>1 MES 5 DIAS</t>
  </si>
  <si>
    <t>1 MES 8 DIAS</t>
  </si>
  <si>
    <t>1 MES 6 DIAS</t>
  </si>
  <si>
    <t>1 MES 4 DIAS</t>
  </si>
  <si>
    <t>1 MES 1 DIAS</t>
  </si>
  <si>
    <t>25 DIAS</t>
  </si>
  <si>
    <t>4 MESES 15 DIAS</t>
  </si>
  <si>
    <t>26 DIAS</t>
  </si>
  <si>
    <t>15 DIAS</t>
  </si>
  <si>
    <t>1 MES 14 DIAS</t>
  </si>
  <si>
    <t>1 MES 1 DIA</t>
  </si>
  <si>
    <t>22 DIAS</t>
  </si>
  <si>
    <t>21 DIAS</t>
  </si>
  <si>
    <t>MINIMA CUANTIA</t>
  </si>
  <si>
    <t>FECHA</t>
  </si>
  <si>
    <t>NO PROCESO</t>
  </si>
  <si>
    <t>PROFESIONAL</t>
  </si>
  <si>
    <t>CONTRATISTA</t>
  </si>
  <si>
    <t>VALOR</t>
  </si>
  <si>
    <t>ESTADO</t>
  </si>
  <si>
    <t>NO PROPONENTES</t>
  </si>
  <si>
    <t>DEPENDENCIA</t>
  </si>
  <si>
    <t>UAESP-MC-01-2024</t>
  </si>
  <si>
    <t>ANA</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</si>
  <si>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</si>
  <si>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t>
  </si>
  <si>
    <t>PROCESO</t>
  </si>
  <si>
    <t>SAF</t>
  </si>
  <si>
    <t>UAESP-MC-02-2024</t>
  </si>
  <si>
    <t>ZAIDA</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</si>
  <si>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</si>
  <si>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UAESP-MC-03-2024</t>
  </si>
  <si>
    <t>TIC-009 Renovar el licenciamiento de generación de respaldos de la información de la Unidad Administrativa Especial de Servicios Públicos -UAESP</t>
  </si>
  <si>
    <t>TIC</t>
  </si>
  <si>
    <t>UAESP-MC-04-2024</t>
  </si>
  <si>
    <t>SAF-020 Adquisición de pólizas de seguro obligatorio de accidentes de tránsito, (SOAT) para los vehículos propiedad de la UAESP</t>
  </si>
  <si>
    <t>UAESP-MC-05-2024</t>
  </si>
  <si>
    <t>SAF-014 Suministro de Bonos personalizados de acuerdo con la dotación de ley, para ser canjeados por dotación de vestuario y calzado para los servidores públicos de la UAESP en la vigencia 2024.</t>
  </si>
  <si>
    <t>ANULADO</t>
  </si>
  <si>
    <t>UAESP-MC-06-2024</t>
  </si>
  <si>
    <t>SAF-008 Prestar el servicio de mantenimiento preventivo y correctivo integral, con suministro de repuestos y llantas a los vehículos que integran el parque automotor de la Unidad Administrativa Especial de Servicios Públicos - UAESP</t>
  </si>
  <si>
    <t>UAESP-MC-07-2024</t>
  </si>
  <si>
    <t>ana</t>
  </si>
  <si>
    <t>SAF-014 Suministro de Bonos personalizados de acuerdo con la dotación de ley, para ser canjeados por dotación de vestuario y calzado para los servidores públicos de la UAESP en la vigencia 2024.</t>
  </si>
  <si>
    <t>UAESP-MC-08-2024</t>
  </si>
  <si>
    <t>JEIMY</t>
  </si>
  <si>
    <t>TIC-014 Realizar la adquisición de elementos tecnológicos para el servicio TI de la Unidad Administrativa Especial de Servicios Públicos – UAESP</t>
  </si>
  <si>
    <t>UAESP-MC-09-2024</t>
  </si>
  <si>
    <t>TIC-041 Adquisición De Certificado WILDCARD SSL Para El Dominio y Subdominios de la Unidad Administrativa Especial de Servicios Públicos – UAESP.</t>
  </si>
  <si>
    <t>UAESP-MC-10-2024</t>
  </si>
  <si>
    <t>run my proces</t>
  </si>
  <si>
    <t>UAESP-MC-11-2024</t>
  </si>
  <si>
    <t>SISTEA MODULAR</t>
  </si>
  <si>
    <t>UAESP-MC-12-2024</t>
  </si>
  <si>
    <t>JOHANNA</t>
  </si>
  <si>
    <t>OPERADOR LOGISTICO</t>
  </si>
  <si>
    <t>UAESP-MC-13-2024</t>
  </si>
  <si>
    <t>AUTOCAD</t>
  </si>
  <si>
    <t>UAESP-MC-14-2024</t>
  </si>
  <si>
    <t>LICENCIAMIENTO ADOBE</t>
  </si>
  <si>
    <t>UAESP-MC-15-2024</t>
  </si>
  <si>
    <t>UAESP-MC-16-2024</t>
  </si>
  <si>
    <t>FERRETERIA</t>
  </si>
  <si>
    <t>UAESP-MC-17-2024</t>
  </si>
  <si>
    <t>CREMACIÓN E INHUMACIÓN</t>
  </si>
  <si>
    <t>UAESP-MC-18-2024</t>
  </si>
  <si>
    <t>PERSONAL</t>
  </si>
  <si>
    <t>UAESP-MC-19-2024</t>
  </si>
  <si>
    <t>fumigacion</t>
  </si>
  <si>
    <t>UAESP-MC-20-2024</t>
  </si>
  <si>
    <t>JOHAN</t>
  </si>
  <si>
    <t>Realizar la interventoría técnica, operativa, administrativa, financiera y ambiental al contrato del de obra pública que resulte de la Selección Abreviada de Menor Cuantía cuyo objeto es que tiene por objeto “Contratar por el sistema de precios unitarios sin fórmula de reajuste las obras civiles para el mantenimiento preventivo y correctivo así como la restauración y adecuación de las galerías de acceso en el Cementerio Distrital del Sur en Bogotá D.C</t>
  </si>
  <si>
    <t>SELECCIÓN ABREVIADA</t>
  </si>
  <si>
    <t>UAESP-SASI-01-2024</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</si>
  <si>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</si>
  <si>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UAESP-SASI-02-2024</t>
  </si>
  <si>
    <t>TIC-005 Renovar la suscripción de licencias de servicios de ofimática suit con cuentas correos, colaborativas y BI para el desarrollo de las actividades de la Unidad Administrativa Especial de Servicios Públicos – UAESP.</t>
  </si>
  <si>
    <t>UAESP-SAMC-01-2024</t>
  </si>
  <si>
    <t>Contratar los servicios de laboratorio para realizar la toma y análisis de las muestras para los parámetros fisicoquímicos y microbiológicos para diferentes matrices de seguimiento ambiental.</t>
  </si>
  <si>
    <t>UAESP-SAMC-02-2024</t>
  </si>
  <si>
    <t>SDF-105 "Realizar mantenimiento a la infraestructura de la Manzana del Cuidado Mochuelo Bajo y centro multipropósito de Mochuelo Alto, que son propiedad de la UAESP, con el fin de garantizar el correcto funcionamiento y acceso a los equipamientos para el desarrollo de actividades propias de la comunidad que habita en el área de influencia del Parque de innovación Doña Juana".</t>
  </si>
  <si>
    <t>UAESP-SAMC-03-2024</t>
  </si>
  <si>
    <t>ANDREA</t>
  </si>
  <si>
    <t>REALIZAR LOS ESTUDIOS Y DISEÑOS PARA LA CONSTRUCCIÓN DE UNA ESTACIÓN DE CLASIFICACIÓN Y APROVECHAMIENTO DE RESIDUOS SÓLIDOS, DE TIPO MULTIMATERIAL Y DE CARÁCTER PÚBLICO, EN LA CIUDAD DE BOGOTÁ D.C</t>
  </si>
  <si>
    <t>UAESP-SAMC-04-2024</t>
  </si>
  <si>
    <t>SA-126 Prestar el servicio para el mantenimineto integral preventivo y correctivo, con suministro de respuestos de la carpa tipo hangar de propiedad de la UAESP.</t>
  </si>
  <si>
    <t>UAESP-SAMC-05-2024</t>
  </si>
  <si>
    <t>ontratar por el sistema de precios unitarios sin fórmula de reajuste las obras civiles para el mantenimiento preventivo y correctivo así como la restauración y adecuación de las galerías de acceso en el Cementerio Distrital del Sur en Bogotá D.C.</t>
  </si>
  <si>
    <t>LICITACION PUBLICA</t>
  </si>
  <si>
    <t>UAESP-LP-01-2024</t>
  </si>
  <si>
    <t>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t>
  </si>
  <si>
    <t>EN PROCESO</t>
  </si>
  <si>
    <t>UAESP-LP-02-2024</t>
  </si>
  <si>
    <t>DF-048 Realizar el cerramiento perimetral de los predios de propiedad de la UAESP ubicados en la Localidad de Ciudad Bolívar Mochuelo Alto y Mochuelo Bajo.</t>
  </si>
  <si>
    <t>CONCURSO DE MERITOS</t>
  </si>
  <si>
    <t>UAESP-CMA-01-2024</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</si>
  <si>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</si>
  <si>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UAESP-CMA-02-2024</t>
  </si>
  <si>
    <t>UAESP-CMA-03-2024</t>
  </si>
  <si>
    <t>CONSULTORÍA ESPECIALIZADA PARA DESARROLLAR UNA AUDITORÍA EXTERNA AL REGISTRO ÚNICO DE ORGANIZACIONES DE RECICLADORES DE OFICIO – RUOR, EN EL MARCO NORMATIVO VIGENTE Y RESPECTO DE LAS PERSONAS JURÍDICAS INCLUIDAS DURANTE EL ÚLTIMO CUATRIENIO.</t>
  </si>
  <si>
    <t>PROCESOS COMPETITIVOS</t>
  </si>
  <si>
    <t>UAESP-PC-ESAL-01-2024</t>
  </si>
  <si>
    <t>CAMILO</t>
  </si>
  <si>
    <t>UNAR RECURSOS TÉCNICOS, FÍSICOS, ADMINISTRATIVOS Y ECONÓMICOS ENTRE LAS PARTES, PARA GARANTIZAR RECOLECCION, TRANSPORTE Y CULTURA CIUDADANA, DEL PILOTO RUTAS SELECTIVAS NO EXCLUSIVAS EN EL SERVICIO PUBLICO DE APROVECHAMIENTO</t>
  </si>
  <si>
    <t>TIPOLOGIA ESPECIFICA 1</t>
  </si>
  <si>
    <t>MODALIDAD DE SELECCIÓN 2</t>
  </si>
  <si>
    <t>TIPO PERSONA 3</t>
  </si>
  <si>
    <t>TIPO CONFIGURACION 4</t>
  </si>
  <si>
    <t>UNIDAD PLAZO DE EJECUCIÓN 5</t>
  </si>
  <si>
    <t>TIPO DE GASTO 6</t>
  </si>
  <si>
    <t>PROCEDIMIENTO</t>
  </si>
  <si>
    <t>REGIMEN DE CONTRATACION</t>
  </si>
  <si>
    <t xml:space="preserve">TIPO DE MODIFICACION </t>
  </si>
  <si>
    <t>10 10-Contrato de Obra</t>
  </si>
  <si>
    <t>1 Licitación pública</t>
  </si>
  <si>
    <t xml:space="preserve">1 1. Natural </t>
  </si>
  <si>
    <t>1 1-Unión Temporal</t>
  </si>
  <si>
    <t>1 1. Días</t>
  </si>
  <si>
    <t>1 1. Inversión</t>
  </si>
  <si>
    <t>1 1. Subasta Inversa</t>
  </si>
  <si>
    <t>1 1. Ley 80</t>
  </si>
  <si>
    <t>1 1. Cesión</t>
  </si>
  <si>
    <t xml:space="preserve">21 21-Consultoría (Interventoría) </t>
  </si>
  <si>
    <t>2 Selección abreviada</t>
  </si>
  <si>
    <t>2 2. Jurídica</t>
  </si>
  <si>
    <t>2 2-Consorcio</t>
  </si>
  <si>
    <t>2 2. Meses</t>
  </si>
  <si>
    <t>2 2. Funcionamiento</t>
  </si>
  <si>
    <t>2 2. Menor cuantía</t>
  </si>
  <si>
    <t>2 2. Privado</t>
  </si>
  <si>
    <t>2 2. Adición</t>
  </si>
  <si>
    <t xml:space="preserve">22 22-Consultoría (Gerencia de Obra) </t>
  </si>
  <si>
    <t>3 Concurso de méritos</t>
  </si>
  <si>
    <t>3 3-Administradora Pública Cooperativa</t>
  </si>
  <si>
    <t>3 3. Años</t>
  </si>
  <si>
    <t xml:space="preserve">3 3. Servicio de la deuda </t>
  </si>
  <si>
    <t>3 3. Concurso de mérotos abiertos</t>
  </si>
  <si>
    <t>3 3. Convenios Ley 489</t>
  </si>
  <si>
    <t>3 3. Prorroga</t>
  </si>
  <si>
    <t xml:space="preserve">23 23-Consultoría (Gerencia de Proyecto) </t>
  </si>
  <si>
    <t>4 Mínima cuantía</t>
  </si>
  <si>
    <t>4 4-Otras Entidades de Economía Solidaria</t>
  </si>
  <si>
    <t>4 4. Indeterminado</t>
  </si>
  <si>
    <t>4 4. Otro</t>
  </si>
  <si>
    <t>4 4. Concurso de méritos con precalificación</t>
  </si>
  <si>
    <t>4 4. CP Art. 355 privadas sin ánimo de lucro</t>
  </si>
  <si>
    <t>4 4. Adición / Prórroga</t>
  </si>
  <si>
    <t xml:space="preserve">24 24-Consultoría (Estudios y Diseños Tecnicos) </t>
  </si>
  <si>
    <t>5 Contratación directa</t>
  </si>
  <si>
    <t>5 5-Sociedad Anónima</t>
  </si>
  <si>
    <t>5 5. Concurso de méritos con jurados</t>
  </si>
  <si>
    <t/>
  </si>
  <si>
    <t>5 5. Anulación</t>
  </si>
  <si>
    <t xml:space="preserve">25 25-Consultoría (Estudios de Prefactibilidad y Factibilidad) </t>
  </si>
  <si>
    <t>6 Contratación directa por Urgencia Manifiesta</t>
  </si>
  <si>
    <t>6 6-Sociedad Ltda.</t>
  </si>
  <si>
    <t>6 6. Otro</t>
  </si>
  <si>
    <t>6 6. Renegociación por menor valor</t>
  </si>
  <si>
    <t xml:space="preserve">26 26-Consultoría (Asesoría Técnica) </t>
  </si>
  <si>
    <t>7 Convocatoria pública</t>
  </si>
  <si>
    <t>7 7-Sociedad Comandita Simple</t>
  </si>
  <si>
    <t>7 7. Reinversión</t>
  </si>
  <si>
    <t xml:space="preserve">29 29-Consultoría (Otros) </t>
  </si>
  <si>
    <t>8 Otra Regimen Especial</t>
  </si>
  <si>
    <t>9 9-Fundación sin ánimo de lucro</t>
  </si>
  <si>
    <t>30 30-Servicios de Mantenimiento y/o Reparación</t>
  </si>
  <si>
    <t>10 10-Corporación sin ánimo de lucro, Organización no Gubernamental -ONG-</t>
  </si>
  <si>
    <t xml:space="preserve">31 31-Servicios Profesionales </t>
  </si>
  <si>
    <t>11 11-Entidad Estatal</t>
  </si>
  <si>
    <t xml:space="preserve">32 32-Servicios Artísticos </t>
  </si>
  <si>
    <t>12 12-Universidad Pública</t>
  </si>
  <si>
    <t xml:space="preserve">33 33-Servicios Apoyo a la Gestion de la Entidad (servicios administrativos) </t>
  </si>
  <si>
    <t>13 13-Universidad Privada</t>
  </si>
  <si>
    <t xml:space="preserve">34 34-Servicios Asistenciales de Salud </t>
  </si>
  <si>
    <t>14 14-Institución de Investigación Científica</t>
  </si>
  <si>
    <t xml:space="preserve">35 35-Servicios de Comunicaciones </t>
  </si>
  <si>
    <t>15 15-Organismo Multilateral</t>
  </si>
  <si>
    <t xml:space="preserve">36 36-Servicios de Edición </t>
  </si>
  <si>
    <t>16 16-Institución Aseguradora</t>
  </si>
  <si>
    <t xml:space="preserve">37 37-Servicios de Impresión </t>
  </si>
  <si>
    <t>17 17-Institución Financiera</t>
  </si>
  <si>
    <t xml:space="preserve">38 38-Servicios de Publicación </t>
  </si>
  <si>
    <t>18 18-Empresa Social del Estado - E.S.E.</t>
  </si>
  <si>
    <t xml:space="preserve">39 39-Servicios de Capacitación </t>
  </si>
  <si>
    <t>19 19-Empresa de Servicios Públicos - E.S.P.</t>
  </si>
  <si>
    <t xml:space="preserve">40 40-Servicios de Outsourcing </t>
  </si>
  <si>
    <t>20 20-Institución Prestadora de Servicios - I.P.S.</t>
  </si>
  <si>
    <t>41 41-Desarrollo de Proyectos Culturales</t>
  </si>
  <si>
    <t>21 21-Empresa Promotora de Salud - E.P.S.</t>
  </si>
  <si>
    <t xml:space="preserve">42 42-Suministro de Bienes en general </t>
  </si>
  <si>
    <t>22 22-Administradora de Régimen Subsidiado - A.R.S</t>
  </si>
  <si>
    <t xml:space="preserve">43 43-Suministro de Servicio de Vigilancia </t>
  </si>
  <si>
    <t>23 23-Empresa Unipersonal</t>
  </si>
  <si>
    <t xml:space="preserve">44 44-Suministro de Servicio de Aseo </t>
  </si>
  <si>
    <t>24 24-Otro</t>
  </si>
  <si>
    <t xml:space="preserve">45 45-Sumunistro de Alimentos </t>
  </si>
  <si>
    <t>25 25-Sociedad por Acciones Simplificadas - SAS</t>
  </si>
  <si>
    <t xml:space="preserve">46 46-Sumunistro de Medicamentos </t>
  </si>
  <si>
    <t>26 26-Persona Natural</t>
  </si>
  <si>
    <t xml:space="preserve">48 48-Otros Suministros </t>
  </si>
  <si>
    <t xml:space="preserve">49 49-Otros Servicios </t>
  </si>
  <si>
    <t>50 50-Servicios de Transporte</t>
  </si>
  <si>
    <t xml:space="preserve">51 51-Concesión (Administración de Bienes) </t>
  </si>
  <si>
    <t xml:space="preserve">52 52-Concesión (Servicios Públicos Domiciliarios) </t>
  </si>
  <si>
    <t xml:space="preserve">54 54-Concesión (Servicios de Salud) </t>
  </si>
  <si>
    <t xml:space="preserve">55 55-Concesión (Obra Pública) </t>
  </si>
  <si>
    <t xml:space="preserve">59 59-Concesión (Otros) </t>
  </si>
  <si>
    <t xml:space="preserve">61 61-Contrato de Fiducia o Encargo Fiduciario </t>
  </si>
  <si>
    <t xml:space="preserve">62 62-Contrato de Administración Profesional de Acciones </t>
  </si>
  <si>
    <t xml:space="preserve">63 63-Leasing </t>
  </si>
  <si>
    <t>65 65-Depósitos</t>
  </si>
  <si>
    <t xml:space="preserve">69 69-Otro tipo de contrato financiero </t>
  </si>
  <si>
    <t xml:space="preserve">71 71-Corretaje o intermediación de seguros </t>
  </si>
  <si>
    <t xml:space="preserve">72 72-Contrato de Seguros </t>
  </si>
  <si>
    <t xml:space="preserve">79 79-Otro tipo de contrato de seguros </t>
  </si>
  <si>
    <t xml:space="preserve">81 81-Administración y Custodia de Bonos del Programa </t>
  </si>
  <si>
    <t xml:space="preserve">84 84-Administración y Custodia de Valores </t>
  </si>
  <si>
    <t xml:space="preserve">86 86-Representación de tenedores de bonos </t>
  </si>
  <si>
    <t xml:space="preserve">99 99-Otros contratos de títulos valores </t>
  </si>
  <si>
    <t xml:space="preserve">119 119-Otros contratos de asociación </t>
  </si>
  <si>
    <t xml:space="preserve">121 121-Compraventa (Bienes Muebles) </t>
  </si>
  <si>
    <t xml:space="preserve">122 122-Compraventa (Bienes Inmuebles) </t>
  </si>
  <si>
    <t xml:space="preserve">131 131-Arrendamiento de bienes muebles </t>
  </si>
  <si>
    <t xml:space="preserve">132 132-Arrendamiento de bienes inmuebles </t>
  </si>
  <si>
    <t xml:space="preserve">133 133-Administración y enajenación de inmuebles </t>
  </si>
  <si>
    <t xml:space="preserve">161 161-Derechos de Autor o propiedad intelectual </t>
  </si>
  <si>
    <t xml:space="preserve">162 162-Derechos de propiedad industrial </t>
  </si>
  <si>
    <t xml:space="preserve">164 164-Transferencia de Tecnología </t>
  </si>
  <si>
    <t xml:space="preserve">169 169-Otro tipo de contrato de derechos de propiedad </t>
  </si>
  <si>
    <t xml:space="preserve">201 201-Convenio de Cooperación y Asistencia Técnica </t>
  </si>
  <si>
    <t xml:space="preserve">209 209-Otros contratos con organismos multilaterales </t>
  </si>
  <si>
    <t xml:space="preserve">211 211-Convenio Interadministrativo </t>
  </si>
  <si>
    <t xml:space="preserve">212 212-Convenio Interadministrativo de Cofinanciación </t>
  </si>
  <si>
    <t xml:space="preserve">213 213-Convenio Administrativo </t>
  </si>
  <si>
    <t xml:space="preserve">219 219-Otros tipo de convenios </t>
  </si>
  <si>
    <t>901 901-Permuta de bienes muebles</t>
  </si>
  <si>
    <t xml:space="preserve">903 903-Mandato </t>
  </si>
  <si>
    <t xml:space="preserve">904 904-Comodato </t>
  </si>
  <si>
    <t xml:space="preserve">906 906-Donación </t>
  </si>
  <si>
    <t xml:space="preserve">907 907-Cesión </t>
  </si>
  <si>
    <t xml:space="preserve">908 908-Aprovechamiento Economico (Deportes) </t>
  </si>
  <si>
    <t xml:space="preserve">909 909-Suscripciones, afiliaciones </t>
  </si>
  <si>
    <t>910 910-Contrato de adm/on. mantenim. y aprovech. económico del espacio público</t>
  </si>
  <si>
    <t>911 911-Contrato Interadministrativo</t>
  </si>
  <si>
    <t>912 912-Administracion de Recursos del Regimen Subsidiado</t>
  </si>
  <si>
    <t xml:space="preserve">999 999-Otro tipo de naturaleza de contratos </t>
  </si>
  <si>
    <t>NOMBRE DEL SUPERVISOR</t>
  </si>
  <si>
    <t>CARGO</t>
  </si>
  <si>
    <t>NIT Y/O CEDULA SUPERVISOR</t>
  </si>
  <si>
    <t>DIRECCION GENERAL</t>
  </si>
  <si>
    <t>LUZ AMANDA CAMACHO SANCHEZ</t>
  </si>
  <si>
    <t>DIRECTORA GENERAL</t>
  </si>
  <si>
    <t>MONICA ANDREA BONILLA VELASCO</t>
  </si>
  <si>
    <t>ASESOR(A)</t>
  </si>
  <si>
    <t>OFICINA ASESORA DE COMUNICACIONES Y RELACIONES INTERINSTITUCIONALES</t>
  </si>
  <si>
    <t>JULIAN CAMILO AMADO VELANDIA</t>
  </si>
  <si>
    <t>JEFE OFICINA ASESORA DE COMUNICACIONES Y RELACIONES INTERINSTITUCIONALES</t>
  </si>
  <si>
    <t>OFICINA ASESORA DE PLANEACION</t>
  </si>
  <si>
    <t>FRANCISCO JOSE AYALA SANMIGUEL</t>
  </si>
  <si>
    <t>JEFE OFICINA ASESORA DE PLANEACION</t>
  </si>
  <si>
    <t>OFICINA DE CONTROL INTERNO</t>
  </si>
  <si>
    <t>ANDRES PABON SALAMANCA</t>
  </si>
  <si>
    <t>JEFE OFICINA CONTROL INTERNO</t>
  </si>
  <si>
    <t>OFICINA DE TECNOLOGIAS DE LA INFORMACION Y LAS COMUNICACIONES</t>
  </si>
  <si>
    <t>CESAR MAURICIO BELTRAN LOPEZ</t>
  </si>
  <si>
    <t>JEFE OFICINA DE TECNOLOGIAS DE LA INFORMACION Y LAS COMUNICACIONES</t>
  </si>
  <si>
    <t>SUBDIRECCION ADMINISTRATIVA Y FINANCIERA</t>
  </si>
  <si>
    <t>RUBEN DARIO PERILLA CARDENAS</t>
  </si>
  <si>
    <t>SUBDIRECTOR DE ADMINISTRATIVA Y FINANCIERA</t>
  </si>
  <si>
    <t>PETER ZAHIT GOMEZ</t>
  </si>
  <si>
    <t>PROFESIONAL ESPECIALIZADO</t>
  </si>
  <si>
    <t>BLANCA YOMAR LOPEZ DELGADILLO</t>
  </si>
  <si>
    <t>FERNANDO MARTIN ROMERO</t>
  </si>
  <si>
    <t>PROFESIONAL UNIVERSITARIO</t>
  </si>
  <si>
    <t>WILSON ORLANDO REYES</t>
  </si>
  <si>
    <t>ALMACENISTA GENERAL</t>
  </si>
  <si>
    <t>SANDRA RUIZ MEDELIN</t>
  </si>
  <si>
    <t>SUBDIRECCION DE APROVECHAMIENTO</t>
  </si>
  <si>
    <t>ALVARO RAUL PARRA ERAZO</t>
  </si>
  <si>
    <t>SUBDIRECTOR DE APROVECHAMIENTO</t>
  </si>
  <si>
    <t>SUBDIRECCION DE ASUNTOS LEGALES</t>
  </si>
  <si>
    <t>CARLOS ARTURO QUINTANA ASTRO</t>
  </si>
  <si>
    <t>SUBDIRECTOR DE ASUNTOS LEGALES</t>
  </si>
  <si>
    <t>SUBDIRECCION DE DISPOSICION FINAL</t>
  </si>
  <si>
    <t>FREDY FERLEY ALDANA ARIAS</t>
  </si>
  <si>
    <t>SUBDIRECTOR(A)</t>
  </si>
  <si>
    <t>SUBDIRECCION DE RECOLECCION, BARRIDO Y LIMPIEZA</t>
  </si>
  <si>
    <t>HERMES HUMBERTO FORERO</t>
  </si>
  <si>
    <t>SUBDIRECTOR DE RBL</t>
  </si>
  <si>
    <t>SUBDIRECCION DE SERVICIOS FUNERARIOS Y ALUMBRADO PUBLICO</t>
  </si>
  <si>
    <t>INGRID LISBETH RAMIREZ MORENO</t>
  </si>
  <si>
    <t>SUBDIRECTORA DE SERVICIOS FUNERARIOS Y ALUMBRADO PUBLICO</t>
  </si>
  <si>
    <t>ABOGADO ENCARGADO</t>
  </si>
  <si>
    <t>CLASE DE CONTRATO</t>
  </si>
  <si>
    <t>MODALIDAD DE SELECCIÓN</t>
  </si>
  <si>
    <t>NO. DE PROCESO</t>
  </si>
  <si>
    <t>CODIGO UNSPSC</t>
  </si>
  <si>
    <t>UAESP-010-2024</t>
  </si>
  <si>
    <t>DIEGO</t>
  </si>
  <si>
    <t>YENCY LAGOS</t>
  </si>
  <si>
    <t>UAESP-065-2024</t>
  </si>
  <si>
    <t>AURORA</t>
  </si>
  <si>
    <t>MARIA CONSULEO</t>
  </si>
  <si>
    <t>UAESP-068-2024</t>
  </si>
  <si>
    <t>YHEISON JAVIER GAMBA</t>
  </si>
  <si>
    <t>UAESP-061-2024</t>
  </si>
  <si>
    <t>MARLENY JIMENEZ</t>
  </si>
  <si>
    <t>UAESP-035-2024</t>
  </si>
  <si>
    <t>​María Sofía Arango Arango</t>
  </si>
  <si>
    <t>UAESP-100-2024</t>
  </si>
  <si>
    <t>JOSE ALEJANDRO NUÑEZ</t>
  </si>
  <si>
    <t>UAESP-110-2024</t>
  </si>
  <si>
    <t>OSCAR ANTELIZ</t>
  </si>
  <si>
    <t>UAESP-112-2024</t>
  </si>
  <si>
    <t>CRISTHIAM DIAZ</t>
  </si>
  <si>
    <t>UAESP-125-2024</t>
  </si>
  <si>
    <t>ANNY HERRERA</t>
  </si>
  <si>
    <t>UAESP-289-2024</t>
  </si>
  <si>
    <t>CONSECUTIVO NO UTILIZADO</t>
  </si>
  <si>
    <t>UAESPO-320-2024</t>
  </si>
  <si>
    <t>RECHAZDO</t>
  </si>
  <si>
    <t>UAESP-343-2024</t>
  </si>
  <si>
    <t>UAESP-355-2024</t>
  </si>
  <si>
    <t>UAESP-358-2024</t>
  </si>
  <si>
    <t>UAESP-320-2024</t>
  </si>
  <si>
    <t>ENTIDAD</t>
  </si>
  <si>
    <t>CONTRATO</t>
  </si>
  <si>
    <t>FECHA INICIO</t>
  </si>
  <si>
    <t>FECHA FINALIZACION</t>
  </si>
  <si>
    <t>AGENCIA NACIONAL DE TIERRAS</t>
  </si>
  <si>
    <t>ANT-CPS-20242196</t>
  </si>
  <si>
    <t>MUNICIPIO DE SAN JOSE DE CUCUTA</t>
  </si>
  <si>
    <t>0424-2024</t>
  </si>
  <si>
    <t>NO ESTA</t>
  </si>
  <si>
    <t>DEPTO NACIONAL DE PLANEACION</t>
  </si>
  <si>
    <t>DNP-487-2024</t>
  </si>
  <si>
    <t>ANLA</t>
  </si>
  <si>
    <t>CPS-A-450-2024</t>
  </si>
  <si>
    <t>CONTRALORIA GENERAL DE LA REPUBLICA</t>
  </si>
  <si>
    <t>CGR-039-2024</t>
  </si>
  <si>
    <t>MINISTERIO DE JUSTICIA</t>
  </si>
  <si>
    <t>245-2024</t>
  </si>
  <si>
    <t>UNIVERSIDAD DISTRITAL FRANCISCO JOSE DE CALDAS</t>
  </si>
  <si>
    <t>178-2024</t>
  </si>
  <si>
    <t>IDEAM</t>
  </si>
  <si>
    <t>715-2023</t>
  </si>
  <si>
    <t>ICBF</t>
  </si>
  <si>
    <t>FALTA PROPUESTA</t>
  </si>
  <si>
    <t>MINISTERIO DE TRABAJO</t>
  </si>
  <si>
    <t>CPS-MT-128 DE 2024</t>
  </si>
  <si>
    <t>UNIDAD NACIONAL DE PROTECCION</t>
  </si>
  <si>
    <t>0995 DE 2024</t>
  </si>
  <si>
    <t>SECRETARIA DISTRITAL DE PLANEACION</t>
  </si>
  <si>
    <t>125 DE 2024</t>
  </si>
  <si>
    <t>ALCALDIA DISTRITAL DE BARRANCABERMEJA</t>
  </si>
  <si>
    <t>0023-24</t>
  </si>
  <si>
    <t>AGENCIA NACIONAL DEL ESPECTRO</t>
  </si>
  <si>
    <t>ALCALDIA MUNICIPAL DE PTO SALGAR</t>
  </si>
  <si>
    <t>SECRETARIA DE AMBIENTE</t>
  </si>
  <si>
    <t>SDA-CPS-20240090</t>
  </si>
  <si>
    <t>FCP</t>
  </si>
  <si>
    <t>1184 DEL 2023</t>
  </si>
  <si>
    <t>UNIVERSIDAD PEDAGOGICA NACIONAL</t>
  </si>
  <si>
    <t>066 DE 2024</t>
  </si>
  <si>
    <t>ALCALDIA DE AGUSTIN CODAZZI, CESAR</t>
  </si>
  <si>
    <t>CPSP 210-2024</t>
  </si>
  <si>
    <t>CAJA VIVIENDA POPULAR</t>
  </si>
  <si>
    <t>SECRETARIA DISTRITAL DE AMBIENTE</t>
  </si>
  <si>
    <t>SDA-CPS-20231130</t>
  </si>
  <si>
    <t>UNIDADES TECNOLOGICAS DE SANTANDER</t>
  </si>
  <si>
    <t>001199-24</t>
  </si>
  <si>
    <t>SECRETARIA DISTRITAL DE DESARROLLO ECONOMICO</t>
  </si>
  <si>
    <t>028 DE 2024</t>
  </si>
  <si>
    <t>SECRETARIA DE MUJER</t>
  </si>
  <si>
    <t>SECRETARIA DISTRITAL DE HABITAT</t>
  </si>
  <si>
    <t>605-2024</t>
  </si>
  <si>
    <t>06-30-2024</t>
  </si>
  <si>
    <t xml:space="preserve">EMPAS SA ESP </t>
  </si>
  <si>
    <t>ESANT SA ESP</t>
  </si>
  <si>
    <t>039-2024</t>
  </si>
  <si>
    <t>EMPRESA PUBLICA DE ALCANTARILLADO DE SANTANDER</t>
  </si>
  <si>
    <t>MINISTERIO DE MINAS Y ENERGIA</t>
  </si>
  <si>
    <t>452-2024</t>
  </si>
  <si>
    <t>SUPERINTENDENCIA DE NOTARIADO Y RESGISTRO</t>
  </si>
  <si>
    <t>0534-2024</t>
  </si>
  <si>
    <t>PROPSPERIDAD SOCIAL</t>
  </si>
  <si>
    <t>022-DPS-2024</t>
  </si>
  <si>
    <t>COMISION REGULACION DE COMUNICACIONES</t>
  </si>
  <si>
    <t>38-2024</t>
  </si>
  <si>
    <t>MINJUSTICIA</t>
  </si>
  <si>
    <t>335-2024</t>
  </si>
  <si>
    <t>REGISTRADURIA CIVIL</t>
  </si>
  <si>
    <t>022-2024</t>
  </si>
  <si>
    <t xml:space="preserve">NO CONTRATO </t>
  </si>
  <si>
    <t>SUSPENSION</t>
  </si>
  <si>
    <t>REINICIO</t>
  </si>
  <si>
    <t>19 DIAS</t>
  </si>
  <si>
    <t>Orden de Compra</t>
  </si>
  <si>
    <t>Entidad Estatal</t>
  </si>
  <si>
    <t>Fecha de la orden</t>
  </si>
  <si>
    <t>Estado</t>
  </si>
  <si>
    <t>Instrumento</t>
  </si>
  <si>
    <t>Total</t>
  </si>
  <si>
    <t>FECHA VENCIMIENTO</t>
  </si>
  <si>
    <t>SUPERVISOR</t>
  </si>
  <si>
    <t>UNIDAD ADMINISTRATIVA ESPECIAL DE SERVICIOS PUBLICOS</t>
  </si>
  <si>
    <t>Emitido</t>
  </si>
  <si>
    <t>Aseo y Cafetería IV</t>
  </si>
  <si>
    <t>$455,581,798</t>
  </si>
  <si>
    <t>CONSORCIO KIOS</t>
  </si>
  <si>
    <t>ASEO Y CAFETERIA</t>
  </si>
  <si>
    <t>MIGUEL ANTONIO JIMENEZ PORTELA</t>
  </si>
  <si>
    <t>Grandes Superficies</t>
  </si>
  <si>
    <t>$1,133,334</t>
  </si>
  <si>
    <t>PROVEER INSTITUCIONAL SAS</t>
  </si>
  <si>
    <t>SAF-122 Adquisición de vajillas y cubiertos para el servicio de cafetería de la entidad.</t>
  </si>
  <si>
    <t>PANAMERICANA SA</t>
  </si>
  <si>
    <t>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</si>
</sst>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3" formatCode="_-* #,##0.00_-;\-* #,##0.00_-;_-* &quot;-&quot;??_-;_-@_-"/>
    <numFmt numFmtId="164" formatCode="&quot;$&quot;\ #,##0"/>
  </numFmts>
  <fonts count="27" x14ac:knownFonts="1">
    <font>
      <sz val="11"/>
      <color theme="1"/>
      <name val="Calibri"/>
      <family val="2"/>
      <scheme val="minor"/>
    </font>
    <font>
      <sz val="11"/>
      <color theme="1"/>
      <name val="Calibri"/>
      <family val="2"/>
      <scheme val="minor"/>
    </font>
    <font>
      <u/>
      <sz val="11"/>
      <color theme="10"/>
      <name val="Calibri"/>
      <family val="2"/>
      <scheme val="minor"/>
    </font>
    <font>
      <b/>
      <i/>
      <sz val="10"/>
      <color theme="1"/>
      <name val="Calibri"/>
      <family val="2"/>
      <scheme val="minor"/>
    </font>
    <font>
      <b/>
      <i/>
      <sz val="10"/>
      <name val="Calibri"/>
      <family val="2"/>
      <scheme val="minor"/>
    </font>
    <font>
      <b/>
      <i/>
      <sz val="10"/>
      <color rgb="FF000000"/>
      <name val="Calibri"/>
      <family val="2"/>
      <scheme val="minor"/>
    </font>
    <font>
      <b/>
      <i/>
      <sz val="10"/>
      <color indexed="8"/>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11"/>
      <color theme="1"/>
      <name val="Calibri"/>
      <family val="2"/>
      <scheme val="minor"/>
    </font>
    <font>
      <b/>
      <i/>
      <sz val="11"/>
      <name val="Calibri"/>
      <family val="2"/>
      <scheme val="minor"/>
    </font>
    <font>
      <b/>
      <sz val="11"/>
      <color theme="0"/>
      <name val="Calibri"/>
      <family val="2"/>
      <scheme val="minor"/>
    </font>
    <font>
      <sz val="11"/>
      <color rgb="FF000000"/>
      <name val="Calibri"/>
      <family val="2"/>
    </font>
    <font>
      <b/>
      <sz val="9"/>
      <color rgb="FF000000"/>
      <name val="Calibri"/>
      <family val="2"/>
    </font>
    <font>
      <sz val="9"/>
      <color rgb="FF000000"/>
      <name val="Calibri"/>
      <family val="2"/>
    </font>
    <font>
      <b/>
      <i/>
      <sz val="9"/>
      <name val="Calibri"/>
      <family val="2"/>
      <scheme val="minor"/>
    </font>
    <font>
      <sz val="9"/>
      <color rgb="FF000000"/>
      <name val="Arial Narrow"/>
      <family val="2"/>
    </font>
    <font>
      <sz val="8"/>
      <color rgb="FF000000"/>
      <name val="Arial"/>
      <family val="2"/>
    </font>
    <font>
      <b/>
      <sz val="9"/>
      <color theme="0"/>
      <name val="Calibri"/>
      <family val="2"/>
      <scheme val="minor"/>
    </font>
    <font>
      <sz val="10"/>
      <color rgb="FF000000"/>
      <name val="Calibri"/>
      <family val="2"/>
      <scheme val="minor"/>
    </font>
    <font>
      <b/>
      <i/>
      <u/>
      <sz val="8"/>
      <color theme="1"/>
      <name val="Calibri"/>
      <family val="2"/>
      <scheme val="minor"/>
    </font>
    <font>
      <sz val="8"/>
      <color theme="1"/>
      <name val="Calibri"/>
      <family val="2"/>
      <scheme val="minor"/>
    </font>
    <font>
      <u/>
      <sz val="8"/>
      <color theme="10"/>
      <name val="Calibri"/>
      <family val="2"/>
      <scheme val="minor"/>
    </font>
    <font>
      <sz val="8"/>
      <color rgb="FF222222"/>
      <name val="Arial"/>
      <family val="2"/>
    </font>
    <font>
      <sz val="10"/>
      <color rgb="FF006100"/>
      <name val="Calibri"/>
      <family val="2"/>
      <scheme val="minor"/>
    </font>
    <font>
      <sz val="9"/>
      <color rgb="FF242424"/>
      <name val="Segoe UI"/>
      <charset val="1"/>
    </font>
  </fonts>
  <fills count="1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A5A5A5"/>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0F0F0"/>
        <bgColor indexed="64"/>
      </patternFill>
    </fill>
    <fill>
      <patternFill patternType="solid">
        <fgColor rgb="FFDDDDDD"/>
        <bgColor indexed="64"/>
      </patternFill>
    </fill>
    <fill>
      <patternFill patternType="solid">
        <fgColor theme="7" tint="0.59999389629810485"/>
        <bgColor indexed="64"/>
      </patternFill>
    </fill>
    <fill>
      <patternFill patternType="solid">
        <fgColor rgb="FFFFC000"/>
        <bgColor indexed="64"/>
      </patternFill>
    </fill>
    <fill>
      <patternFill patternType="solid">
        <fgColor rgb="FFC6EFCE"/>
        <bgColor rgb="FF000000"/>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style="thin">
        <color indexed="64"/>
      </top>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rgb="FF000000"/>
      </right>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7">
    <xf numFmtId="0" fontId="0" fillId="0" borderId="0"/>
    <xf numFmtId="43" fontId="1" fillId="0" borderId="0" applyFont="0" applyFill="0" applyBorder="0" applyAlignment="0" applyProtection="0"/>
    <xf numFmtId="0" fontId="12" fillId="8" borderId="5" applyNumberFormat="0" applyAlignment="0" applyProtection="0"/>
    <xf numFmtId="0" fontId="13" fillId="0" borderId="0"/>
    <xf numFmtId="42" fontId="1" fillId="0" borderId="0" applyFont="0" applyFill="0" applyBorder="0" applyAlignment="0" applyProtection="0"/>
    <xf numFmtId="0" fontId="1" fillId="0" borderId="0"/>
    <xf numFmtId="0" fontId="2" fillId="0" borderId="0" applyNumberFormat="0" applyFill="0" applyBorder="0" applyAlignment="0" applyProtection="0"/>
  </cellStyleXfs>
  <cellXfs count="151">
    <xf numFmtId="0" fontId="0" fillId="0" borderId="0" xfId="0"/>
    <xf numFmtId="0" fontId="3" fillId="2"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1" applyNumberFormat="1" applyFont="1" applyFill="1" applyBorder="1" applyAlignment="1">
      <alignment horizontal="center" vertical="center" wrapText="1"/>
    </xf>
    <xf numFmtId="0" fontId="7" fillId="0" borderId="2" xfId="0" applyFont="1" applyBorder="1"/>
    <xf numFmtId="14" fontId="7" fillId="0" borderId="2" xfId="0" applyNumberFormat="1" applyFont="1" applyBorder="1"/>
    <xf numFmtId="0" fontId="7" fillId="0" borderId="0" xfId="0" applyFont="1"/>
    <xf numFmtId="0" fontId="8" fillId="7" borderId="3" xfId="0" applyFont="1" applyFill="1" applyBorder="1" applyAlignment="1">
      <alignment horizontal="center"/>
    </xf>
    <xf numFmtId="0" fontId="9" fillId="0" borderId="0" xfId="0" applyFont="1"/>
    <xf numFmtId="0" fontId="10" fillId="5" borderId="2" xfId="0" applyFont="1" applyFill="1" applyBorder="1" applyAlignment="1">
      <alignment horizontal="center" vertical="center"/>
    </xf>
    <xf numFmtId="0" fontId="10" fillId="2" borderId="2" xfId="0" applyFont="1" applyFill="1" applyBorder="1" applyAlignment="1">
      <alignment horizontal="center" vertical="center" wrapText="1"/>
    </xf>
    <xf numFmtId="3" fontId="11" fillId="5" borderId="2" xfId="1" applyNumberFormat="1" applyFont="1" applyFill="1" applyBorder="1" applyAlignment="1">
      <alignment horizontal="center" vertical="center" wrapText="1"/>
    </xf>
    <xf numFmtId="3" fontId="11" fillId="2" borderId="2" xfId="1" applyNumberFormat="1" applyFont="1" applyFill="1" applyBorder="1" applyAlignment="1">
      <alignment horizontal="center" vertical="center" wrapText="1"/>
    </xf>
    <xf numFmtId="0" fontId="0" fillId="0" borderId="2" xfId="0" applyBorder="1"/>
    <xf numFmtId="0" fontId="7" fillId="0" borderId="4" xfId="0" applyFont="1" applyBorder="1"/>
    <xf numFmtId="0" fontId="9" fillId="0" borderId="0" xfId="0" applyFont="1" applyAlignment="1">
      <alignment horizontal="center"/>
    </xf>
    <xf numFmtId="0" fontId="15" fillId="0" borderId="0" xfId="3" applyFont="1"/>
    <xf numFmtId="164" fontId="15" fillId="0" borderId="0" xfId="3" applyNumberFormat="1" applyFont="1"/>
    <xf numFmtId="0" fontId="16" fillId="8" borderId="6" xfId="2" applyFont="1" applyBorder="1" applyAlignment="1">
      <alignment horizontal="center"/>
    </xf>
    <xf numFmtId="164" fontId="16" fillId="8" borderId="6" xfId="2" applyNumberFormat="1" applyFont="1" applyBorder="1" applyAlignment="1">
      <alignment horizontal="center"/>
    </xf>
    <xf numFmtId="14" fontId="9" fillId="0" borderId="2" xfId="0" applyNumberFormat="1" applyFont="1" applyBorder="1"/>
    <xf numFmtId="0" fontId="9" fillId="0" borderId="2" xfId="0" applyFont="1" applyBorder="1"/>
    <xf numFmtId="0" fontId="17" fillId="0" borderId="0" xfId="0" applyFont="1"/>
    <xf numFmtId="164" fontId="9" fillId="0" borderId="2" xfId="0" applyNumberFormat="1" applyFont="1" applyBorder="1"/>
    <xf numFmtId="0" fontId="9" fillId="0" borderId="2" xfId="0" applyFont="1" applyBorder="1" applyAlignment="1">
      <alignment horizontal="center"/>
    </xf>
    <xf numFmtId="164" fontId="9" fillId="0" borderId="0" xfId="0" applyNumberFormat="1" applyFont="1"/>
    <xf numFmtId="0" fontId="9" fillId="6" borderId="2" xfId="0" applyFont="1" applyFill="1" applyBorder="1"/>
    <xf numFmtId="164" fontId="9" fillId="6" borderId="2" xfId="0" applyNumberFormat="1" applyFont="1" applyFill="1" applyBorder="1"/>
    <xf numFmtId="0" fontId="9" fillId="6" borderId="2" xfId="0" applyFont="1" applyFill="1" applyBorder="1" applyAlignment="1">
      <alignment horizontal="center"/>
    </xf>
    <xf numFmtId="0" fontId="18" fillId="0" borderId="0" xfId="0" applyFont="1"/>
    <xf numFmtId="0" fontId="9" fillId="6" borderId="2" xfId="0" applyFont="1" applyFill="1" applyBorder="1" applyAlignment="1">
      <alignment horizontal="center" vertical="center"/>
    </xf>
    <xf numFmtId="0" fontId="9" fillId="6" borderId="2" xfId="0" applyFont="1" applyFill="1" applyBorder="1" applyAlignment="1">
      <alignment horizontal="left"/>
    </xf>
    <xf numFmtId="164" fontId="9" fillId="6" borderId="2" xfId="0" applyNumberFormat="1" applyFont="1" applyFill="1" applyBorder="1" applyAlignment="1">
      <alignment horizontal="right"/>
    </xf>
    <xf numFmtId="0" fontId="10" fillId="10" borderId="2" xfId="0" applyFont="1" applyFill="1" applyBorder="1" applyAlignment="1">
      <alignment horizontal="center"/>
    </xf>
    <xf numFmtId="14" fontId="0" fillId="0" borderId="0" xfId="0" applyNumberFormat="1"/>
    <xf numFmtId="0" fontId="19" fillId="8" borderId="5" xfId="2" applyFont="1" applyAlignment="1">
      <alignment horizontal="center"/>
    </xf>
    <xf numFmtId="164" fontId="19" fillId="8" borderId="5" xfId="4" applyNumberFormat="1" applyFont="1" applyFill="1" applyBorder="1" applyAlignment="1">
      <alignment horizontal="center"/>
    </xf>
    <xf numFmtId="164" fontId="19" fillId="8" borderId="5" xfId="2" applyNumberFormat="1" applyFont="1" applyAlignment="1">
      <alignment horizontal="center"/>
    </xf>
    <xf numFmtId="0" fontId="20" fillId="0" borderId="2" xfId="0" applyFont="1" applyBorder="1"/>
    <xf numFmtId="14" fontId="0" fillId="0" borderId="0" xfId="0" applyNumberFormat="1" applyAlignment="1">
      <alignment horizontal="center"/>
    </xf>
    <xf numFmtId="0" fontId="0" fillId="0" borderId="0" xfId="0" applyAlignment="1">
      <alignment horizontal="center"/>
    </xf>
    <xf numFmtId="0" fontId="22" fillId="0" borderId="0" xfId="0" applyFont="1"/>
    <xf numFmtId="0" fontId="21" fillId="9" borderId="2" xfId="6" applyFont="1" applyFill="1" applyBorder="1" applyAlignment="1">
      <alignment horizontal="center" vertical="center"/>
    </xf>
    <xf numFmtId="0" fontId="22" fillId="0" borderId="2" xfId="0" applyFont="1" applyBorder="1"/>
    <xf numFmtId="0" fontId="23" fillId="11" borderId="2" xfId="6" applyFont="1" applyFill="1" applyBorder="1" applyAlignment="1">
      <alignment horizontal="left" vertical="center"/>
    </xf>
    <xf numFmtId="0" fontId="24" fillId="12" borderId="2" xfId="0" applyFont="1" applyFill="1" applyBorder="1" applyAlignment="1">
      <alignment horizontal="left" vertical="center"/>
    </xf>
    <xf numFmtId="22" fontId="24" fillId="12" borderId="2" xfId="0" applyNumberFormat="1" applyFont="1" applyFill="1" applyBorder="1" applyAlignment="1">
      <alignment horizontal="left" vertical="center"/>
    </xf>
    <xf numFmtId="14" fontId="22" fillId="0" borderId="2" xfId="0" applyNumberFormat="1" applyFont="1" applyBorder="1"/>
    <xf numFmtId="0" fontId="22" fillId="0" borderId="2" xfId="0" applyFont="1" applyBorder="1" applyAlignment="1">
      <alignment horizontal="left"/>
    </xf>
    <xf numFmtId="0" fontId="10" fillId="13" borderId="2" xfId="0" applyFont="1" applyFill="1" applyBorder="1"/>
    <xf numFmtId="0" fontId="10" fillId="13" borderId="2" xfId="0" applyFont="1" applyFill="1" applyBorder="1" applyAlignment="1">
      <alignment horizontal="center"/>
    </xf>
    <xf numFmtId="0" fontId="7" fillId="2" borderId="2" xfId="0" applyFont="1" applyFill="1" applyBorder="1"/>
    <xf numFmtId="0" fontId="7" fillId="14" borderId="2" xfId="0" applyFont="1" applyFill="1" applyBorder="1"/>
    <xf numFmtId="0" fontId="25" fillId="15" borderId="2" xfId="0" applyFont="1" applyFill="1" applyBorder="1"/>
    <xf numFmtId="0" fontId="9" fillId="0" borderId="10" xfId="0" applyFont="1" applyBorder="1"/>
    <xf numFmtId="0" fontId="9" fillId="6" borderId="2" xfId="0" applyFont="1" applyFill="1" applyBorder="1" applyAlignment="1">
      <alignment horizontal="left" vertical="center"/>
    </xf>
    <xf numFmtId="14" fontId="9" fillId="0" borderId="10" xfId="0" applyNumberFormat="1" applyFont="1" applyBorder="1"/>
    <xf numFmtId="164" fontId="9" fillId="0" borderId="10" xfId="0" applyNumberFormat="1" applyFont="1" applyBorder="1"/>
    <xf numFmtId="0" fontId="9" fillId="0" borderId="10" xfId="0" applyFont="1" applyBorder="1" applyAlignment="1">
      <alignment horizontal="center"/>
    </xf>
    <xf numFmtId="14" fontId="9" fillId="0" borderId="1" xfId="0" applyNumberFormat="1" applyFont="1" applyBorder="1"/>
    <xf numFmtId="0" fontId="9" fillId="0" borderId="1" xfId="0" applyFont="1" applyBorder="1"/>
    <xf numFmtId="164" fontId="9" fillId="0" borderId="1" xfId="0" applyNumberFormat="1" applyFont="1" applyBorder="1"/>
    <xf numFmtId="0" fontId="9" fillId="0" borderId="1" xfId="0" applyFont="1" applyBorder="1" applyAlignment="1">
      <alignment horizontal="center"/>
    </xf>
    <xf numFmtId="0" fontId="3"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2" fillId="0" borderId="2" xfId="6" applyFill="1" applyBorder="1"/>
    <xf numFmtId="0" fontId="2" fillId="0" borderId="1" xfId="6" applyFill="1" applyBorder="1"/>
    <xf numFmtId="0" fontId="2" fillId="0" borderId="11" xfId="6" applyFill="1" applyBorder="1"/>
    <xf numFmtId="0" fontId="2" fillId="0" borderId="10" xfId="6"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7" fillId="0" borderId="9" xfId="0" applyFont="1" applyBorder="1"/>
    <xf numFmtId="164" fontId="7" fillId="0" borderId="2" xfId="0" applyNumberFormat="1" applyFont="1" applyBorder="1"/>
    <xf numFmtId="0" fontId="7" fillId="0" borderId="2" xfId="0" applyFont="1" applyBorder="1" applyAlignment="1">
      <alignment horizontal="center"/>
    </xf>
    <xf numFmtId="0" fontId="7" fillId="0" borderId="19" xfId="0" applyFont="1" applyBorder="1"/>
    <xf numFmtId="14" fontId="7" fillId="0" borderId="0" xfId="0" applyNumberFormat="1" applyFont="1"/>
    <xf numFmtId="164" fontId="7" fillId="0" borderId="0" xfId="0" applyNumberFormat="1" applyFont="1"/>
    <xf numFmtId="164" fontId="7" fillId="0" borderId="4" xfId="0" applyNumberFormat="1" applyFont="1" applyBorder="1"/>
    <xf numFmtId="0" fontId="20" fillId="0" borderId="9" xfId="0" applyFont="1" applyBorder="1"/>
    <xf numFmtId="14" fontId="20" fillId="0" borderId="2" xfId="0" applyNumberFormat="1" applyFont="1" applyBorder="1"/>
    <xf numFmtId="0" fontId="25" fillId="0" borderId="2" xfId="0" applyFont="1" applyBorder="1"/>
    <xf numFmtId="0" fontId="7" fillId="0" borderId="1" xfId="0" applyFont="1" applyBorder="1"/>
    <xf numFmtId="14" fontId="7" fillId="0" borderId="7" xfId="0" applyNumberFormat="1" applyFont="1" applyBorder="1"/>
    <xf numFmtId="0" fontId="7" fillId="0" borderId="10" xfId="0" applyFont="1" applyBorder="1"/>
    <xf numFmtId="0" fontId="20" fillId="0" borderId="19" xfId="0" applyFont="1" applyBorder="1"/>
    <xf numFmtId="0" fontId="7" fillId="0" borderId="0" xfId="0" applyFont="1" applyAlignment="1">
      <alignment horizontal="center"/>
    </xf>
    <xf numFmtId="0" fontId="20" fillId="0" borderId="15" xfId="0" applyFont="1" applyBorder="1"/>
    <xf numFmtId="14" fontId="7" fillId="0" borderId="1" xfId="0" applyNumberFormat="1" applyFont="1" applyBorder="1"/>
    <xf numFmtId="164" fontId="7" fillId="0" borderId="1" xfId="0" applyNumberFormat="1" applyFont="1" applyBorder="1"/>
    <xf numFmtId="0" fontId="7" fillId="0" borderId="1" xfId="0" applyFont="1" applyBorder="1" applyAlignment="1">
      <alignment horizontal="center"/>
    </xf>
    <xf numFmtId="0" fontId="7" fillId="0" borderId="7" xfId="0" applyFont="1" applyBorder="1"/>
    <xf numFmtId="0" fontId="7" fillId="0" borderId="13" xfId="0" applyFont="1" applyBorder="1"/>
    <xf numFmtId="0" fontId="7" fillId="0" borderId="17" xfId="0" applyFont="1" applyBorder="1"/>
    <xf numFmtId="0" fontId="7" fillId="0" borderId="15" xfId="0" applyFont="1" applyBorder="1"/>
    <xf numFmtId="0" fontId="7" fillId="0" borderId="16" xfId="0" applyFont="1" applyBorder="1"/>
    <xf numFmtId="14" fontId="7" fillId="0" borderId="11" xfId="0" applyNumberFormat="1" applyFont="1" applyBorder="1"/>
    <xf numFmtId="0" fontId="7" fillId="0" borderId="11" xfId="0" applyFont="1" applyBorder="1"/>
    <xf numFmtId="164" fontId="7" fillId="0" borderId="11" xfId="0" applyNumberFormat="1" applyFont="1" applyBorder="1"/>
    <xf numFmtId="0" fontId="7" fillId="0" borderId="11" xfId="0" applyFont="1" applyBorder="1" applyAlignment="1">
      <alignment horizontal="center"/>
    </xf>
    <xf numFmtId="0" fontId="7" fillId="0" borderId="14" xfId="0" applyFont="1" applyBorder="1"/>
    <xf numFmtId="0" fontId="7" fillId="0" borderId="18" xfId="0" applyFont="1" applyBorder="1"/>
    <xf numFmtId="14" fontId="7" fillId="0" borderId="10" xfId="0" applyNumberFormat="1" applyFont="1" applyBorder="1"/>
    <xf numFmtId="164" fontId="7" fillId="0" borderId="10" xfId="0" applyNumberFormat="1" applyFont="1" applyBorder="1"/>
    <xf numFmtId="0" fontId="7" fillId="0" borderId="10" xfId="0" applyFont="1" applyBorder="1" applyAlignment="1">
      <alignment horizontal="center"/>
    </xf>
    <xf numFmtId="0" fontId="2" fillId="0" borderId="12" xfId="6" applyFill="1" applyBorder="1"/>
    <xf numFmtId="0" fontId="2" fillId="0" borderId="22" xfId="6" applyFill="1" applyBorder="1"/>
    <xf numFmtId="0" fontId="19" fillId="8" borderId="5" xfId="2" applyFont="1" applyAlignment="1">
      <alignment horizontal="center"/>
    </xf>
    <xf numFmtId="0" fontId="14" fillId="9" borderId="2" xfId="3" applyFont="1" applyFill="1" applyBorder="1" applyAlignment="1">
      <alignment horizontal="center"/>
    </xf>
    <xf numFmtId="0" fontId="14" fillId="9" borderId="7" xfId="3" applyFont="1" applyFill="1" applyBorder="1" applyAlignment="1">
      <alignment horizontal="center"/>
    </xf>
    <xf numFmtId="0" fontId="14" fillId="9" borderId="8" xfId="3" applyFont="1" applyFill="1" applyBorder="1" applyAlignment="1">
      <alignment horizontal="center"/>
    </xf>
    <xf numFmtId="0" fontId="10" fillId="13" borderId="2" xfId="0" applyFont="1" applyFill="1" applyBorder="1" applyAlignment="1">
      <alignment horizontal="center"/>
    </xf>
    <xf numFmtId="0" fontId="7" fillId="0" borderId="2" xfId="0" applyFont="1" applyFill="1" applyBorder="1"/>
    <xf numFmtId="0" fontId="7" fillId="0" borderId="18" xfId="0" applyFont="1" applyFill="1" applyBorder="1"/>
    <xf numFmtId="14" fontId="7" fillId="0" borderId="10" xfId="0" applyNumberFormat="1" applyFont="1" applyFill="1" applyBorder="1"/>
    <xf numFmtId="0" fontId="7" fillId="0" borderId="10" xfId="0" applyFont="1" applyFill="1" applyBorder="1"/>
    <xf numFmtId="164" fontId="7" fillId="0" borderId="2" xfId="0" applyNumberFormat="1" applyFont="1" applyFill="1" applyBorder="1"/>
    <xf numFmtId="164" fontId="7" fillId="0" borderId="10" xfId="0" applyNumberFormat="1" applyFont="1" applyFill="1" applyBorder="1"/>
    <xf numFmtId="0" fontId="7" fillId="0" borderId="10" xfId="0" applyFont="1" applyFill="1" applyBorder="1" applyAlignment="1">
      <alignment horizontal="center"/>
    </xf>
    <xf numFmtId="0" fontId="7" fillId="0" borderId="0" xfId="0" applyFont="1" applyFill="1"/>
    <xf numFmtId="0" fontId="7" fillId="0" borderId="17" xfId="0" applyFont="1" applyFill="1" applyBorder="1"/>
    <xf numFmtId="0" fontId="7" fillId="0" borderId="20" xfId="0" applyFont="1" applyFill="1" applyBorder="1"/>
    <xf numFmtId="14" fontId="7" fillId="0" borderId="12" xfId="0" applyNumberFormat="1" applyFont="1" applyFill="1" applyBorder="1"/>
    <xf numFmtId="0" fontId="7" fillId="0" borderId="12" xfId="0" applyFont="1" applyFill="1" applyBorder="1"/>
    <xf numFmtId="164" fontId="7" fillId="0" borderId="12" xfId="0" applyNumberFormat="1" applyFont="1" applyFill="1" applyBorder="1"/>
    <xf numFmtId="0" fontId="7" fillId="0" borderId="12" xfId="0" applyFont="1" applyFill="1" applyBorder="1" applyAlignment="1">
      <alignment horizontal="center"/>
    </xf>
    <xf numFmtId="0" fontId="26" fillId="0" borderId="10" xfId="0" applyFont="1" applyFill="1" applyBorder="1"/>
    <xf numFmtId="0" fontId="7" fillId="0" borderId="16" xfId="0" applyFont="1" applyFill="1" applyBorder="1"/>
    <xf numFmtId="14" fontId="7" fillId="0" borderId="11" xfId="0" applyNumberFormat="1" applyFont="1" applyFill="1" applyBorder="1"/>
    <xf numFmtId="0" fontId="7" fillId="0" borderId="11" xfId="0" applyFont="1" applyFill="1" applyBorder="1"/>
    <xf numFmtId="164" fontId="7" fillId="0" borderId="11" xfId="0" applyNumberFormat="1" applyFont="1" applyFill="1" applyBorder="1"/>
    <xf numFmtId="0" fontId="7" fillId="0" borderId="11" xfId="0" applyFont="1" applyFill="1" applyBorder="1" applyAlignment="1">
      <alignment horizontal="center"/>
    </xf>
    <xf numFmtId="164" fontId="7" fillId="0" borderId="1" xfId="0" applyNumberFormat="1" applyFont="1" applyFill="1" applyBorder="1"/>
    <xf numFmtId="0" fontId="7" fillId="0" borderId="21" xfId="0" applyFont="1" applyFill="1" applyBorder="1"/>
    <xf numFmtId="14" fontId="7" fillId="0" borderId="22" xfId="0" applyNumberFormat="1" applyFont="1" applyFill="1" applyBorder="1"/>
    <xf numFmtId="0" fontId="7" fillId="0" borderId="22" xfId="0" applyFont="1" applyFill="1" applyBorder="1"/>
    <xf numFmtId="164" fontId="7" fillId="0" borderId="22" xfId="0" applyNumberFormat="1" applyFont="1" applyFill="1" applyBorder="1"/>
    <xf numFmtId="0" fontId="7" fillId="0" borderId="22" xfId="0" applyFont="1" applyFill="1" applyBorder="1" applyAlignment="1">
      <alignment horizontal="center"/>
    </xf>
    <xf numFmtId="164" fontId="7" fillId="0" borderId="0" xfId="0" applyNumberFormat="1" applyFont="1" applyFill="1"/>
  </cellXfs>
  <cellStyles count="7">
    <cellStyle name="Celda de comprobación" xfId="2" builtinId="23"/>
    <cellStyle name="Hipervínculo" xfId="6" builtinId="8"/>
    <cellStyle name="Millares" xfId="1" builtinId="3"/>
    <cellStyle name="Moneda [0]" xfId="4" builtinId="7"/>
    <cellStyle name="Normal" xfId="0" builtinId="0"/>
    <cellStyle name="Normal 2" xfId="3" xr:uid="{00000000-0005-0000-0000-000006000000}"/>
    <cellStyle name="Normal 3 2 3" xfId="5" xr:uid="{00000000-0005-0000-0000-000007000000}"/>
  </cellStyles>
  <dxfs count="23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7" tint="0.39994506668294322"/>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Orden%20de%20Compr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2" name="Imagen 1" descr="orden ascendente">
          <a:hlinkClick xmlns:r="http://schemas.openxmlformats.org/officeDocument/2006/relationships" r:id="rId1" tooltip="ordenar por Orden de Compra"/>
          <a:extLst>
            <a:ext uri="{FF2B5EF4-FFF2-40B4-BE49-F238E27FC236}">
              <a16:creationId xmlns:a16="http://schemas.microsoft.com/office/drawing/2014/main" id="{FABF3837-872B-4DA2-80E8-2CE92F62D7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054392" TargetMode="External"/><Relationship Id="rId18" Type="http://schemas.openxmlformats.org/officeDocument/2006/relationships/hyperlink" Target="https://community.secop.gov.co/Public/Tendering/OpportunityDetail/Index?noticeUID=CO1.NTC.7053965" TargetMode="External"/><Relationship Id="rId26" Type="http://schemas.openxmlformats.org/officeDocument/2006/relationships/hyperlink" Target="https://community.secop.gov.co/Public/Tendering/OpportunityDetail/Index?noticeUID=CO1.NTC.7187265&amp;isFromPublicArea=True&amp;isModal=False" TargetMode="External"/><Relationship Id="rId39" Type="http://schemas.openxmlformats.org/officeDocument/2006/relationships/hyperlink" Target="https://community.secop.gov.co/Public/Tendering/OpportunityDetail/Index?noticeUID=CO1.NTC.7171970&amp;isFromPublicArea=True&amp;isModal=False" TargetMode="External"/><Relationship Id="rId21" Type="http://schemas.openxmlformats.org/officeDocument/2006/relationships/hyperlink" Target="https://community.secop.gov.co/Public/Tendering/OpportunityDetail/Index?noticeUID=CO1.NTC.7055287" TargetMode="External"/><Relationship Id="rId34" Type="http://schemas.openxmlformats.org/officeDocument/2006/relationships/hyperlink" Target="https://community.secop.gov.co/Public/Tendering/OpportunityDetail/Index?noticeUID=CO1.NTC.7157430&amp;isFromPublicArea=True&amp;isModal=False" TargetMode="External"/><Relationship Id="rId42" Type="http://schemas.openxmlformats.org/officeDocument/2006/relationships/hyperlink" Target="https://community.secop.gov.co/Public/Tendering/OpportunityDetail/Index?noticeUID=CO1.NTC.7183204&amp;isFromPublicArea=True&amp;isModal=False" TargetMode="External"/><Relationship Id="rId47" Type="http://schemas.openxmlformats.org/officeDocument/2006/relationships/hyperlink" Target="https://community.secop.gov.co/Public/Tendering/OpportunityDetail/Index?noticeUID=CO1.NTC.7220566&amp;isFromPublicArea=True&amp;isModal=False" TargetMode="External"/><Relationship Id="rId50" Type="http://schemas.openxmlformats.org/officeDocument/2006/relationships/hyperlink" Target="https://community.secop.gov.co/Public/Tendering/OpportunityDetail/Index?noticeUID=CO1.NTC.7226765&amp;isFromPublicArea=True&amp;isModal=False" TargetMode="External"/><Relationship Id="rId55" Type="http://schemas.openxmlformats.org/officeDocument/2006/relationships/hyperlink" Target="https://community.secop.gov.co/Public/Tendering/OpportunityDetail/Index?noticeUID=CO1.NTC.7239720&amp;isFromPublicArea=True&amp;isModal=False" TargetMode="External"/><Relationship Id="rId7" Type="http://schemas.openxmlformats.org/officeDocument/2006/relationships/hyperlink" Target="https://community.secop.gov.co/Public/Tendering/OpportunityDetail/Index?noticeUID=CO1.NTC.7021461" TargetMode="External"/><Relationship Id="rId2" Type="http://schemas.openxmlformats.org/officeDocument/2006/relationships/hyperlink" Target="https://community.secop.gov.co/Public/Tendering/OpportunityDetail/Index?noticeUID=CO1.NTC.6974468" TargetMode="External"/><Relationship Id="rId16" Type="http://schemas.openxmlformats.org/officeDocument/2006/relationships/hyperlink" Target="https://community.secop.gov.co/Public/Tendering/OpportunityDetail/Index?noticeUID=CO1.NTC.7053383" TargetMode="External"/><Relationship Id="rId29" Type="http://schemas.openxmlformats.org/officeDocument/2006/relationships/hyperlink" Target="https://community.secop.gov.co/Public/Tendering/OpportunityDetail/Index?noticeUID=CO1.NTC.7190841&amp;isFromPublicArea=True&amp;isModal=False" TargetMode="External"/><Relationship Id="rId11" Type="http://schemas.openxmlformats.org/officeDocument/2006/relationships/hyperlink" Target="https://community.secop.gov.co/Public/Tendering/OpportunityDetail/Index?noticeUID=CO1.NTC.7084718" TargetMode="External"/><Relationship Id="rId24" Type="http://schemas.openxmlformats.org/officeDocument/2006/relationships/hyperlink" Target="https://community.secop.gov.co/Public/Tendering/OpportunityDetail/Index?noticeUID=CO1.NTC.7082229" TargetMode="External"/><Relationship Id="rId32" Type="http://schemas.openxmlformats.org/officeDocument/2006/relationships/hyperlink" Target="https://community.secop.gov.co/Public/Tendering/OpportunityDetail/Index?noticeUID=CO1.NTC.7134406&amp;isFromPublicArea=True&amp;isModal=False" TargetMode="External"/><Relationship Id="rId37" Type="http://schemas.openxmlformats.org/officeDocument/2006/relationships/hyperlink" Target="https://community.secop.gov.co/Public/Tendering/OpportunityDetail/Index?noticeUID=CO1.NTC.7171294&amp;isFromPublicArea=True&amp;isModal=False" TargetMode="External"/><Relationship Id="rId40" Type="http://schemas.openxmlformats.org/officeDocument/2006/relationships/hyperlink" Target="https://community.secop.gov.co/Public/Tendering/OpportunityDetail/Index?noticeUID=CO1.NTC.7186432&amp;isFromPublicArea=True&amp;isModal=False" TargetMode="External"/><Relationship Id="rId45" Type="http://schemas.openxmlformats.org/officeDocument/2006/relationships/hyperlink" Target="https://community.secop.gov.co/Public/Tendering/OpportunityDetail/Index?noticeUID=CO1.NTC.7204352&amp;isFromPublicArea=True&amp;isModal=False" TargetMode="External"/><Relationship Id="rId53" Type="http://schemas.openxmlformats.org/officeDocument/2006/relationships/hyperlink" Target="https://community.secop.gov.co/Public/Tendering/OpportunityDetail/Index?noticeUID=CO1.NTC.7226053&amp;isFromPublicArea=True&amp;isModal=False" TargetMode="External"/><Relationship Id="rId58"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7004726" TargetMode="External"/><Relationship Id="rId19" Type="http://schemas.openxmlformats.org/officeDocument/2006/relationships/hyperlink" Target="https://community.secop.gov.co/Public/Tendering/OpportunityDetail/Index?noticeUID=CO1.NTC.7055279" TargetMode="External"/><Relationship Id="rId4" Type="http://schemas.openxmlformats.org/officeDocument/2006/relationships/hyperlink" Target="https://community.secop.gov.co/Public/Tendering/OpportunityDetail/Index?noticeUID=CO1.NTC.6998429" TargetMode="External"/><Relationship Id="rId9" Type="http://schemas.openxmlformats.org/officeDocument/2006/relationships/hyperlink" Target="https://community.secop.gov.co/Public/Tendering/OpportunityDetail/Index?noticeUID=CO1.NTC.7013965" TargetMode="External"/><Relationship Id="rId14" Type="http://schemas.openxmlformats.org/officeDocument/2006/relationships/hyperlink" Target="https://community.secop.gov.co/Public/Tendering/OpportunityDetail/Index?noticeUID=CO1.NTC.7049766" TargetMode="External"/><Relationship Id="rId22" Type="http://schemas.openxmlformats.org/officeDocument/2006/relationships/hyperlink" Target="https://community.secop.gov.co/Public/Tendering/OpportunityDetail/Index?noticeUID=CO1.NTC.7072843" TargetMode="External"/><Relationship Id="rId27" Type="http://schemas.openxmlformats.org/officeDocument/2006/relationships/hyperlink" Target="https://community.secop.gov.co/Public/Tendering/OpportunityDetail/Index?noticeUID=CO1.NTC.7182622&amp;isFromPublicArea=True&amp;isModal=False" TargetMode="External"/><Relationship Id="rId30" Type="http://schemas.openxmlformats.org/officeDocument/2006/relationships/hyperlink" Target="https://community.secop.gov.co/Public/Tendering/OpportunityDetail/Index?noticeUID=CO1.NTC.7113134&amp;isFromPublicArea=True&amp;isModal=False" TargetMode="External"/><Relationship Id="rId35" Type="http://schemas.openxmlformats.org/officeDocument/2006/relationships/hyperlink" Target="https://community.secop.gov.co/Public/Tendering/OpportunityDetail/Index?noticeUID=CO1.NTC.7190865&amp;isFromPublicArea=True&amp;isModal=False" TargetMode="External"/><Relationship Id="rId43" Type="http://schemas.openxmlformats.org/officeDocument/2006/relationships/hyperlink" Target="https://community.secop.gov.co/Public/Tendering/OpportunityDetail/Index?noticeUID=CO1.NTC.7183201&amp;isFromPublicArea=True&amp;isModal=False" TargetMode="External"/><Relationship Id="rId48" Type="http://schemas.openxmlformats.org/officeDocument/2006/relationships/hyperlink" Target="https://community.secop.gov.co/Public/Tendering/OpportunityDetail/Index?noticeUID=CO1.NTC.7218043&amp;isFromPublicArea=True&amp;isModal=False" TargetMode="External"/><Relationship Id="rId56" Type="http://schemas.openxmlformats.org/officeDocument/2006/relationships/hyperlink" Target="https://community.secop.gov.co/Public/Tendering/OpportunityDetail/Index?noticeUID=CO1.NTC.6556376&amp;isFromPublicArea=True&amp;isModal=False" TargetMode="External"/><Relationship Id="rId8" Type="http://schemas.openxmlformats.org/officeDocument/2006/relationships/hyperlink" Target="https://community.secop.gov.co/Public/Tendering/OpportunityDetail/Index?noticeUID=CO1.NTC.7031678" TargetMode="External"/><Relationship Id="rId51" Type="http://schemas.openxmlformats.org/officeDocument/2006/relationships/hyperlink" Target="https://community.secop.gov.co/Public/Tendering/OpportunityDetail/Index?noticeUID=CO1.NTC.7238816&amp;isFromPublicArea=True&amp;isModal=False" TargetMode="External"/><Relationship Id="rId3" Type="http://schemas.openxmlformats.org/officeDocument/2006/relationships/hyperlink" Target="https://community.secop.gov.co/Public/Tendering/OpportunityDetail/Index?noticeUID=CO1.NTC.6991405" TargetMode="External"/><Relationship Id="rId12" Type="http://schemas.openxmlformats.org/officeDocument/2006/relationships/hyperlink" Target="https://community.secop.gov.co/Public/Tendering/OpportunityDetail/Index?noticeUID=CO1.NTC.7037541" TargetMode="External"/><Relationship Id="rId17" Type="http://schemas.openxmlformats.org/officeDocument/2006/relationships/hyperlink" Target="https://community.secop.gov.co/Public/Tendering/OpportunityDetail/Index?noticeUID=CO1.NTC.7049660" TargetMode="External"/><Relationship Id="rId25" Type="http://schemas.openxmlformats.org/officeDocument/2006/relationships/hyperlink" Target="https://community.secop.gov.co/Public/Tendering/OpportunityDetail/Index?noticeUID=CO1.NTC.7109105&amp;isFromPublicArea=True&amp;isModal=False" TargetMode="External"/><Relationship Id="rId33" Type="http://schemas.openxmlformats.org/officeDocument/2006/relationships/hyperlink" Target="https://community.secop.gov.co/Public/Tendering/OpportunityDetail/Index?noticeUID=CO1.NTC.7186427&amp;isFromPublicArea=True&amp;isModal=False" TargetMode="External"/><Relationship Id="rId38" Type="http://schemas.openxmlformats.org/officeDocument/2006/relationships/hyperlink" Target="https://community.secop.gov.co/Public/Tendering/OpportunityDetail/Index?noticeUID=CO1.NTC.7179221&amp;isFromPublicArea=True&amp;isModal=False" TargetMode="External"/><Relationship Id="rId46" Type="http://schemas.openxmlformats.org/officeDocument/2006/relationships/hyperlink" Target="https://community.secop.gov.co/Public/Tendering/OpportunityDetail/Index?noticeUID=CO1.NTC.7182612&amp;isFromPublicArea=True&amp;isModal=False" TargetMode="External"/><Relationship Id="rId20" Type="http://schemas.openxmlformats.org/officeDocument/2006/relationships/hyperlink" Target="https://community.secop.gov.co/Public/Tendering/OpportunityDetail/Index?noticeUID=CO1.NTC.7048497" TargetMode="External"/><Relationship Id="rId41" Type="http://schemas.openxmlformats.org/officeDocument/2006/relationships/hyperlink" Target="https://community.secop.gov.co/Public/Tendering/OpportunityDetail/Index?noticeUID=CO1.NTC.7182938&amp;isFromPublicArea=True&amp;isModal=False" TargetMode="External"/><Relationship Id="rId54" Type="http://schemas.openxmlformats.org/officeDocument/2006/relationships/hyperlink" Target="https://community.secop.gov.co/Public/Tendering/OpportunityDetail/Index?noticeUID=CO1.NTC.7229580&amp;isFromPublicArea=True&amp;isModal=False" TargetMode="External"/><Relationship Id="rId1" Type="http://schemas.openxmlformats.org/officeDocument/2006/relationships/hyperlink" Target="https://community.secop.gov.co/Public/Tendering/OpportunityDetail/Index?noticeUID=CO1.NTC.6959463" TargetMode="External"/><Relationship Id="rId6" Type="http://schemas.openxmlformats.org/officeDocument/2006/relationships/hyperlink" Target="https://community.secop.gov.co/Public/Tendering/OpportunityDetail/Index?noticeUID=CO1.NTC.7000559" TargetMode="External"/><Relationship Id="rId15" Type="http://schemas.openxmlformats.org/officeDocument/2006/relationships/hyperlink" Target="https://community.secop.gov.co/Public/Tendering/OpportunityDetail/Index?noticeUID=CO1.NTC.7038131" TargetMode="External"/><Relationship Id="rId23" Type="http://schemas.openxmlformats.org/officeDocument/2006/relationships/hyperlink" Target="https://community.secop.gov.co/Public/Tendering/OpportunityDetail/Index?noticeUID=CO1.NTC.7084530" TargetMode="External"/><Relationship Id="rId28" Type="http://schemas.openxmlformats.org/officeDocument/2006/relationships/hyperlink" Target="https://community.secop.gov.co/Public/Tendering/OpportunityDetail/Index?noticeUID=CO1.NTC.7185381&amp;isFromPublicArea=True&amp;isModal=False" TargetMode="External"/><Relationship Id="rId36" Type="http://schemas.openxmlformats.org/officeDocument/2006/relationships/hyperlink" Target="https://community.secop.gov.co/Public/Tendering/OpportunityDetail/Index?noticeUID=CO1.NTC.7141216&amp;isFromPublicArea=True&amp;isModal=False" TargetMode="External"/><Relationship Id="rId49" Type="http://schemas.openxmlformats.org/officeDocument/2006/relationships/hyperlink" Target="https://community.secop.gov.co/Public/Tendering/OpportunityDetail/Index?noticeUID=CO1.NTC.7220545&amp;isFromPublicArea=True&amp;isModal=False" TargetMode="External"/><Relationship Id="rId57" Type="http://schemas.openxmlformats.org/officeDocument/2006/relationships/hyperlink" Target="https://community.secop.gov.co/Public/Tendering/OpportunityDetail/Index?noticeUID=CO1.NTC.6911151&amp;isFromPublicArea=True&amp;isModal=False" TargetMode="External"/><Relationship Id="rId10" Type="http://schemas.openxmlformats.org/officeDocument/2006/relationships/hyperlink" Target="https://community.secop.gov.co/Public/Tendering/OpportunityDetail/Index?noticeUID=CO1.NTC.7024348" TargetMode="External"/><Relationship Id="rId31" Type="http://schemas.openxmlformats.org/officeDocument/2006/relationships/hyperlink" Target="https://community.secop.gov.co/Public/Tendering/OpportunityDetail/Index?noticeUID=CO1.NTC.7109147&amp;isFromPublicArea=True&amp;isModal=False" TargetMode="External"/><Relationship Id="rId44" Type="http://schemas.openxmlformats.org/officeDocument/2006/relationships/hyperlink" Target="https://community.secop.gov.co/Public/Tendering/OpportunityDetail/Index?noticeUID=CO1.NTC.7185883&amp;isFromPublicArea=True&amp;isModal=False" TargetMode="External"/><Relationship Id="rId52" Type="http://schemas.openxmlformats.org/officeDocument/2006/relationships/hyperlink" Target="https://community.secop.gov.co/Public/Tendering/OpportunityDetail/Index?noticeUID=CO1.NTC.7220253&amp;isFromPublicArea=True&amp;isModal=Fal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125724" TargetMode="External"/><Relationship Id="rId3"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Fecha%20de%20la%20orden" TargetMode="External"/><Relationship Id="rId7" Type="http://schemas.openxmlformats.org/officeDocument/2006/relationships/hyperlink" Target="https://www.colombiacompra.gov.co/tienda-virtual-del-estado-colombiano/ordenes-compra/128654" TargetMode="External"/><Relationship Id="rId2"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Entidad%20Estatal" TargetMode="External"/><Relationship Id="rId1"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Orden%20de%20Compra" TargetMode="External"/><Relationship Id="rId6"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Total" TargetMode="External"/><Relationship Id="rId5"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Instrumento" TargetMode="External"/><Relationship Id="rId4" Type="http://schemas.openxmlformats.org/officeDocument/2006/relationships/hyperlink" Target="https://www.colombiacompra.gov.co/tienda-virtual-del-estado-colombiano/ordenes-compra?number_order=&amp;state=&amp;entity=UNIDAD%20ADMINISTRATIVA%20ESPECIAL%20DE%20SERVICIOS%20PUBLICOS&amp;tool=&amp;date_to=2023-12-31&amp;date_from=2023-01-01&amp;sort=asc&amp;order=Estado"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8"/>
  <sheetViews>
    <sheetView tabSelected="1" zoomScale="90" zoomScaleNormal="90" workbookViewId="0"/>
  </sheetViews>
  <sheetFormatPr baseColWidth="10" defaultColWidth="11.42578125" defaultRowHeight="12.75" x14ac:dyDescent="0.2"/>
  <cols>
    <col min="1" max="1" width="11.42578125" style="11"/>
    <col min="2" max="2" width="15.140625" style="11" bestFit="1" customWidth="1"/>
    <col min="3" max="3" width="22.5703125" style="11" customWidth="1"/>
    <col min="4" max="4" width="27" style="11" customWidth="1"/>
    <col min="5" max="5" width="19" style="11" customWidth="1"/>
    <col min="6" max="6" width="11.42578125" style="11" customWidth="1"/>
    <col min="7" max="7" width="33.85546875" style="11" customWidth="1"/>
    <col min="8" max="8" width="11.42578125" style="11" customWidth="1"/>
    <col min="9" max="9" width="19.140625" style="11" customWidth="1"/>
    <col min="10" max="10" width="13.7109375" style="89" customWidth="1"/>
    <col min="11" max="11" width="14.140625" style="89" customWidth="1"/>
    <col min="12" max="12" width="17.28515625" style="11" customWidth="1"/>
    <col min="13" max="13" width="24.5703125" style="11" customWidth="1"/>
    <col min="14" max="14" width="24.140625" style="11" customWidth="1"/>
    <col min="15" max="15" width="25.42578125" style="11" customWidth="1"/>
    <col min="16" max="16384" width="11.42578125" style="11"/>
  </cols>
  <sheetData>
    <row r="1" spans="1:15" ht="25.5" x14ac:dyDescent="0.2">
      <c r="A1" s="75" t="s">
        <v>0</v>
      </c>
      <c r="B1" s="75" t="s">
        <v>1</v>
      </c>
      <c r="C1" s="76" t="s">
        <v>2</v>
      </c>
      <c r="D1" s="77" t="s">
        <v>3</v>
      </c>
      <c r="E1" s="78" t="s">
        <v>4</v>
      </c>
      <c r="F1" s="79" t="s">
        <v>5</v>
      </c>
      <c r="G1" s="68" t="s">
        <v>6</v>
      </c>
      <c r="H1" s="69" t="s">
        <v>7</v>
      </c>
      <c r="I1" s="80" t="s">
        <v>8</v>
      </c>
      <c r="J1" s="80" t="s">
        <v>9</v>
      </c>
      <c r="K1" s="70" t="s">
        <v>10</v>
      </c>
      <c r="L1" s="81" t="s">
        <v>11</v>
      </c>
      <c r="M1" s="81" t="s">
        <v>12</v>
      </c>
      <c r="N1" s="82" t="s">
        <v>13</v>
      </c>
      <c r="O1" s="83" t="s">
        <v>14</v>
      </c>
    </row>
    <row r="2" spans="1:15" x14ac:dyDescent="0.2">
      <c r="A2" s="9">
        <v>2024</v>
      </c>
      <c r="B2" s="84" t="s">
        <v>15</v>
      </c>
      <c r="C2" s="10">
        <v>45524</v>
      </c>
      <c r="D2" s="9" t="s">
        <v>16</v>
      </c>
      <c r="E2" s="9" t="s">
        <v>17</v>
      </c>
      <c r="F2" s="9" t="s">
        <v>18</v>
      </c>
      <c r="G2" s="9" t="s">
        <v>19</v>
      </c>
      <c r="H2" s="9" t="s">
        <v>20</v>
      </c>
      <c r="I2" s="85">
        <f>AYP!G235</f>
        <v>8000000</v>
      </c>
      <c r="J2" s="85">
        <v>16000000</v>
      </c>
      <c r="K2" s="85">
        <f t="shared" ref="K2:K17" si="0">I2+J2</f>
        <v>24000000</v>
      </c>
      <c r="L2" s="10">
        <v>45526</v>
      </c>
      <c r="M2" s="10">
        <v>45709</v>
      </c>
      <c r="N2" s="86">
        <v>4</v>
      </c>
      <c r="O2" s="9" t="s">
        <v>21</v>
      </c>
    </row>
    <row r="3" spans="1:15" x14ac:dyDescent="0.2">
      <c r="A3" s="9">
        <v>2024</v>
      </c>
      <c r="B3" s="84" t="s">
        <v>22</v>
      </c>
      <c r="C3" s="10">
        <v>45513</v>
      </c>
      <c r="D3" s="9" t="s">
        <v>23</v>
      </c>
      <c r="E3" s="9" t="s">
        <v>24</v>
      </c>
      <c r="F3" s="9" t="s">
        <v>25</v>
      </c>
      <c r="G3" s="9" t="s">
        <v>26</v>
      </c>
      <c r="H3" s="9" t="s">
        <v>20</v>
      </c>
      <c r="I3" s="85">
        <f>AYP!G239</f>
        <v>14666667</v>
      </c>
      <c r="J3" s="85">
        <v>38133333</v>
      </c>
      <c r="K3" s="85">
        <f t="shared" si="0"/>
        <v>52800000</v>
      </c>
      <c r="L3" s="10">
        <v>45517</v>
      </c>
      <c r="M3" s="10">
        <v>45716</v>
      </c>
      <c r="N3" s="86" t="s">
        <v>27</v>
      </c>
      <c r="O3" s="9" t="s">
        <v>28</v>
      </c>
    </row>
    <row r="4" spans="1:15" x14ac:dyDescent="0.2">
      <c r="A4" s="9">
        <v>2024</v>
      </c>
      <c r="B4" s="84" t="s">
        <v>29</v>
      </c>
      <c r="C4" s="10">
        <v>45513</v>
      </c>
      <c r="D4" s="9" t="s">
        <v>23</v>
      </c>
      <c r="E4" s="9" t="s">
        <v>30</v>
      </c>
      <c r="F4" s="9" t="s">
        <v>31</v>
      </c>
      <c r="G4" s="9" t="s">
        <v>32</v>
      </c>
      <c r="H4" s="9" t="s">
        <v>20</v>
      </c>
      <c r="I4" s="85">
        <f>AYP!G240</f>
        <v>0</v>
      </c>
      <c r="J4" s="85">
        <v>96836667</v>
      </c>
      <c r="K4" s="85">
        <f t="shared" si="0"/>
        <v>96836667</v>
      </c>
      <c r="L4" s="10">
        <v>45517</v>
      </c>
      <c r="M4" s="10">
        <v>45658</v>
      </c>
      <c r="N4" s="86" t="s">
        <v>33</v>
      </c>
      <c r="O4" s="9" t="s">
        <v>34</v>
      </c>
    </row>
    <row r="5" spans="1:15" x14ac:dyDescent="0.2">
      <c r="A5" s="9">
        <v>2024</v>
      </c>
      <c r="B5" s="84" t="s">
        <v>35</v>
      </c>
      <c r="C5" s="10">
        <v>45513</v>
      </c>
      <c r="D5" s="9" t="s">
        <v>23</v>
      </c>
      <c r="E5" s="9" t="s">
        <v>36</v>
      </c>
      <c r="F5" s="9" t="s">
        <v>37</v>
      </c>
      <c r="G5" s="9" t="s">
        <v>38</v>
      </c>
      <c r="H5" s="9" t="s">
        <v>20</v>
      </c>
      <c r="I5" s="85">
        <f>AYP!G241</f>
        <v>0</v>
      </c>
      <c r="J5" s="85">
        <v>69500000</v>
      </c>
      <c r="K5" s="85">
        <f t="shared" si="0"/>
        <v>69500000</v>
      </c>
      <c r="L5" s="10">
        <v>45517</v>
      </c>
      <c r="M5" s="10">
        <v>45658</v>
      </c>
      <c r="N5" s="86" t="s">
        <v>33</v>
      </c>
      <c r="O5" s="9" t="s">
        <v>34</v>
      </c>
    </row>
    <row r="6" spans="1:15" x14ac:dyDescent="0.2">
      <c r="A6" s="9">
        <v>2024</v>
      </c>
      <c r="B6" s="84" t="s">
        <v>39</v>
      </c>
      <c r="C6" s="10">
        <v>45513</v>
      </c>
      <c r="D6" s="9" t="s">
        <v>23</v>
      </c>
      <c r="E6" s="9" t="s">
        <v>40</v>
      </c>
      <c r="F6" s="9" t="s">
        <v>41</v>
      </c>
      <c r="G6" s="9" t="s">
        <v>42</v>
      </c>
      <c r="H6" s="9" t="s">
        <v>20</v>
      </c>
      <c r="I6" s="85">
        <f>AYP!G242</f>
        <v>0</v>
      </c>
      <c r="J6" s="85">
        <v>78766666</v>
      </c>
      <c r="K6" s="85">
        <f t="shared" si="0"/>
        <v>78766666</v>
      </c>
      <c r="L6" s="10">
        <v>45517</v>
      </c>
      <c r="M6" s="10">
        <v>45658</v>
      </c>
      <c r="N6" s="86" t="s">
        <v>33</v>
      </c>
      <c r="O6" s="9" t="s">
        <v>34</v>
      </c>
    </row>
    <row r="7" spans="1:15" ht="15" x14ac:dyDescent="0.25">
      <c r="A7" s="9">
        <v>2024</v>
      </c>
      <c r="B7" s="84" t="s">
        <v>43</v>
      </c>
      <c r="C7" s="10">
        <v>45519</v>
      </c>
      <c r="D7" s="9" t="s">
        <v>23</v>
      </c>
      <c r="E7" s="71" t="s">
        <v>44</v>
      </c>
      <c r="F7" s="9" t="s">
        <v>45</v>
      </c>
      <c r="G7" s="9" t="s">
        <v>46</v>
      </c>
      <c r="H7" s="9" t="s">
        <v>20</v>
      </c>
      <c r="I7" s="85">
        <f>AYP!G244</f>
        <v>0</v>
      </c>
      <c r="J7" s="85">
        <v>21333333</v>
      </c>
      <c r="K7" s="85">
        <f t="shared" si="0"/>
        <v>21333333</v>
      </c>
      <c r="L7" s="10">
        <v>45524</v>
      </c>
      <c r="M7" s="10">
        <v>45653</v>
      </c>
      <c r="N7" s="86" t="s">
        <v>47</v>
      </c>
      <c r="O7" s="9" t="s">
        <v>28</v>
      </c>
    </row>
    <row r="8" spans="1:15" x14ac:dyDescent="0.2">
      <c r="A8" s="9">
        <v>2024</v>
      </c>
      <c r="B8" s="84" t="s">
        <v>48</v>
      </c>
      <c r="C8" s="10">
        <v>45524</v>
      </c>
      <c r="D8" s="9" t="s">
        <v>49</v>
      </c>
      <c r="E8" s="9" t="s">
        <v>50</v>
      </c>
      <c r="F8" s="9" t="s">
        <v>51</v>
      </c>
      <c r="G8" s="9" t="s">
        <v>52</v>
      </c>
      <c r="H8" s="9" t="s">
        <v>20</v>
      </c>
      <c r="I8" s="85">
        <f>AYP!G245</f>
        <v>32000000</v>
      </c>
      <c r="J8" s="85">
        <v>69866667</v>
      </c>
      <c r="K8" s="85">
        <f t="shared" si="0"/>
        <v>101866667</v>
      </c>
      <c r="L8" s="10">
        <v>45525</v>
      </c>
      <c r="M8" s="10">
        <v>45716</v>
      </c>
      <c r="N8" s="86" t="s">
        <v>53</v>
      </c>
      <c r="O8" s="9" t="s">
        <v>54</v>
      </c>
    </row>
    <row r="9" spans="1:15" x14ac:dyDescent="0.2">
      <c r="A9" s="9">
        <v>2024</v>
      </c>
      <c r="B9" s="84" t="s">
        <v>55</v>
      </c>
      <c r="C9" s="10">
        <v>45532</v>
      </c>
      <c r="D9" s="9" t="s">
        <v>23</v>
      </c>
      <c r="E9" s="9" t="s">
        <v>56</v>
      </c>
      <c r="F9" s="9" t="s">
        <v>57</v>
      </c>
      <c r="G9" s="9" t="s">
        <v>58</v>
      </c>
      <c r="H9" s="9" t="s">
        <v>20</v>
      </c>
      <c r="I9" s="85">
        <f>AYP!G247</f>
        <v>8000000</v>
      </c>
      <c r="J9" s="85">
        <v>32000000</v>
      </c>
      <c r="K9" s="85">
        <f t="shared" si="0"/>
        <v>40000000</v>
      </c>
      <c r="L9" s="10">
        <v>45537</v>
      </c>
      <c r="M9" s="10">
        <v>45689</v>
      </c>
      <c r="N9" s="86">
        <v>4</v>
      </c>
      <c r="O9" s="9" t="s">
        <v>34</v>
      </c>
    </row>
    <row r="10" spans="1:15" x14ac:dyDescent="0.2">
      <c r="A10" s="9">
        <v>2024</v>
      </c>
      <c r="B10" s="84" t="s">
        <v>59</v>
      </c>
      <c r="C10" s="10">
        <v>45532</v>
      </c>
      <c r="D10" s="9" t="s">
        <v>23</v>
      </c>
      <c r="E10" s="9" t="s">
        <v>60</v>
      </c>
      <c r="F10" s="9" t="s">
        <v>61</v>
      </c>
      <c r="G10" s="9" t="s">
        <v>62</v>
      </c>
      <c r="H10" s="9" t="s">
        <v>20</v>
      </c>
      <c r="I10" s="85">
        <f>AYP!G248</f>
        <v>6240000</v>
      </c>
      <c r="J10" s="85">
        <v>31200000</v>
      </c>
      <c r="K10" s="85">
        <f t="shared" si="0"/>
        <v>37440000</v>
      </c>
      <c r="L10" s="10">
        <v>45537</v>
      </c>
      <c r="M10" s="10">
        <v>45682</v>
      </c>
      <c r="N10" s="86">
        <v>4</v>
      </c>
      <c r="O10" s="9" t="s">
        <v>34</v>
      </c>
    </row>
    <row r="11" spans="1:15" x14ac:dyDescent="0.2">
      <c r="A11" s="9">
        <v>2024</v>
      </c>
      <c r="B11" s="84" t="s">
        <v>63</v>
      </c>
      <c r="C11" s="10">
        <v>45533</v>
      </c>
      <c r="D11" s="9" t="s">
        <v>23</v>
      </c>
      <c r="E11" s="9" t="s">
        <v>64</v>
      </c>
      <c r="F11" s="9" t="s">
        <v>65</v>
      </c>
      <c r="G11" s="9" t="s">
        <v>66</v>
      </c>
      <c r="H11" s="9" t="s">
        <v>20</v>
      </c>
      <c r="I11" s="85">
        <f>AYP!G249</f>
        <v>0</v>
      </c>
      <c r="J11" s="85">
        <v>76000000</v>
      </c>
      <c r="K11" s="85">
        <f t="shared" si="0"/>
        <v>76000000</v>
      </c>
      <c r="L11" s="10">
        <v>45537</v>
      </c>
      <c r="M11" s="10">
        <v>45658</v>
      </c>
      <c r="N11" s="86">
        <v>4</v>
      </c>
      <c r="O11" s="9" t="s">
        <v>34</v>
      </c>
    </row>
    <row r="12" spans="1:15" x14ac:dyDescent="0.2">
      <c r="A12" s="9">
        <v>2024</v>
      </c>
      <c r="B12" s="84" t="s">
        <v>67</v>
      </c>
      <c r="C12" s="10">
        <v>45537</v>
      </c>
      <c r="D12" s="9" t="s">
        <v>23</v>
      </c>
      <c r="E12" s="9" t="s">
        <v>68</v>
      </c>
      <c r="F12" s="9" t="s">
        <v>69</v>
      </c>
      <c r="G12" s="9" t="s">
        <v>70</v>
      </c>
      <c r="H12" s="9" t="s">
        <v>20</v>
      </c>
      <c r="I12" s="85">
        <f>AYP!G251</f>
        <v>0</v>
      </c>
      <c r="J12" s="85">
        <v>31200000</v>
      </c>
      <c r="K12" s="85">
        <f t="shared" si="0"/>
        <v>31200000</v>
      </c>
      <c r="L12" s="10">
        <v>45538</v>
      </c>
      <c r="M12" s="10">
        <v>45655</v>
      </c>
      <c r="N12" s="86" t="s">
        <v>71</v>
      </c>
      <c r="O12" s="9" t="s">
        <v>28</v>
      </c>
    </row>
    <row r="13" spans="1:15" x14ac:dyDescent="0.2">
      <c r="A13" s="9">
        <v>2024</v>
      </c>
      <c r="B13" s="84" t="s">
        <v>72</v>
      </c>
      <c r="C13" s="10">
        <v>45538</v>
      </c>
      <c r="D13" s="9" t="s">
        <v>16</v>
      </c>
      <c r="E13" s="9" t="s">
        <v>73</v>
      </c>
      <c r="F13" s="9" t="s">
        <v>74</v>
      </c>
      <c r="G13" s="9" t="s">
        <v>75</v>
      </c>
      <c r="H13" s="9" t="s">
        <v>20</v>
      </c>
      <c r="I13" s="85">
        <f>AYP!G252</f>
        <v>7540000</v>
      </c>
      <c r="J13" s="85">
        <v>15210000</v>
      </c>
      <c r="K13" s="85">
        <f t="shared" si="0"/>
        <v>22750000</v>
      </c>
      <c r="L13" s="10">
        <v>45540</v>
      </c>
      <c r="M13" s="10">
        <v>45716</v>
      </c>
      <c r="N13" s="86" t="s">
        <v>71</v>
      </c>
      <c r="O13" s="9" t="s">
        <v>28</v>
      </c>
    </row>
    <row r="14" spans="1:15" x14ac:dyDescent="0.2">
      <c r="A14" s="9">
        <v>2024</v>
      </c>
      <c r="B14" s="84" t="s">
        <v>76</v>
      </c>
      <c r="C14" s="10">
        <v>45539</v>
      </c>
      <c r="D14" s="9" t="s">
        <v>23</v>
      </c>
      <c r="E14" s="9" t="s">
        <v>77</v>
      </c>
      <c r="F14" s="9" t="s">
        <v>78</v>
      </c>
      <c r="G14" s="9" t="s">
        <v>79</v>
      </c>
      <c r="H14" s="9" t="s">
        <v>20</v>
      </c>
      <c r="I14" s="85">
        <f>AYP!G253</f>
        <v>0</v>
      </c>
      <c r="J14" s="85">
        <v>38000000</v>
      </c>
      <c r="K14" s="85">
        <f t="shared" si="0"/>
        <v>38000000</v>
      </c>
      <c r="L14" s="10">
        <v>45539</v>
      </c>
      <c r="M14" s="10">
        <v>45653</v>
      </c>
      <c r="N14" s="86" t="s">
        <v>80</v>
      </c>
      <c r="O14" s="9" t="s">
        <v>28</v>
      </c>
    </row>
    <row r="15" spans="1:15" x14ac:dyDescent="0.2">
      <c r="A15" s="9">
        <v>2024</v>
      </c>
      <c r="B15" s="84" t="s">
        <v>81</v>
      </c>
      <c r="C15" s="10">
        <v>45539</v>
      </c>
      <c r="D15" s="9" t="s">
        <v>23</v>
      </c>
      <c r="E15" s="9" t="s">
        <v>82</v>
      </c>
      <c r="F15" s="9" t="s">
        <v>83</v>
      </c>
      <c r="G15" s="9" t="s">
        <v>84</v>
      </c>
      <c r="H15" s="9" t="s">
        <v>20</v>
      </c>
      <c r="I15" s="85">
        <f>AYP!G254</f>
        <v>18333333</v>
      </c>
      <c r="J15" s="85">
        <v>36666666</v>
      </c>
      <c r="K15" s="85">
        <f t="shared" si="0"/>
        <v>54999999</v>
      </c>
      <c r="L15" s="10">
        <v>45544</v>
      </c>
      <c r="M15" s="10">
        <v>45711</v>
      </c>
      <c r="N15" s="86" t="s">
        <v>85</v>
      </c>
      <c r="O15" s="9" t="s">
        <v>21</v>
      </c>
    </row>
    <row r="16" spans="1:15" x14ac:dyDescent="0.2">
      <c r="A16" s="9">
        <v>2024</v>
      </c>
      <c r="B16" s="84" t="s">
        <v>86</v>
      </c>
      <c r="C16" s="10">
        <v>45540</v>
      </c>
      <c r="D16" s="9" t="s">
        <v>16</v>
      </c>
      <c r="E16" s="9" t="s">
        <v>87</v>
      </c>
      <c r="F16" s="9" t="s">
        <v>88</v>
      </c>
      <c r="G16" s="9" t="s">
        <v>89</v>
      </c>
      <c r="H16" s="9" t="s">
        <v>20</v>
      </c>
      <c r="I16" s="85">
        <f>AYP!G255</f>
        <v>3900000</v>
      </c>
      <c r="J16" s="85">
        <v>14950000</v>
      </c>
      <c r="K16" s="85">
        <f t="shared" si="0"/>
        <v>18850000</v>
      </c>
      <c r="L16" s="10">
        <v>45544</v>
      </c>
      <c r="M16" s="10">
        <v>45691</v>
      </c>
      <c r="N16" s="86" t="s">
        <v>90</v>
      </c>
      <c r="O16" s="9" t="s">
        <v>28</v>
      </c>
    </row>
    <row r="17" spans="1:15" x14ac:dyDescent="0.2">
      <c r="A17" s="9">
        <v>2024</v>
      </c>
      <c r="B17" s="84" t="s">
        <v>91</v>
      </c>
      <c r="C17" s="10">
        <v>45544</v>
      </c>
      <c r="D17" s="9" t="s">
        <v>23</v>
      </c>
      <c r="E17" s="9" t="s">
        <v>92</v>
      </c>
      <c r="F17" s="9" t="s">
        <v>93</v>
      </c>
      <c r="G17" s="9" t="s">
        <v>94</v>
      </c>
      <c r="H17" s="9" t="s">
        <v>20</v>
      </c>
      <c r="I17" s="85">
        <f>AYP!G256</f>
        <v>8000000</v>
      </c>
      <c r="J17" s="85">
        <v>30666667</v>
      </c>
      <c r="K17" s="85">
        <f t="shared" si="0"/>
        <v>38666667</v>
      </c>
      <c r="L17" s="10">
        <v>45544</v>
      </c>
      <c r="M17" s="10">
        <v>45691</v>
      </c>
      <c r="N17" s="86" t="s">
        <v>90</v>
      </c>
      <c r="O17" s="9" t="s">
        <v>28</v>
      </c>
    </row>
    <row r="18" spans="1:15" x14ac:dyDescent="0.2">
      <c r="A18" s="9">
        <v>2024</v>
      </c>
      <c r="B18" s="84" t="s">
        <v>95</v>
      </c>
      <c r="C18" s="10">
        <v>45540</v>
      </c>
      <c r="D18" s="9" t="s">
        <v>23</v>
      </c>
      <c r="E18" s="9" t="s">
        <v>96</v>
      </c>
      <c r="F18" s="9" t="s">
        <v>97</v>
      </c>
      <c r="G18" s="9" t="s">
        <v>98</v>
      </c>
      <c r="H18" s="9" t="s">
        <v>20</v>
      </c>
      <c r="I18" s="85">
        <f>AYP!G257</f>
        <v>19000000</v>
      </c>
      <c r="J18" s="85">
        <v>38000000</v>
      </c>
      <c r="K18" s="85">
        <v>57000000</v>
      </c>
      <c r="L18" s="10">
        <v>45544</v>
      </c>
      <c r="M18" s="10">
        <v>45717</v>
      </c>
      <c r="N18" s="86" t="s">
        <v>99</v>
      </c>
      <c r="O18" s="9" t="s">
        <v>100</v>
      </c>
    </row>
    <row r="19" spans="1:15" x14ac:dyDescent="0.2">
      <c r="A19" s="9">
        <v>2024</v>
      </c>
      <c r="B19" s="84" t="s">
        <v>101</v>
      </c>
      <c r="C19" s="10">
        <v>45540</v>
      </c>
      <c r="D19" s="9" t="s">
        <v>23</v>
      </c>
      <c r="E19" s="9" t="s">
        <v>102</v>
      </c>
      <c r="F19" s="9" t="s">
        <v>103</v>
      </c>
      <c r="G19" s="9" t="s">
        <v>104</v>
      </c>
      <c r="H19" s="9" t="s">
        <v>20</v>
      </c>
      <c r="I19" s="85">
        <f>AYP!G258</f>
        <v>4400000</v>
      </c>
      <c r="J19" s="85">
        <v>20166666</v>
      </c>
      <c r="K19" s="85">
        <v>20166666</v>
      </c>
      <c r="L19" s="10">
        <v>45546</v>
      </c>
      <c r="M19" s="10">
        <v>45681</v>
      </c>
      <c r="N19" s="86" t="s">
        <v>85</v>
      </c>
      <c r="O19" s="9" t="s">
        <v>34</v>
      </c>
    </row>
    <row r="20" spans="1:15" x14ac:dyDescent="0.2">
      <c r="A20" s="9">
        <v>2024</v>
      </c>
      <c r="B20" s="84" t="s">
        <v>105</v>
      </c>
      <c r="C20" s="10">
        <v>45540</v>
      </c>
      <c r="D20" s="9" t="s">
        <v>23</v>
      </c>
      <c r="E20" s="9" t="s">
        <v>106</v>
      </c>
      <c r="F20" s="9" t="s">
        <v>107</v>
      </c>
      <c r="G20" s="9" t="s">
        <v>108</v>
      </c>
      <c r="H20" s="9" t="s">
        <v>20</v>
      </c>
      <c r="I20" s="85">
        <f>AYP!G259</f>
        <v>5600000</v>
      </c>
      <c r="J20" s="85">
        <v>24733333</v>
      </c>
      <c r="K20" s="85">
        <f t="shared" ref="K20:K62" si="1">I20+J20</f>
        <v>30333333</v>
      </c>
      <c r="L20" s="10">
        <v>45551</v>
      </c>
      <c r="M20" s="10">
        <v>45682</v>
      </c>
      <c r="N20" s="86" t="s">
        <v>109</v>
      </c>
      <c r="O20" s="9" t="s">
        <v>34</v>
      </c>
    </row>
    <row r="21" spans="1:15" x14ac:dyDescent="0.2">
      <c r="A21" s="9">
        <v>2024</v>
      </c>
      <c r="B21" s="84" t="s">
        <v>110</v>
      </c>
      <c r="C21" s="10">
        <v>45544</v>
      </c>
      <c r="D21" s="9" t="s">
        <v>23</v>
      </c>
      <c r="E21" s="9" t="s">
        <v>111</v>
      </c>
      <c r="F21" s="9" t="s">
        <v>112</v>
      </c>
      <c r="G21" s="9" t="s">
        <v>113</v>
      </c>
      <c r="H21" s="9" t="s">
        <v>20</v>
      </c>
      <c r="I21" s="85">
        <f>AYP!G260</f>
        <v>15833333</v>
      </c>
      <c r="J21" s="85">
        <v>34833033</v>
      </c>
      <c r="K21" s="85">
        <f t="shared" si="1"/>
        <v>50666366</v>
      </c>
      <c r="L21" s="10">
        <v>45547</v>
      </c>
      <c r="M21" s="10">
        <v>45709</v>
      </c>
      <c r="N21" s="86" t="s">
        <v>85</v>
      </c>
      <c r="O21" s="9" t="s">
        <v>21</v>
      </c>
    </row>
    <row r="22" spans="1:15" x14ac:dyDescent="0.2">
      <c r="A22" s="9">
        <v>2024</v>
      </c>
      <c r="B22" s="84" t="s">
        <v>114</v>
      </c>
      <c r="C22" s="10">
        <v>45544</v>
      </c>
      <c r="D22" s="9" t="s">
        <v>23</v>
      </c>
      <c r="E22" s="9" t="s">
        <v>115</v>
      </c>
      <c r="F22" s="9" t="s">
        <v>116</v>
      </c>
      <c r="G22" s="9" t="s">
        <v>117</v>
      </c>
      <c r="H22" s="9" t="s">
        <v>20</v>
      </c>
      <c r="I22" s="85">
        <f>AYP!G261</f>
        <v>14666667</v>
      </c>
      <c r="J22" s="85">
        <v>29600000</v>
      </c>
      <c r="K22" s="85">
        <f t="shared" si="1"/>
        <v>44266667</v>
      </c>
      <c r="L22" s="10">
        <v>45548</v>
      </c>
      <c r="M22" s="10">
        <v>45716</v>
      </c>
      <c r="N22" s="86" t="s">
        <v>118</v>
      </c>
      <c r="O22" s="9" t="s">
        <v>100</v>
      </c>
    </row>
    <row r="23" spans="1:15" x14ac:dyDescent="0.2">
      <c r="A23" s="9">
        <v>2024</v>
      </c>
      <c r="B23" s="84" t="s">
        <v>119</v>
      </c>
      <c r="C23" s="10">
        <v>45544</v>
      </c>
      <c r="D23" s="9" t="s">
        <v>23</v>
      </c>
      <c r="E23" s="9" t="s">
        <v>120</v>
      </c>
      <c r="F23" s="9" t="s">
        <v>121</v>
      </c>
      <c r="G23" s="9" t="s">
        <v>122</v>
      </c>
      <c r="H23" s="9" t="s">
        <v>20</v>
      </c>
      <c r="I23" s="85">
        <f>AYP!G262</f>
        <v>0</v>
      </c>
      <c r="J23" s="85">
        <v>24200000</v>
      </c>
      <c r="K23" s="85">
        <f t="shared" si="1"/>
        <v>24200000</v>
      </c>
      <c r="L23" s="10">
        <v>45548</v>
      </c>
      <c r="M23" s="10">
        <v>45659</v>
      </c>
      <c r="N23" s="86" t="s">
        <v>85</v>
      </c>
      <c r="O23" s="9" t="s">
        <v>100</v>
      </c>
    </row>
    <row r="24" spans="1:15" x14ac:dyDescent="0.2">
      <c r="A24" s="9">
        <v>2024</v>
      </c>
      <c r="B24" s="84" t="s">
        <v>123</v>
      </c>
      <c r="C24" s="10">
        <v>45541</v>
      </c>
      <c r="D24" s="9" t="s">
        <v>23</v>
      </c>
      <c r="E24" s="9" t="s">
        <v>124</v>
      </c>
      <c r="F24" s="9" t="s">
        <v>125</v>
      </c>
      <c r="G24" s="9" t="s">
        <v>126</v>
      </c>
      <c r="H24" s="9" t="s">
        <v>20</v>
      </c>
      <c r="I24" s="85">
        <f>AYP!G263</f>
        <v>0</v>
      </c>
      <c r="J24" s="85">
        <v>29600000</v>
      </c>
      <c r="K24" s="85">
        <f t="shared" si="1"/>
        <v>29600000</v>
      </c>
      <c r="L24" s="10">
        <v>45547</v>
      </c>
      <c r="M24" s="10">
        <v>45659</v>
      </c>
      <c r="N24" s="86" t="s">
        <v>118</v>
      </c>
      <c r="O24" s="9" t="s">
        <v>100</v>
      </c>
    </row>
    <row r="25" spans="1:15" x14ac:dyDescent="0.2">
      <c r="A25" s="9">
        <v>2024</v>
      </c>
      <c r="B25" s="84" t="s">
        <v>127</v>
      </c>
      <c r="C25" s="10">
        <v>45541</v>
      </c>
      <c r="D25" s="9" t="s">
        <v>23</v>
      </c>
      <c r="E25" s="9" t="s">
        <v>128</v>
      </c>
      <c r="F25" s="9" t="s">
        <v>129</v>
      </c>
      <c r="G25" s="9" t="s">
        <v>130</v>
      </c>
      <c r="H25" s="9" t="s">
        <v>20</v>
      </c>
      <c r="I25" s="85">
        <f>AYP!G264</f>
        <v>0</v>
      </c>
      <c r="J25" s="85">
        <v>36000000</v>
      </c>
      <c r="K25" s="85">
        <f t="shared" si="1"/>
        <v>36000000</v>
      </c>
      <c r="L25" s="10">
        <v>45552</v>
      </c>
      <c r="M25" s="10">
        <v>45732</v>
      </c>
      <c r="N25" s="86">
        <v>6</v>
      </c>
      <c r="O25" s="9" t="s">
        <v>131</v>
      </c>
    </row>
    <row r="26" spans="1:15" x14ac:dyDescent="0.2">
      <c r="A26" s="9">
        <v>2024</v>
      </c>
      <c r="B26" s="84" t="s">
        <v>132</v>
      </c>
      <c r="C26" s="10">
        <v>45544</v>
      </c>
      <c r="D26" s="9" t="s">
        <v>23</v>
      </c>
      <c r="E26" s="9" t="s">
        <v>133</v>
      </c>
      <c r="F26" s="9" t="s">
        <v>134</v>
      </c>
      <c r="G26" s="9" t="s">
        <v>135</v>
      </c>
      <c r="H26" s="9" t="s">
        <v>20</v>
      </c>
      <c r="I26" s="85">
        <f>AYP!G265</f>
        <v>11666667</v>
      </c>
      <c r="J26" s="85">
        <v>23980000</v>
      </c>
      <c r="K26" s="85">
        <f t="shared" si="1"/>
        <v>35646667</v>
      </c>
      <c r="L26" s="10">
        <v>45545</v>
      </c>
      <c r="M26" s="10">
        <v>45691</v>
      </c>
      <c r="N26" s="86" t="s">
        <v>136</v>
      </c>
      <c r="O26" s="9" t="s">
        <v>100</v>
      </c>
    </row>
    <row r="27" spans="1:15" x14ac:dyDescent="0.2">
      <c r="A27" s="9">
        <v>2024</v>
      </c>
      <c r="B27" s="84" t="s">
        <v>137</v>
      </c>
      <c r="C27" s="10">
        <v>45544</v>
      </c>
      <c r="D27" s="9" t="s">
        <v>23</v>
      </c>
      <c r="E27" s="9" t="s">
        <v>138</v>
      </c>
      <c r="F27" s="9" t="s">
        <v>139</v>
      </c>
      <c r="G27" s="9" t="s">
        <v>140</v>
      </c>
      <c r="H27" s="9" t="s">
        <v>20</v>
      </c>
      <c r="I27" s="85">
        <f>AYP!G266</f>
        <v>6160000</v>
      </c>
      <c r="J27" s="85">
        <v>24200000</v>
      </c>
      <c r="K27" s="85">
        <f t="shared" si="1"/>
        <v>30360000</v>
      </c>
      <c r="L27" s="10">
        <v>45548</v>
      </c>
      <c r="M27" s="10">
        <v>45687</v>
      </c>
      <c r="N27" s="86" t="s">
        <v>85</v>
      </c>
      <c r="O27" s="9" t="s">
        <v>141</v>
      </c>
    </row>
    <row r="28" spans="1:15" x14ac:dyDescent="0.2">
      <c r="A28" s="9">
        <v>2024</v>
      </c>
      <c r="B28" s="84" t="s">
        <v>142</v>
      </c>
      <c r="C28" s="10">
        <v>45544</v>
      </c>
      <c r="D28" s="9" t="s">
        <v>23</v>
      </c>
      <c r="E28" s="9" t="s">
        <v>143</v>
      </c>
      <c r="F28" s="9" t="s">
        <v>144</v>
      </c>
      <c r="G28" s="9" t="s">
        <v>145</v>
      </c>
      <c r="H28" s="9" t="s">
        <v>20</v>
      </c>
      <c r="I28" s="85">
        <f>AYP!G267</f>
        <v>22000000</v>
      </c>
      <c r="J28" s="85">
        <v>44400000</v>
      </c>
      <c r="K28" s="85">
        <f t="shared" si="1"/>
        <v>66400000</v>
      </c>
      <c r="L28" s="10">
        <v>45546</v>
      </c>
      <c r="M28" s="10">
        <v>45713</v>
      </c>
      <c r="N28" s="86" t="s">
        <v>118</v>
      </c>
      <c r="O28" s="9" t="s">
        <v>146</v>
      </c>
    </row>
    <row r="29" spans="1:15" x14ac:dyDescent="0.2">
      <c r="A29" s="9">
        <v>2024</v>
      </c>
      <c r="B29" s="84" t="s">
        <v>147</v>
      </c>
      <c r="C29" s="10">
        <v>45544</v>
      </c>
      <c r="D29" s="9" t="s">
        <v>23</v>
      </c>
      <c r="E29" s="9" t="s">
        <v>148</v>
      </c>
      <c r="F29" s="9" t="s">
        <v>149</v>
      </c>
      <c r="G29" s="9" t="s">
        <v>150</v>
      </c>
      <c r="H29" s="9" t="s">
        <v>20</v>
      </c>
      <c r="I29" s="85">
        <f>AYP!G268</f>
        <v>0</v>
      </c>
      <c r="J29" s="85">
        <v>36000000</v>
      </c>
      <c r="K29" s="85">
        <f t="shared" si="1"/>
        <v>36000000</v>
      </c>
      <c r="L29" s="10">
        <v>45552</v>
      </c>
      <c r="M29" s="10">
        <v>45732</v>
      </c>
      <c r="N29" s="86">
        <v>6</v>
      </c>
      <c r="O29" s="9" t="s">
        <v>100</v>
      </c>
    </row>
    <row r="30" spans="1:15" x14ac:dyDescent="0.2">
      <c r="A30" s="9">
        <v>2024</v>
      </c>
      <c r="B30" s="84" t="s">
        <v>151</v>
      </c>
      <c r="C30" s="10">
        <v>45544</v>
      </c>
      <c r="D30" s="9" t="s">
        <v>23</v>
      </c>
      <c r="E30" s="9" t="s">
        <v>152</v>
      </c>
      <c r="F30" s="9" t="s">
        <v>153</v>
      </c>
      <c r="G30" s="9" t="s">
        <v>154</v>
      </c>
      <c r="H30" s="9" t="s">
        <v>20</v>
      </c>
      <c r="I30" s="85">
        <f>AYP!G269</f>
        <v>0</v>
      </c>
      <c r="J30" s="85">
        <v>36000000</v>
      </c>
      <c r="K30" s="85">
        <f t="shared" si="1"/>
        <v>36000000</v>
      </c>
      <c r="L30" s="10">
        <v>45552</v>
      </c>
      <c r="M30" s="10">
        <v>45732</v>
      </c>
      <c r="N30" s="86">
        <v>6</v>
      </c>
      <c r="O30" s="9" t="s">
        <v>100</v>
      </c>
    </row>
    <row r="31" spans="1:15" x14ac:dyDescent="0.2">
      <c r="A31" s="9">
        <v>2024</v>
      </c>
      <c r="B31" s="84" t="s">
        <v>155</v>
      </c>
      <c r="C31" s="10">
        <v>45544</v>
      </c>
      <c r="D31" s="9" t="s">
        <v>23</v>
      </c>
      <c r="E31" s="9" t="s">
        <v>156</v>
      </c>
      <c r="F31" s="9" t="s">
        <v>157</v>
      </c>
      <c r="G31" s="9" t="s">
        <v>158</v>
      </c>
      <c r="H31" s="9" t="s">
        <v>20</v>
      </c>
      <c r="I31" s="85">
        <f>AYP!G270</f>
        <v>0</v>
      </c>
      <c r="J31" s="85">
        <v>36000000</v>
      </c>
      <c r="K31" s="85">
        <f t="shared" si="1"/>
        <v>36000000</v>
      </c>
      <c r="L31" s="10">
        <v>45552</v>
      </c>
      <c r="M31" s="10">
        <v>45732</v>
      </c>
      <c r="N31" s="86">
        <v>6</v>
      </c>
      <c r="O31" s="9" t="s">
        <v>131</v>
      </c>
    </row>
    <row r="32" spans="1:15" x14ac:dyDescent="0.2">
      <c r="A32" s="9">
        <v>2024</v>
      </c>
      <c r="B32" s="84" t="s">
        <v>159</v>
      </c>
      <c r="C32" s="10">
        <v>45545</v>
      </c>
      <c r="D32" s="9" t="s">
        <v>23</v>
      </c>
      <c r="E32" s="9" t="s">
        <v>160</v>
      </c>
      <c r="F32" s="9" t="s">
        <v>161</v>
      </c>
      <c r="G32" s="9" t="s">
        <v>162</v>
      </c>
      <c r="H32" s="9" t="s">
        <v>20</v>
      </c>
      <c r="I32" s="85">
        <f>AYP!G271</f>
        <v>0</v>
      </c>
      <c r="J32" s="85">
        <v>36000000</v>
      </c>
      <c r="K32" s="85">
        <f t="shared" si="1"/>
        <v>36000000</v>
      </c>
      <c r="L32" s="10">
        <v>45552</v>
      </c>
      <c r="M32" s="10">
        <v>45732</v>
      </c>
      <c r="N32" s="86">
        <v>6</v>
      </c>
      <c r="O32" s="9" t="s">
        <v>100</v>
      </c>
    </row>
    <row r="33" spans="1:15" x14ac:dyDescent="0.2">
      <c r="A33" s="9">
        <v>2024</v>
      </c>
      <c r="B33" s="84" t="s">
        <v>163</v>
      </c>
      <c r="C33" s="10">
        <v>45544</v>
      </c>
      <c r="D33" s="9" t="s">
        <v>23</v>
      </c>
      <c r="E33" s="9" t="s">
        <v>164</v>
      </c>
      <c r="F33" s="9" t="s">
        <v>165</v>
      </c>
      <c r="G33" s="9" t="s">
        <v>166</v>
      </c>
      <c r="H33" s="9" t="s">
        <v>20</v>
      </c>
      <c r="I33" s="85">
        <f>AYP!G272</f>
        <v>0</v>
      </c>
      <c r="J33" s="85">
        <v>36000000</v>
      </c>
      <c r="K33" s="85">
        <f t="shared" si="1"/>
        <v>36000000</v>
      </c>
      <c r="L33" s="10">
        <v>45552</v>
      </c>
      <c r="M33" s="10">
        <v>45732</v>
      </c>
      <c r="N33" s="86">
        <v>6</v>
      </c>
      <c r="O33" s="9" t="s">
        <v>100</v>
      </c>
    </row>
    <row r="34" spans="1:15" x14ac:dyDescent="0.2">
      <c r="A34" s="9">
        <v>2024</v>
      </c>
      <c r="B34" s="84" t="s">
        <v>167</v>
      </c>
      <c r="C34" s="10">
        <v>45544</v>
      </c>
      <c r="D34" s="9" t="s">
        <v>23</v>
      </c>
      <c r="E34" s="9" t="s">
        <v>168</v>
      </c>
      <c r="F34" s="9" t="s">
        <v>169</v>
      </c>
      <c r="G34" s="9" t="s">
        <v>170</v>
      </c>
      <c r="H34" s="9" t="s">
        <v>20</v>
      </c>
      <c r="I34" s="85">
        <f>AYP!G273</f>
        <v>0</v>
      </c>
      <c r="J34" s="85">
        <v>36000000</v>
      </c>
      <c r="K34" s="85">
        <f t="shared" si="1"/>
        <v>36000000</v>
      </c>
      <c r="L34" s="10">
        <v>45552</v>
      </c>
      <c r="M34" s="10">
        <v>45732</v>
      </c>
      <c r="N34" s="86">
        <v>6</v>
      </c>
      <c r="O34" s="9" t="s">
        <v>131</v>
      </c>
    </row>
    <row r="35" spans="1:15" x14ac:dyDescent="0.2">
      <c r="A35" s="9">
        <v>2024</v>
      </c>
      <c r="B35" s="84" t="s">
        <v>171</v>
      </c>
      <c r="C35" s="10">
        <v>45544</v>
      </c>
      <c r="D35" s="9" t="s">
        <v>23</v>
      </c>
      <c r="E35" s="9" t="s">
        <v>172</v>
      </c>
      <c r="F35" s="9" t="s">
        <v>173</v>
      </c>
      <c r="G35" s="9" t="s">
        <v>174</v>
      </c>
      <c r="H35" s="9" t="s">
        <v>20</v>
      </c>
      <c r="I35" s="85">
        <f>AYP!G274</f>
        <v>0</v>
      </c>
      <c r="J35" s="85">
        <v>36000000</v>
      </c>
      <c r="K35" s="85">
        <f t="shared" si="1"/>
        <v>36000000</v>
      </c>
      <c r="L35" s="10">
        <v>45552</v>
      </c>
      <c r="M35" s="10">
        <v>45732</v>
      </c>
      <c r="N35" s="86">
        <v>6</v>
      </c>
      <c r="O35" s="9" t="s">
        <v>100</v>
      </c>
    </row>
    <row r="36" spans="1:15" x14ac:dyDescent="0.2">
      <c r="A36" s="9">
        <v>2024</v>
      </c>
      <c r="B36" s="84" t="s">
        <v>175</v>
      </c>
      <c r="C36" s="10">
        <v>45545</v>
      </c>
      <c r="D36" s="9" t="s">
        <v>23</v>
      </c>
      <c r="E36" s="9" t="s">
        <v>176</v>
      </c>
      <c r="F36" s="9" t="s">
        <v>177</v>
      </c>
      <c r="G36" s="9" t="s">
        <v>178</v>
      </c>
      <c r="H36" s="9" t="s">
        <v>20</v>
      </c>
      <c r="I36" s="85">
        <f>AYP!G275</f>
        <v>0</v>
      </c>
      <c r="J36" s="85">
        <v>36000000</v>
      </c>
      <c r="K36" s="85">
        <f t="shared" si="1"/>
        <v>36000000</v>
      </c>
      <c r="L36" s="10">
        <v>45552</v>
      </c>
      <c r="M36" s="10">
        <v>45732</v>
      </c>
      <c r="N36" s="86">
        <v>6</v>
      </c>
      <c r="O36" s="9" t="s">
        <v>100</v>
      </c>
    </row>
    <row r="37" spans="1:15" x14ac:dyDescent="0.2">
      <c r="A37" s="9">
        <v>2024</v>
      </c>
      <c r="B37" s="84" t="s">
        <v>179</v>
      </c>
      <c r="C37" s="10">
        <v>45545</v>
      </c>
      <c r="D37" s="9" t="s">
        <v>23</v>
      </c>
      <c r="E37" s="9" t="s">
        <v>180</v>
      </c>
      <c r="F37" s="9" t="s">
        <v>181</v>
      </c>
      <c r="G37" s="9" t="s">
        <v>182</v>
      </c>
      <c r="H37" s="9" t="s">
        <v>20</v>
      </c>
      <c r="I37" s="85">
        <f>AYP!G276</f>
        <v>11433333</v>
      </c>
      <c r="J37" s="85">
        <v>24500000</v>
      </c>
      <c r="K37" s="85">
        <f t="shared" si="1"/>
        <v>35933333</v>
      </c>
      <c r="L37" s="10">
        <v>45548</v>
      </c>
      <c r="M37" s="10">
        <v>45704</v>
      </c>
      <c r="N37" s="86" t="s">
        <v>183</v>
      </c>
      <c r="O37" s="9" t="s">
        <v>21</v>
      </c>
    </row>
    <row r="38" spans="1:15" x14ac:dyDescent="0.2">
      <c r="A38" s="9">
        <v>2024</v>
      </c>
      <c r="B38" s="84" t="s">
        <v>184</v>
      </c>
      <c r="C38" s="10">
        <v>45545</v>
      </c>
      <c r="D38" s="9" t="s">
        <v>23</v>
      </c>
      <c r="E38" s="9" t="s">
        <v>185</v>
      </c>
      <c r="F38" s="9" t="s">
        <v>186</v>
      </c>
      <c r="G38" s="9" t="s">
        <v>187</v>
      </c>
      <c r="H38" s="9" t="s">
        <v>20</v>
      </c>
      <c r="I38" s="85">
        <f>AYP!G277</f>
        <v>0</v>
      </c>
      <c r="J38" s="85">
        <v>36000000</v>
      </c>
      <c r="K38" s="85">
        <f t="shared" si="1"/>
        <v>36000000</v>
      </c>
      <c r="L38" s="10">
        <v>45552</v>
      </c>
      <c r="M38" s="10">
        <v>45732</v>
      </c>
      <c r="N38" s="86">
        <v>6</v>
      </c>
      <c r="O38" s="9" t="s">
        <v>100</v>
      </c>
    </row>
    <row r="39" spans="1:15" x14ac:dyDescent="0.2">
      <c r="A39" s="9">
        <v>2024</v>
      </c>
      <c r="B39" s="84" t="s">
        <v>188</v>
      </c>
      <c r="C39" s="10">
        <v>45545</v>
      </c>
      <c r="D39" s="9" t="s">
        <v>23</v>
      </c>
      <c r="E39" s="9" t="s">
        <v>189</v>
      </c>
      <c r="F39" s="9" t="s">
        <v>190</v>
      </c>
      <c r="G39" s="9" t="s">
        <v>191</v>
      </c>
      <c r="H39" s="9" t="s">
        <v>20</v>
      </c>
      <c r="I39" s="85">
        <f>AYP!G278</f>
        <v>0</v>
      </c>
      <c r="J39" s="85">
        <v>36000000</v>
      </c>
      <c r="K39" s="85">
        <f t="shared" si="1"/>
        <v>36000000</v>
      </c>
      <c r="L39" s="10">
        <v>45555</v>
      </c>
      <c r="M39" s="10">
        <v>45735</v>
      </c>
      <c r="N39" s="86">
        <v>6</v>
      </c>
      <c r="O39" s="9" t="s">
        <v>192</v>
      </c>
    </row>
    <row r="40" spans="1:15" x14ac:dyDescent="0.2">
      <c r="A40" s="9">
        <v>2024</v>
      </c>
      <c r="B40" s="84" t="s">
        <v>193</v>
      </c>
      <c r="C40" s="10">
        <v>45545</v>
      </c>
      <c r="D40" s="9" t="s">
        <v>23</v>
      </c>
      <c r="E40" s="9" t="s">
        <v>194</v>
      </c>
      <c r="F40" s="9" t="s">
        <v>195</v>
      </c>
      <c r="G40" s="9" t="s">
        <v>196</v>
      </c>
      <c r="H40" s="9" t="s">
        <v>20</v>
      </c>
      <c r="I40" s="85">
        <f>AYP!G279</f>
        <v>0</v>
      </c>
      <c r="J40" s="85">
        <v>36000000</v>
      </c>
      <c r="K40" s="85">
        <f t="shared" si="1"/>
        <v>36000000</v>
      </c>
      <c r="L40" s="10">
        <v>45552</v>
      </c>
      <c r="M40" s="10">
        <v>45732</v>
      </c>
      <c r="N40" s="86">
        <v>6</v>
      </c>
      <c r="O40" s="9" t="s">
        <v>192</v>
      </c>
    </row>
    <row r="41" spans="1:15" x14ac:dyDescent="0.2">
      <c r="A41" s="9">
        <v>2024</v>
      </c>
      <c r="B41" s="84" t="s">
        <v>197</v>
      </c>
      <c r="C41" s="10">
        <v>45544</v>
      </c>
      <c r="D41" s="9" t="s">
        <v>23</v>
      </c>
      <c r="E41" s="9" t="s">
        <v>198</v>
      </c>
      <c r="F41" s="9" t="s">
        <v>199</v>
      </c>
      <c r="G41" s="9" t="s">
        <v>200</v>
      </c>
      <c r="H41" s="9" t="s">
        <v>20</v>
      </c>
      <c r="I41" s="85">
        <f>AYP!G280</f>
        <v>0</v>
      </c>
      <c r="J41" s="85">
        <v>36000000</v>
      </c>
      <c r="K41" s="85">
        <f t="shared" si="1"/>
        <v>36000000</v>
      </c>
      <c r="L41" s="10">
        <v>45553</v>
      </c>
      <c r="M41" s="10">
        <v>45368</v>
      </c>
      <c r="N41" s="86">
        <v>6</v>
      </c>
      <c r="O41" s="9" t="s">
        <v>131</v>
      </c>
    </row>
    <row r="42" spans="1:15" x14ac:dyDescent="0.2">
      <c r="A42" s="9">
        <v>2024</v>
      </c>
      <c r="B42" s="84" t="s">
        <v>201</v>
      </c>
      <c r="C42" s="10">
        <v>45544</v>
      </c>
      <c r="D42" s="9" t="s">
        <v>23</v>
      </c>
      <c r="E42" s="9" t="s">
        <v>202</v>
      </c>
      <c r="F42" s="9" t="s">
        <v>203</v>
      </c>
      <c r="G42" s="9" t="s">
        <v>204</v>
      </c>
      <c r="H42" s="9" t="s">
        <v>20</v>
      </c>
      <c r="I42" s="85">
        <f>AYP!G281</f>
        <v>0</v>
      </c>
      <c r="J42" s="85">
        <v>36000000</v>
      </c>
      <c r="K42" s="85">
        <f t="shared" si="1"/>
        <v>36000000</v>
      </c>
      <c r="L42" s="10">
        <v>45552</v>
      </c>
      <c r="M42" s="10">
        <v>45732</v>
      </c>
      <c r="N42" s="86">
        <v>6</v>
      </c>
      <c r="O42" s="9" t="s">
        <v>100</v>
      </c>
    </row>
    <row r="43" spans="1:15" x14ac:dyDescent="0.2">
      <c r="A43" s="9">
        <v>2024</v>
      </c>
      <c r="B43" s="84" t="s">
        <v>205</v>
      </c>
      <c r="C43" s="10">
        <v>45544</v>
      </c>
      <c r="D43" s="9" t="s">
        <v>23</v>
      </c>
      <c r="E43" s="9" t="s">
        <v>206</v>
      </c>
      <c r="F43" s="9" t="s">
        <v>207</v>
      </c>
      <c r="G43" s="9" t="s">
        <v>208</v>
      </c>
      <c r="H43" s="9" t="s">
        <v>20</v>
      </c>
      <c r="I43" s="85">
        <f>AYP!G282</f>
        <v>0</v>
      </c>
      <c r="J43" s="85">
        <v>36000000</v>
      </c>
      <c r="K43" s="85">
        <f t="shared" si="1"/>
        <v>36000000</v>
      </c>
      <c r="L43" s="10">
        <v>45552</v>
      </c>
      <c r="M43" s="10">
        <v>45732</v>
      </c>
      <c r="N43" s="86">
        <v>6</v>
      </c>
      <c r="O43" s="9" t="s">
        <v>131</v>
      </c>
    </row>
    <row r="44" spans="1:15" x14ac:dyDescent="0.2">
      <c r="A44" s="9">
        <v>2024</v>
      </c>
      <c r="B44" s="84" t="s">
        <v>209</v>
      </c>
      <c r="C44" s="10">
        <v>45544</v>
      </c>
      <c r="D44" s="9" t="s">
        <v>23</v>
      </c>
      <c r="E44" s="9" t="s">
        <v>210</v>
      </c>
      <c r="F44" s="9" t="s">
        <v>211</v>
      </c>
      <c r="G44" s="9" t="s">
        <v>212</v>
      </c>
      <c r="H44" s="9" t="s">
        <v>20</v>
      </c>
      <c r="I44" s="85">
        <f>AYP!G283</f>
        <v>0</v>
      </c>
      <c r="J44" s="85">
        <v>36000000</v>
      </c>
      <c r="K44" s="85">
        <f t="shared" si="1"/>
        <v>36000000</v>
      </c>
      <c r="L44" s="10">
        <v>45552</v>
      </c>
      <c r="M44" s="10">
        <v>45732</v>
      </c>
      <c r="N44" s="86">
        <v>6</v>
      </c>
      <c r="O44" s="9" t="s">
        <v>100</v>
      </c>
    </row>
    <row r="45" spans="1:15" x14ac:dyDescent="0.2">
      <c r="A45" s="9">
        <v>2024</v>
      </c>
      <c r="B45" s="84" t="s">
        <v>213</v>
      </c>
      <c r="C45" s="10">
        <v>45544</v>
      </c>
      <c r="D45" s="9" t="s">
        <v>23</v>
      </c>
      <c r="E45" s="9" t="s">
        <v>214</v>
      </c>
      <c r="F45" s="9" t="s">
        <v>215</v>
      </c>
      <c r="G45" s="9" t="s">
        <v>216</v>
      </c>
      <c r="H45" s="9" t="s">
        <v>20</v>
      </c>
      <c r="I45" s="85">
        <f>AYP!G284</f>
        <v>0</v>
      </c>
      <c r="J45" s="85">
        <v>36000000</v>
      </c>
      <c r="K45" s="85">
        <f t="shared" si="1"/>
        <v>36000000</v>
      </c>
      <c r="L45" s="10">
        <v>45552</v>
      </c>
      <c r="M45" s="10">
        <v>45732</v>
      </c>
      <c r="N45" s="86">
        <v>6</v>
      </c>
      <c r="O45" s="9" t="s">
        <v>131</v>
      </c>
    </row>
    <row r="46" spans="1:15" x14ac:dyDescent="0.2">
      <c r="A46" s="9">
        <v>2024</v>
      </c>
      <c r="B46" s="84" t="s">
        <v>217</v>
      </c>
      <c r="C46" s="10">
        <v>45545</v>
      </c>
      <c r="D46" s="9" t="s">
        <v>23</v>
      </c>
      <c r="E46" s="9" t="s">
        <v>218</v>
      </c>
      <c r="F46" s="9" t="s">
        <v>219</v>
      </c>
      <c r="G46" s="9" t="s">
        <v>220</v>
      </c>
      <c r="H46" s="9" t="s">
        <v>20</v>
      </c>
      <c r="I46" s="85">
        <f>AYP!G285</f>
        <v>0</v>
      </c>
      <c r="J46" s="85">
        <v>36000000</v>
      </c>
      <c r="K46" s="85">
        <f t="shared" si="1"/>
        <v>36000000</v>
      </c>
      <c r="L46" s="10">
        <v>45559</v>
      </c>
      <c r="M46" s="10">
        <v>45739</v>
      </c>
      <c r="N46" s="86">
        <v>6</v>
      </c>
      <c r="O46" s="9" t="s">
        <v>131</v>
      </c>
    </row>
    <row r="47" spans="1:15" x14ac:dyDescent="0.2">
      <c r="A47" s="9">
        <v>2024</v>
      </c>
      <c r="B47" s="84" t="s">
        <v>221</v>
      </c>
      <c r="C47" s="10">
        <v>45545</v>
      </c>
      <c r="D47" s="9" t="s">
        <v>23</v>
      </c>
      <c r="E47" s="9" t="s">
        <v>222</v>
      </c>
      <c r="F47" s="9" t="s">
        <v>223</v>
      </c>
      <c r="G47" s="9" t="s">
        <v>224</v>
      </c>
      <c r="H47" s="9" t="s">
        <v>20</v>
      </c>
      <c r="I47" s="85">
        <f>AYP!G286</f>
        <v>0</v>
      </c>
      <c r="J47" s="85">
        <v>36000000</v>
      </c>
      <c r="K47" s="85">
        <f t="shared" si="1"/>
        <v>36000000</v>
      </c>
      <c r="L47" s="10">
        <v>45555</v>
      </c>
      <c r="M47" s="10">
        <v>45735</v>
      </c>
      <c r="N47" s="86">
        <v>6</v>
      </c>
      <c r="O47" s="9" t="s">
        <v>131</v>
      </c>
    </row>
    <row r="48" spans="1:15" x14ac:dyDescent="0.2">
      <c r="A48" s="9">
        <v>2024</v>
      </c>
      <c r="B48" s="84" t="s">
        <v>225</v>
      </c>
      <c r="C48" s="10">
        <v>45545</v>
      </c>
      <c r="D48" s="9" t="s">
        <v>23</v>
      </c>
      <c r="E48" s="9" t="s">
        <v>226</v>
      </c>
      <c r="F48" s="9" t="s">
        <v>227</v>
      </c>
      <c r="G48" s="9" t="s">
        <v>228</v>
      </c>
      <c r="H48" s="9" t="s">
        <v>20</v>
      </c>
      <c r="I48" s="85">
        <f>AYP!G287</f>
        <v>0</v>
      </c>
      <c r="J48" s="85">
        <v>36000000</v>
      </c>
      <c r="K48" s="85">
        <f t="shared" si="1"/>
        <v>36000000</v>
      </c>
      <c r="L48" s="10">
        <v>45552</v>
      </c>
      <c r="M48" s="10">
        <v>45732</v>
      </c>
      <c r="N48" s="86">
        <v>6</v>
      </c>
      <c r="O48" s="9" t="s">
        <v>100</v>
      </c>
    </row>
    <row r="49" spans="1:15" x14ac:dyDescent="0.2">
      <c r="A49" s="9">
        <v>2024</v>
      </c>
      <c r="B49" s="84" t="s">
        <v>229</v>
      </c>
      <c r="C49" s="10">
        <v>45547</v>
      </c>
      <c r="D49" s="9" t="s">
        <v>23</v>
      </c>
      <c r="E49" s="9" t="s">
        <v>230</v>
      </c>
      <c r="F49" s="9" t="s">
        <v>231</v>
      </c>
      <c r="G49" s="9" t="s">
        <v>232</v>
      </c>
      <c r="H49" s="9" t="s">
        <v>20</v>
      </c>
      <c r="I49" s="85">
        <f>AYP!G288</f>
        <v>0</v>
      </c>
      <c r="J49" s="85">
        <v>36000000</v>
      </c>
      <c r="K49" s="85">
        <f t="shared" si="1"/>
        <v>36000000</v>
      </c>
      <c r="L49" s="10">
        <v>45553</v>
      </c>
      <c r="M49" s="10">
        <v>45733</v>
      </c>
      <c r="N49" s="86">
        <v>6</v>
      </c>
      <c r="O49" s="9" t="s">
        <v>131</v>
      </c>
    </row>
    <row r="50" spans="1:15" x14ac:dyDescent="0.2">
      <c r="A50" s="9">
        <v>2024</v>
      </c>
      <c r="B50" s="84" t="s">
        <v>233</v>
      </c>
      <c r="C50" s="10">
        <v>45545</v>
      </c>
      <c r="D50" s="9" t="s">
        <v>23</v>
      </c>
      <c r="E50" s="9" t="s">
        <v>234</v>
      </c>
      <c r="F50" s="9" t="s">
        <v>235</v>
      </c>
      <c r="G50" s="9" t="s">
        <v>236</v>
      </c>
      <c r="H50" s="9" t="s">
        <v>20</v>
      </c>
      <c r="I50" s="85">
        <f>AYP!G289</f>
        <v>0</v>
      </c>
      <c r="J50" s="85">
        <v>36000000</v>
      </c>
      <c r="K50" s="85">
        <f t="shared" si="1"/>
        <v>36000000</v>
      </c>
      <c r="L50" s="10">
        <v>45552</v>
      </c>
      <c r="M50" s="10">
        <v>45732</v>
      </c>
      <c r="N50" s="86">
        <v>6</v>
      </c>
      <c r="O50" s="9" t="s">
        <v>131</v>
      </c>
    </row>
    <row r="51" spans="1:15" x14ac:dyDescent="0.2">
      <c r="A51" s="9">
        <v>2024</v>
      </c>
      <c r="B51" s="84" t="s">
        <v>237</v>
      </c>
      <c r="C51" s="10">
        <v>45548</v>
      </c>
      <c r="D51" s="9" t="s">
        <v>23</v>
      </c>
      <c r="E51" s="9" t="s">
        <v>238</v>
      </c>
      <c r="F51" s="9" t="s">
        <v>239</v>
      </c>
      <c r="G51" s="9" t="s">
        <v>240</v>
      </c>
      <c r="H51" s="9" t="s">
        <v>20</v>
      </c>
      <c r="I51" s="85">
        <f>AYP!G290</f>
        <v>0</v>
      </c>
      <c r="J51" s="85">
        <v>36000000</v>
      </c>
      <c r="K51" s="85">
        <f t="shared" si="1"/>
        <v>36000000</v>
      </c>
      <c r="L51" s="10">
        <v>45554</v>
      </c>
      <c r="M51" s="10">
        <v>45734</v>
      </c>
      <c r="N51" s="86">
        <v>6</v>
      </c>
      <c r="O51" s="9" t="s">
        <v>131</v>
      </c>
    </row>
    <row r="52" spans="1:15" x14ac:dyDescent="0.2">
      <c r="A52" s="9">
        <v>2024</v>
      </c>
      <c r="B52" s="84" t="s">
        <v>241</v>
      </c>
      <c r="C52" s="10">
        <v>45547</v>
      </c>
      <c r="D52" s="9" t="s">
        <v>16</v>
      </c>
      <c r="E52" s="9" t="s">
        <v>242</v>
      </c>
      <c r="F52" s="9" t="s">
        <v>243</v>
      </c>
      <c r="G52" s="9" t="s">
        <v>244</v>
      </c>
      <c r="H52" s="9" t="s">
        <v>20</v>
      </c>
      <c r="I52" s="85">
        <f>AYP!G291</f>
        <v>3317600</v>
      </c>
      <c r="J52" s="85">
        <v>13780800</v>
      </c>
      <c r="K52" s="85">
        <f t="shared" si="1"/>
        <v>17098400</v>
      </c>
      <c r="L52" s="10">
        <v>45552</v>
      </c>
      <c r="M52" s="10">
        <v>45687</v>
      </c>
      <c r="N52" s="86" t="s">
        <v>245</v>
      </c>
      <c r="O52" s="9" t="s">
        <v>141</v>
      </c>
    </row>
    <row r="53" spans="1:15" x14ac:dyDescent="0.2">
      <c r="A53" s="9">
        <v>2024</v>
      </c>
      <c r="B53" s="84" t="s">
        <v>246</v>
      </c>
      <c r="C53" s="10">
        <v>45546</v>
      </c>
      <c r="D53" s="9" t="s">
        <v>23</v>
      </c>
      <c r="E53" s="9" t="s">
        <v>247</v>
      </c>
      <c r="F53" s="9" t="s">
        <v>248</v>
      </c>
      <c r="G53" s="9" t="s">
        <v>249</v>
      </c>
      <c r="H53" s="9" t="s">
        <v>20</v>
      </c>
      <c r="I53" s="85">
        <f>AYP!G292</f>
        <v>0</v>
      </c>
      <c r="J53" s="85">
        <v>36000000</v>
      </c>
      <c r="K53" s="85">
        <f t="shared" si="1"/>
        <v>36000000</v>
      </c>
      <c r="L53" s="10">
        <v>45553</v>
      </c>
      <c r="M53" s="10">
        <v>45733</v>
      </c>
      <c r="N53" s="86">
        <v>6</v>
      </c>
      <c r="O53" s="9" t="s">
        <v>192</v>
      </c>
    </row>
    <row r="54" spans="1:15" x14ac:dyDescent="0.2">
      <c r="A54" s="9">
        <v>2024</v>
      </c>
      <c r="B54" s="84" t="s">
        <v>250</v>
      </c>
      <c r="C54" s="10">
        <v>45547</v>
      </c>
      <c r="D54" s="9" t="s">
        <v>23</v>
      </c>
      <c r="E54" s="9" t="s">
        <v>251</v>
      </c>
      <c r="F54" s="9" t="s">
        <v>252</v>
      </c>
      <c r="G54" s="9" t="s">
        <v>253</v>
      </c>
      <c r="H54" s="9" t="s">
        <v>20</v>
      </c>
      <c r="I54" s="85">
        <f>AYP!G293</f>
        <v>0</v>
      </c>
      <c r="J54" s="85">
        <v>36000000</v>
      </c>
      <c r="K54" s="85">
        <f t="shared" si="1"/>
        <v>36000000</v>
      </c>
      <c r="L54" s="10">
        <v>45552</v>
      </c>
      <c r="M54" s="10">
        <v>45732</v>
      </c>
      <c r="N54" s="86">
        <v>6</v>
      </c>
      <c r="O54" s="9" t="s">
        <v>131</v>
      </c>
    </row>
    <row r="55" spans="1:15" x14ac:dyDescent="0.2">
      <c r="A55" s="9">
        <v>2024</v>
      </c>
      <c r="B55" s="84" t="s">
        <v>254</v>
      </c>
      <c r="C55" s="10">
        <v>45547</v>
      </c>
      <c r="D55" s="9" t="s">
        <v>23</v>
      </c>
      <c r="E55" s="9" t="s">
        <v>255</v>
      </c>
      <c r="F55" s="9" t="s">
        <v>256</v>
      </c>
      <c r="G55" s="9" t="s">
        <v>257</v>
      </c>
      <c r="H55" s="9" t="s">
        <v>20</v>
      </c>
      <c r="I55" s="85">
        <f>AYP!G294</f>
        <v>0</v>
      </c>
      <c r="J55" s="85">
        <v>36000000</v>
      </c>
      <c r="K55" s="85">
        <f t="shared" si="1"/>
        <v>36000000</v>
      </c>
      <c r="L55" s="10">
        <v>45552</v>
      </c>
      <c r="M55" s="10">
        <v>45732</v>
      </c>
      <c r="N55" s="86">
        <v>6</v>
      </c>
      <c r="O55" s="9" t="s">
        <v>100</v>
      </c>
    </row>
    <row r="56" spans="1:15" x14ac:dyDescent="0.2">
      <c r="A56" s="9">
        <v>2024</v>
      </c>
      <c r="B56" s="84" t="s">
        <v>258</v>
      </c>
      <c r="C56" s="10">
        <v>45547</v>
      </c>
      <c r="D56" s="9" t="s">
        <v>23</v>
      </c>
      <c r="E56" s="9" t="s">
        <v>259</v>
      </c>
      <c r="F56" s="9" t="s">
        <v>260</v>
      </c>
      <c r="G56" s="9" t="s">
        <v>261</v>
      </c>
      <c r="H56" s="9" t="s">
        <v>20</v>
      </c>
      <c r="I56" s="85">
        <f>AYP!G295</f>
        <v>0</v>
      </c>
      <c r="J56" s="85">
        <v>36000000</v>
      </c>
      <c r="K56" s="85">
        <f t="shared" si="1"/>
        <v>36000000</v>
      </c>
      <c r="L56" s="10">
        <v>45552</v>
      </c>
      <c r="M56" s="10">
        <v>45732</v>
      </c>
      <c r="N56" s="86">
        <v>6</v>
      </c>
      <c r="O56" s="9" t="s">
        <v>100</v>
      </c>
    </row>
    <row r="57" spans="1:15" x14ac:dyDescent="0.2">
      <c r="A57" s="9">
        <v>2024</v>
      </c>
      <c r="B57" s="84" t="s">
        <v>262</v>
      </c>
      <c r="C57" s="10">
        <v>45548</v>
      </c>
      <c r="D57" s="9" t="s">
        <v>23</v>
      </c>
      <c r="E57" s="9" t="s">
        <v>263</v>
      </c>
      <c r="F57" s="9" t="s">
        <v>264</v>
      </c>
      <c r="G57" s="9" t="s">
        <v>265</v>
      </c>
      <c r="H57" s="9" t="s">
        <v>20</v>
      </c>
      <c r="I57" s="85">
        <f>AYP!G296</f>
        <v>0</v>
      </c>
      <c r="J57" s="85">
        <v>26250000</v>
      </c>
      <c r="K57" s="85">
        <f t="shared" si="1"/>
        <v>26250000</v>
      </c>
      <c r="L57" s="10">
        <v>45551</v>
      </c>
      <c r="M57" s="10">
        <v>45656</v>
      </c>
      <c r="N57" s="86" t="s">
        <v>183</v>
      </c>
      <c r="O57" s="9" t="s">
        <v>28</v>
      </c>
    </row>
    <row r="58" spans="1:15" x14ac:dyDescent="0.2">
      <c r="A58" s="9">
        <v>2024</v>
      </c>
      <c r="B58" s="84" t="s">
        <v>266</v>
      </c>
      <c r="C58" s="10">
        <v>45548</v>
      </c>
      <c r="D58" s="9" t="s">
        <v>23</v>
      </c>
      <c r="E58" s="9" t="s">
        <v>267</v>
      </c>
      <c r="F58" s="9" t="s">
        <v>268</v>
      </c>
      <c r="G58" s="9" t="s">
        <v>269</v>
      </c>
      <c r="H58" s="9" t="s">
        <v>20</v>
      </c>
      <c r="I58" s="85">
        <f>AYP!G297</f>
        <v>0</v>
      </c>
      <c r="J58" s="85">
        <v>36000000</v>
      </c>
      <c r="K58" s="85">
        <f t="shared" si="1"/>
        <v>36000000</v>
      </c>
      <c r="L58" s="10">
        <v>45552</v>
      </c>
      <c r="M58" s="10">
        <v>45732</v>
      </c>
      <c r="N58" s="86">
        <v>6</v>
      </c>
      <c r="O58" s="9" t="s">
        <v>131</v>
      </c>
    </row>
    <row r="59" spans="1:15" x14ac:dyDescent="0.2">
      <c r="A59" s="9">
        <v>2024</v>
      </c>
      <c r="B59" s="84" t="s">
        <v>270</v>
      </c>
      <c r="C59" s="10">
        <v>45547</v>
      </c>
      <c r="D59" s="9" t="s">
        <v>23</v>
      </c>
      <c r="E59" s="9" t="s">
        <v>271</v>
      </c>
      <c r="F59" s="9" t="s">
        <v>272</v>
      </c>
      <c r="G59" s="9" t="s">
        <v>273</v>
      </c>
      <c r="H59" s="9" t="s">
        <v>20</v>
      </c>
      <c r="I59" s="85">
        <f>AYP!G298</f>
        <v>0</v>
      </c>
      <c r="J59" s="85">
        <v>36000000</v>
      </c>
      <c r="K59" s="85">
        <f t="shared" si="1"/>
        <v>36000000</v>
      </c>
      <c r="L59" s="10">
        <v>45552</v>
      </c>
      <c r="M59" s="10">
        <v>45732</v>
      </c>
      <c r="N59" s="86">
        <v>6</v>
      </c>
      <c r="O59" s="9" t="s">
        <v>100</v>
      </c>
    </row>
    <row r="60" spans="1:15" x14ac:dyDescent="0.2">
      <c r="A60" s="9">
        <v>2024</v>
      </c>
      <c r="B60" s="84" t="s">
        <v>274</v>
      </c>
      <c r="C60" s="10">
        <v>45547</v>
      </c>
      <c r="D60" s="9" t="s">
        <v>23</v>
      </c>
      <c r="E60" s="9" t="s">
        <v>275</v>
      </c>
      <c r="F60" s="9" t="s">
        <v>276</v>
      </c>
      <c r="G60" s="9" t="s">
        <v>277</v>
      </c>
      <c r="H60" s="9" t="s">
        <v>20</v>
      </c>
      <c r="I60" s="85">
        <f>AYP!G299</f>
        <v>0</v>
      </c>
      <c r="J60" s="85">
        <v>36000000</v>
      </c>
      <c r="K60" s="85">
        <f t="shared" si="1"/>
        <v>36000000</v>
      </c>
      <c r="L60" s="10">
        <v>45552</v>
      </c>
      <c r="M60" s="10">
        <v>45732</v>
      </c>
      <c r="N60" s="86">
        <v>6</v>
      </c>
      <c r="O60" s="9" t="s">
        <v>192</v>
      </c>
    </row>
    <row r="61" spans="1:15" x14ac:dyDescent="0.2">
      <c r="A61" s="9">
        <v>2024</v>
      </c>
      <c r="B61" s="84" t="s">
        <v>278</v>
      </c>
      <c r="C61" s="10">
        <v>45551</v>
      </c>
      <c r="D61" s="9" t="s">
        <v>16</v>
      </c>
      <c r="E61" s="9" t="s">
        <v>279</v>
      </c>
      <c r="F61" s="9" t="s">
        <v>280</v>
      </c>
      <c r="G61" s="9" t="s">
        <v>281</v>
      </c>
      <c r="H61" s="9" t="s">
        <v>20</v>
      </c>
      <c r="I61" s="85">
        <f>AYP!G300</f>
        <v>0</v>
      </c>
      <c r="J61" s="85">
        <v>35100000</v>
      </c>
      <c r="K61" s="85">
        <f t="shared" si="1"/>
        <v>35100000</v>
      </c>
      <c r="L61" s="10">
        <v>45554</v>
      </c>
      <c r="M61" s="10">
        <v>45734</v>
      </c>
      <c r="N61" s="86">
        <v>6</v>
      </c>
      <c r="O61" s="9" t="s">
        <v>192</v>
      </c>
    </row>
    <row r="62" spans="1:15" x14ac:dyDescent="0.2">
      <c r="A62" s="9">
        <v>2024</v>
      </c>
      <c r="B62" s="84" t="s">
        <v>282</v>
      </c>
      <c r="C62" s="10">
        <v>45551</v>
      </c>
      <c r="D62" s="9" t="s">
        <v>23</v>
      </c>
      <c r="E62" s="9" t="s">
        <v>283</v>
      </c>
      <c r="F62" s="9" t="s">
        <v>284</v>
      </c>
      <c r="G62" s="9" t="s">
        <v>285</v>
      </c>
      <c r="H62" s="9" t="s">
        <v>20</v>
      </c>
      <c r="I62" s="85">
        <f>AYP!G301</f>
        <v>6000000</v>
      </c>
      <c r="J62" s="85">
        <v>21000000</v>
      </c>
      <c r="K62" s="85">
        <f t="shared" si="1"/>
        <v>27000000</v>
      </c>
      <c r="L62" s="10">
        <v>45555</v>
      </c>
      <c r="M62" s="10">
        <v>45692</v>
      </c>
      <c r="N62" s="86" t="s">
        <v>183</v>
      </c>
      <c r="O62" s="9" t="s">
        <v>28</v>
      </c>
    </row>
    <row r="63" spans="1:15" x14ac:dyDescent="0.2">
      <c r="A63" s="9">
        <v>2024</v>
      </c>
      <c r="B63" s="87" t="s">
        <v>286</v>
      </c>
      <c r="C63" s="88">
        <v>45548</v>
      </c>
      <c r="D63" s="19" t="s">
        <v>23</v>
      </c>
      <c r="E63" s="11" t="s">
        <v>287</v>
      </c>
      <c r="F63" s="11" t="s">
        <v>288</v>
      </c>
      <c r="G63" s="19" t="s">
        <v>289</v>
      </c>
      <c r="H63" s="19" t="s">
        <v>20</v>
      </c>
      <c r="I63" s="85">
        <f>AYP!G302</f>
        <v>9100000</v>
      </c>
      <c r="J63" s="89">
        <v>31850000</v>
      </c>
      <c r="K63" s="90">
        <v>31850000</v>
      </c>
      <c r="L63" s="10">
        <v>45553</v>
      </c>
      <c r="M63" s="10">
        <v>45690</v>
      </c>
      <c r="N63" s="86" t="s">
        <v>183</v>
      </c>
      <c r="O63" s="11" t="s">
        <v>28</v>
      </c>
    </row>
    <row r="64" spans="1:15" x14ac:dyDescent="0.2">
      <c r="A64" s="9">
        <v>2024</v>
      </c>
      <c r="B64" s="84" t="s">
        <v>290</v>
      </c>
      <c r="C64" s="10">
        <v>45548</v>
      </c>
      <c r="D64" s="9" t="s">
        <v>23</v>
      </c>
      <c r="E64" s="9" t="s">
        <v>291</v>
      </c>
      <c r="F64" s="9" t="s">
        <v>292</v>
      </c>
      <c r="G64" s="9" t="s">
        <v>293</v>
      </c>
      <c r="H64" s="9" t="s">
        <v>20</v>
      </c>
      <c r="I64" s="85">
        <f>AYP!G303</f>
        <v>15600000</v>
      </c>
      <c r="J64" s="85">
        <v>31500000</v>
      </c>
      <c r="K64" s="85">
        <f t="shared" ref="K64:K127" si="2">I64+J64</f>
        <v>47100000</v>
      </c>
      <c r="L64" s="10">
        <v>45552</v>
      </c>
      <c r="M64" s="10">
        <v>45711</v>
      </c>
      <c r="N64" s="86" t="s">
        <v>183</v>
      </c>
      <c r="O64" s="9" t="s">
        <v>28</v>
      </c>
    </row>
    <row r="65" spans="1:15" x14ac:dyDescent="0.2">
      <c r="A65" s="9">
        <v>2024</v>
      </c>
      <c r="B65" s="84" t="s">
        <v>294</v>
      </c>
      <c r="C65" s="10">
        <v>45548</v>
      </c>
      <c r="D65" s="9" t="s">
        <v>23</v>
      </c>
      <c r="E65" s="9" t="s">
        <v>295</v>
      </c>
      <c r="F65" s="9" t="s">
        <v>296</v>
      </c>
      <c r="G65" s="9" t="s">
        <v>297</v>
      </c>
      <c r="H65" s="9" t="s">
        <v>20</v>
      </c>
      <c r="I65" s="85">
        <f>AYP!G304</f>
        <v>14100000</v>
      </c>
      <c r="J65" s="85">
        <v>31500000</v>
      </c>
      <c r="K65" s="85">
        <f t="shared" si="2"/>
        <v>45600000</v>
      </c>
      <c r="L65" s="10">
        <v>45553</v>
      </c>
      <c r="M65" s="10">
        <v>45707</v>
      </c>
      <c r="N65" s="86" t="s">
        <v>183</v>
      </c>
      <c r="O65" s="9" t="s">
        <v>28</v>
      </c>
    </row>
    <row r="66" spans="1:15" x14ac:dyDescent="0.2">
      <c r="A66" s="9">
        <v>2024</v>
      </c>
      <c r="B66" s="84" t="s">
        <v>298</v>
      </c>
      <c r="C66" s="10">
        <v>45548</v>
      </c>
      <c r="D66" s="9" t="s">
        <v>16</v>
      </c>
      <c r="E66" s="9" t="s">
        <v>299</v>
      </c>
      <c r="F66" s="9" t="s">
        <v>300</v>
      </c>
      <c r="G66" s="9" t="s">
        <v>301</v>
      </c>
      <c r="H66" s="9" t="s">
        <v>20</v>
      </c>
      <c r="I66" s="85">
        <f>AYP!G305</f>
        <v>0</v>
      </c>
      <c r="J66" s="85">
        <v>25179000</v>
      </c>
      <c r="K66" s="85">
        <f t="shared" si="2"/>
        <v>25179000</v>
      </c>
      <c r="L66" s="10">
        <v>45551</v>
      </c>
      <c r="M66" s="10">
        <v>45661</v>
      </c>
      <c r="N66" s="86" t="s">
        <v>136</v>
      </c>
      <c r="O66" s="9" t="s">
        <v>28</v>
      </c>
    </row>
    <row r="67" spans="1:15" x14ac:dyDescent="0.2">
      <c r="A67" s="9">
        <v>2024</v>
      </c>
      <c r="B67" s="84" t="s">
        <v>302</v>
      </c>
      <c r="C67" s="10">
        <v>45551</v>
      </c>
      <c r="D67" s="9" t="s">
        <v>23</v>
      </c>
      <c r="E67" s="9" t="s">
        <v>303</v>
      </c>
      <c r="F67" s="9" t="s">
        <v>304</v>
      </c>
      <c r="G67" s="9" t="s">
        <v>305</v>
      </c>
      <c r="H67" s="9" t="s">
        <v>20</v>
      </c>
      <c r="I67" s="85">
        <f>AYP!G306</f>
        <v>0</v>
      </c>
      <c r="J67" s="85">
        <v>19250000</v>
      </c>
      <c r="K67" s="85">
        <f t="shared" si="2"/>
        <v>19250000</v>
      </c>
      <c r="L67" s="10">
        <v>45554</v>
      </c>
      <c r="M67" s="10">
        <v>45660</v>
      </c>
      <c r="N67" s="86" t="s">
        <v>183</v>
      </c>
      <c r="O67" s="9" t="s">
        <v>28</v>
      </c>
    </row>
    <row r="68" spans="1:15" x14ac:dyDescent="0.2">
      <c r="A68" s="9">
        <v>2024</v>
      </c>
      <c r="B68" s="84" t="s">
        <v>306</v>
      </c>
      <c r="C68" s="10">
        <v>45548</v>
      </c>
      <c r="D68" s="9" t="s">
        <v>16</v>
      </c>
      <c r="E68" s="9" t="s">
        <v>307</v>
      </c>
      <c r="F68" s="9" t="s">
        <v>308</v>
      </c>
      <c r="G68" s="9" t="s">
        <v>309</v>
      </c>
      <c r="H68" s="9" t="s">
        <v>20</v>
      </c>
      <c r="I68" s="85">
        <f>AYP!G307</f>
        <v>7280000</v>
      </c>
      <c r="J68" s="85">
        <v>14700000</v>
      </c>
      <c r="K68" s="85">
        <f t="shared" si="2"/>
        <v>21980000</v>
      </c>
      <c r="L68" s="10">
        <v>45552</v>
      </c>
      <c r="M68" s="10">
        <v>45711</v>
      </c>
      <c r="N68" s="86" t="s">
        <v>183</v>
      </c>
      <c r="O68" s="9" t="s">
        <v>28</v>
      </c>
    </row>
    <row r="69" spans="1:15" x14ac:dyDescent="0.2">
      <c r="A69" s="9">
        <v>2024</v>
      </c>
      <c r="B69" s="84" t="s">
        <v>310</v>
      </c>
      <c r="C69" s="10">
        <v>45548</v>
      </c>
      <c r="D69" s="9" t="s">
        <v>16</v>
      </c>
      <c r="E69" s="9" t="s">
        <v>311</v>
      </c>
      <c r="F69" s="9" t="s">
        <v>312</v>
      </c>
      <c r="G69" s="9" t="s">
        <v>313</v>
      </c>
      <c r="H69" s="9" t="s">
        <v>20</v>
      </c>
      <c r="I69" s="85">
        <f>AYP!G308</f>
        <v>0</v>
      </c>
      <c r="J69" s="85">
        <v>36000000</v>
      </c>
      <c r="K69" s="85">
        <f t="shared" si="2"/>
        <v>36000000</v>
      </c>
      <c r="L69" s="10">
        <v>45553</v>
      </c>
      <c r="M69" s="10">
        <v>45733</v>
      </c>
      <c r="N69" s="86">
        <v>6</v>
      </c>
      <c r="O69" s="9" t="s">
        <v>192</v>
      </c>
    </row>
    <row r="70" spans="1:15" x14ac:dyDescent="0.2">
      <c r="A70" s="9">
        <v>2024</v>
      </c>
      <c r="B70" s="84" t="s">
        <v>314</v>
      </c>
      <c r="C70" s="10">
        <v>45548</v>
      </c>
      <c r="D70" s="9" t="s">
        <v>23</v>
      </c>
      <c r="E70" s="9" t="s">
        <v>315</v>
      </c>
      <c r="F70" s="9" t="s">
        <v>280</v>
      </c>
      <c r="G70" s="9" t="s">
        <v>316</v>
      </c>
      <c r="H70" s="9" t="s">
        <v>20</v>
      </c>
      <c r="I70" s="85">
        <f>AYP!G309</f>
        <v>0</v>
      </c>
      <c r="J70" s="85">
        <v>36000000</v>
      </c>
      <c r="K70" s="85">
        <f t="shared" si="2"/>
        <v>36000000</v>
      </c>
      <c r="L70" s="10">
        <v>45552</v>
      </c>
      <c r="M70" s="10">
        <v>45732</v>
      </c>
      <c r="N70" s="86">
        <v>6</v>
      </c>
      <c r="O70" s="9" t="s">
        <v>192</v>
      </c>
    </row>
    <row r="71" spans="1:15" x14ac:dyDescent="0.2">
      <c r="A71" s="9">
        <v>2024</v>
      </c>
      <c r="B71" s="84" t="s">
        <v>317</v>
      </c>
      <c r="C71" s="10">
        <v>45548</v>
      </c>
      <c r="D71" s="9" t="s">
        <v>23</v>
      </c>
      <c r="E71" s="9" t="s">
        <v>318</v>
      </c>
      <c r="F71" s="9" t="s">
        <v>319</v>
      </c>
      <c r="G71" s="9" t="s">
        <v>320</v>
      </c>
      <c r="H71" s="9" t="s">
        <v>20</v>
      </c>
      <c r="I71" s="85">
        <f>AYP!G310</f>
        <v>0</v>
      </c>
      <c r="J71" s="85">
        <v>36000000</v>
      </c>
      <c r="K71" s="85">
        <f t="shared" si="2"/>
        <v>36000000</v>
      </c>
      <c r="L71" s="10">
        <v>45552</v>
      </c>
      <c r="M71" s="10">
        <v>45732</v>
      </c>
      <c r="N71" s="86">
        <v>6</v>
      </c>
      <c r="O71" s="9" t="s">
        <v>192</v>
      </c>
    </row>
    <row r="72" spans="1:15" x14ac:dyDescent="0.2">
      <c r="A72" s="9">
        <v>2024</v>
      </c>
      <c r="B72" s="84" t="s">
        <v>321</v>
      </c>
      <c r="C72" s="10">
        <v>45548</v>
      </c>
      <c r="D72" s="9" t="s">
        <v>23</v>
      </c>
      <c r="E72" s="9" t="s">
        <v>322</v>
      </c>
      <c r="F72" s="9" t="s">
        <v>323</v>
      </c>
      <c r="G72" s="9" t="s">
        <v>324</v>
      </c>
      <c r="H72" s="9" t="s">
        <v>20</v>
      </c>
      <c r="I72" s="85">
        <f>AYP!G311</f>
        <v>0</v>
      </c>
      <c r="J72" s="85">
        <v>36000000</v>
      </c>
      <c r="K72" s="85">
        <f t="shared" si="2"/>
        <v>36000000</v>
      </c>
      <c r="L72" s="10">
        <v>45552</v>
      </c>
      <c r="M72" s="10">
        <v>45732</v>
      </c>
      <c r="N72" s="86">
        <v>6</v>
      </c>
      <c r="O72" s="9" t="s">
        <v>100</v>
      </c>
    </row>
    <row r="73" spans="1:15" x14ac:dyDescent="0.2">
      <c r="A73" s="9">
        <v>2024</v>
      </c>
      <c r="B73" s="84" t="s">
        <v>325</v>
      </c>
      <c r="C73" s="10">
        <v>45551</v>
      </c>
      <c r="D73" s="9" t="s">
        <v>23</v>
      </c>
      <c r="E73" s="9" t="s">
        <v>326</v>
      </c>
      <c r="F73" s="9" t="s">
        <v>327</v>
      </c>
      <c r="G73" s="9" t="s">
        <v>328</v>
      </c>
      <c r="H73" s="9" t="s">
        <v>20</v>
      </c>
      <c r="I73" s="85">
        <f>AYP!G312</f>
        <v>11000000</v>
      </c>
      <c r="J73" s="85">
        <v>23100000</v>
      </c>
      <c r="K73" s="85">
        <f t="shared" si="2"/>
        <v>34100000</v>
      </c>
      <c r="L73" s="10">
        <v>45554</v>
      </c>
      <c r="M73" s="10">
        <v>45711</v>
      </c>
      <c r="N73" s="86" t="s">
        <v>183</v>
      </c>
      <c r="O73" s="9" t="s">
        <v>131</v>
      </c>
    </row>
    <row r="74" spans="1:15" x14ac:dyDescent="0.2">
      <c r="A74" s="9">
        <v>2024</v>
      </c>
      <c r="B74" s="84" t="s">
        <v>329</v>
      </c>
      <c r="C74" s="10">
        <v>45553</v>
      </c>
      <c r="D74" s="9" t="s">
        <v>23</v>
      </c>
      <c r="E74" s="9" t="s">
        <v>330</v>
      </c>
      <c r="F74" s="9" t="s">
        <v>331</v>
      </c>
      <c r="G74" s="9" t="s">
        <v>332</v>
      </c>
      <c r="H74" s="9" t="s">
        <v>20</v>
      </c>
      <c r="I74" s="85">
        <f>AYP!G313</f>
        <v>0</v>
      </c>
      <c r="J74" s="85">
        <v>36000000</v>
      </c>
      <c r="K74" s="85">
        <f t="shared" si="2"/>
        <v>36000000</v>
      </c>
      <c r="L74" s="10">
        <v>45559</v>
      </c>
      <c r="M74" s="10">
        <v>45739</v>
      </c>
      <c r="N74" s="86">
        <v>6</v>
      </c>
      <c r="O74" s="9" t="s">
        <v>131</v>
      </c>
    </row>
    <row r="75" spans="1:15" x14ac:dyDescent="0.2">
      <c r="A75" s="9">
        <v>2024</v>
      </c>
      <c r="B75" s="84" t="s">
        <v>333</v>
      </c>
      <c r="C75" s="10">
        <v>45551</v>
      </c>
      <c r="D75" s="9" t="s">
        <v>23</v>
      </c>
      <c r="E75" s="9" t="s">
        <v>334</v>
      </c>
      <c r="F75" s="9" t="s">
        <v>335</v>
      </c>
      <c r="G75" s="9" t="s">
        <v>336</v>
      </c>
      <c r="H75" s="9" t="s">
        <v>20</v>
      </c>
      <c r="I75" s="85">
        <f>AYP!G314</f>
        <v>15000000</v>
      </c>
      <c r="J75" s="85">
        <v>30000000</v>
      </c>
      <c r="K75" s="85">
        <f t="shared" si="2"/>
        <v>45000000</v>
      </c>
      <c r="L75" s="10">
        <v>45554</v>
      </c>
      <c r="M75" s="10">
        <v>45706</v>
      </c>
      <c r="N75" s="86" t="s">
        <v>337</v>
      </c>
      <c r="O75" s="9" t="s">
        <v>21</v>
      </c>
    </row>
    <row r="76" spans="1:15" x14ac:dyDescent="0.2">
      <c r="A76" s="9">
        <v>2024</v>
      </c>
      <c r="B76" s="84" t="s">
        <v>338</v>
      </c>
      <c r="C76" s="10">
        <v>45551</v>
      </c>
      <c r="D76" s="9" t="s">
        <v>16</v>
      </c>
      <c r="E76" s="9" t="s">
        <v>339</v>
      </c>
      <c r="F76" s="9" t="s">
        <v>340</v>
      </c>
      <c r="G76" s="9" t="s">
        <v>341</v>
      </c>
      <c r="H76" s="9" t="s">
        <v>20</v>
      </c>
      <c r="I76" s="85">
        <f>AYP!G315</f>
        <v>5460000</v>
      </c>
      <c r="J76" s="85">
        <v>20475000</v>
      </c>
      <c r="K76" s="85">
        <f t="shared" si="2"/>
        <v>25935000</v>
      </c>
      <c r="L76" s="10">
        <v>45553</v>
      </c>
      <c r="M76" s="10">
        <v>45687</v>
      </c>
      <c r="N76" s="86" t="s">
        <v>342</v>
      </c>
      <c r="O76" s="9" t="s">
        <v>141</v>
      </c>
    </row>
    <row r="77" spans="1:15" x14ac:dyDescent="0.2">
      <c r="A77" s="9">
        <v>2024</v>
      </c>
      <c r="B77" s="84" t="s">
        <v>343</v>
      </c>
      <c r="C77" s="10">
        <v>45551</v>
      </c>
      <c r="D77" s="9" t="s">
        <v>23</v>
      </c>
      <c r="E77" s="9" t="s">
        <v>344</v>
      </c>
      <c r="F77" s="9" t="s">
        <v>345</v>
      </c>
      <c r="G77" s="9" t="s">
        <v>346</v>
      </c>
      <c r="H77" s="9" t="s">
        <v>20</v>
      </c>
      <c r="I77" s="85">
        <f>AYP!G316</f>
        <v>11000000</v>
      </c>
      <c r="J77" s="85">
        <v>23100000</v>
      </c>
      <c r="K77" s="85">
        <f t="shared" si="2"/>
        <v>34100000</v>
      </c>
      <c r="L77" s="10">
        <v>45554</v>
      </c>
      <c r="M77" s="10">
        <v>45711</v>
      </c>
      <c r="N77" s="86" t="s">
        <v>183</v>
      </c>
      <c r="O77" s="9" t="s">
        <v>131</v>
      </c>
    </row>
    <row r="78" spans="1:15" x14ac:dyDescent="0.2">
      <c r="A78" s="9">
        <v>2024</v>
      </c>
      <c r="B78" s="84" t="s">
        <v>347</v>
      </c>
      <c r="C78" s="10">
        <v>45551</v>
      </c>
      <c r="D78" s="9" t="s">
        <v>23</v>
      </c>
      <c r="E78" s="9" t="s">
        <v>348</v>
      </c>
      <c r="F78" s="9" t="s">
        <v>349</v>
      </c>
      <c r="G78" s="9" t="s">
        <v>350</v>
      </c>
      <c r="H78" s="9" t="s">
        <v>20</v>
      </c>
      <c r="I78" s="85">
        <f>AYP!G317</f>
        <v>17250000</v>
      </c>
      <c r="J78" s="85">
        <v>38333333</v>
      </c>
      <c r="K78" s="85">
        <f t="shared" si="2"/>
        <v>55583333</v>
      </c>
      <c r="L78" s="10">
        <v>45554</v>
      </c>
      <c r="M78" s="10">
        <v>45335</v>
      </c>
      <c r="N78" s="86" t="s">
        <v>337</v>
      </c>
      <c r="O78" s="9" t="s">
        <v>21</v>
      </c>
    </row>
    <row r="79" spans="1:15" x14ac:dyDescent="0.2">
      <c r="A79" s="9">
        <v>2024</v>
      </c>
      <c r="B79" s="84" t="s">
        <v>351</v>
      </c>
      <c r="C79" s="10">
        <v>45559</v>
      </c>
      <c r="D79" s="9" t="s">
        <v>23</v>
      </c>
      <c r="E79" s="9" t="s">
        <v>352</v>
      </c>
      <c r="F79" s="9" t="s">
        <v>353</v>
      </c>
      <c r="G79" s="9" t="s">
        <v>354</v>
      </c>
      <c r="H79" s="9" t="s">
        <v>20</v>
      </c>
      <c r="I79" s="85">
        <f>AYP!G318</f>
        <v>0</v>
      </c>
      <c r="J79" s="85">
        <v>56000000</v>
      </c>
      <c r="K79" s="85">
        <f t="shared" si="2"/>
        <v>56000000</v>
      </c>
      <c r="L79" s="10">
        <v>45562</v>
      </c>
      <c r="M79" s="10">
        <v>45683</v>
      </c>
      <c r="N79" s="86">
        <v>4</v>
      </c>
      <c r="O79" s="9" t="s">
        <v>54</v>
      </c>
    </row>
    <row r="80" spans="1:15" x14ac:dyDescent="0.2">
      <c r="A80" s="9">
        <v>2024</v>
      </c>
      <c r="B80" s="84" t="s">
        <v>355</v>
      </c>
      <c r="C80" s="10">
        <v>45554</v>
      </c>
      <c r="D80" s="9" t="s">
        <v>23</v>
      </c>
      <c r="E80" s="9" t="s">
        <v>356</v>
      </c>
      <c r="F80" s="9" t="s">
        <v>357</v>
      </c>
      <c r="G80" s="9" t="s">
        <v>358</v>
      </c>
      <c r="H80" s="9" t="s">
        <v>20</v>
      </c>
      <c r="I80" s="85">
        <f>AYP!G319</f>
        <v>0</v>
      </c>
      <c r="J80" s="85">
        <v>36000000</v>
      </c>
      <c r="K80" s="85">
        <f t="shared" si="2"/>
        <v>36000000</v>
      </c>
      <c r="L80" s="10">
        <v>45560</v>
      </c>
      <c r="M80" s="10">
        <v>45740</v>
      </c>
      <c r="N80" s="86">
        <v>6</v>
      </c>
      <c r="O80" s="9" t="s">
        <v>100</v>
      </c>
    </row>
    <row r="81" spans="1:15" x14ac:dyDescent="0.2">
      <c r="A81" s="9">
        <v>2024</v>
      </c>
      <c r="B81" s="84" t="s">
        <v>359</v>
      </c>
      <c r="C81" s="10">
        <v>45553</v>
      </c>
      <c r="D81" s="9" t="s">
        <v>23</v>
      </c>
      <c r="E81" s="9" t="s">
        <v>360</v>
      </c>
      <c r="F81" s="9" t="s">
        <v>361</v>
      </c>
      <c r="G81" s="9" t="s">
        <v>362</v>
      </c>
      <c r="H81" s="9" t="s">
        <v>20</v>
      </c>
      <c r="I81" s="85">
        <f>AYP!G320</f>
        <v>0</v>
      </c>
      <c r="J81" s="85">
        <v>30000000</v>
      </c>
      <c r="K81" s="85">
        <f t="shared" si="2"/>
        <v>30000000</v>
      </c>
      <c r="L81" s="10">
        <v>45559</v>
      </c>
      <c r="M81" s="10">
        <v>45660</v>
      </c>
      <c r="N81" s="86" t="s">
        <v>337</v>
      </c>
      <c r="O81" s="9" t="s">
        <v>363</v>
      </c>
    </row>
    <row r="82" spans="1:15" x14ac:dyDescent="0.2">
      <c r="A82" s="9">
        <v>2024</v>
      </c>
      <c r="B82" s="84" t="s">
        <v>364</v>
      </c>
      <c r="C82" s="10">
        <v>45551</v>
      </c>
      <c r="D82" s="9" t="s">
        <v>23</v>
      </c>
      <c r="E82" s="9" t="s">
        <v>365</v>
      </c>
      <c r="F82" s="9" t="s">
        <v>366</v>
      </c>
      <c r="G82" s="9" t="s">
        <v>367</v>
      </c>
      <c r="H82" s="9" t="s">
        <v>20</v>
      </c>
      <c r="I82" s="85">
        <f>AYP!G321</f>
        <v>0</v>
      </c>
      <c r="J82" s="85">
        <v>26520000</v>
      </c>
      <c r="K82" s="85">
        <f t="shared" si="2"/>
        <v>26520000</v>
      </c>
      <c r="L82" s="10">
        <v>45553</v>
      </c>
      <c r="M82" s="10">
        <v>45655</v>
      </c>
      <c r="N82" s="86" t="s">
        <v>368</v>
      </c>
      <c r="O82" s="9" t="s">
        <v>28</v>
      </c>
    </row>
    <row r="83" spans="1:15" x14ac:dyDescent="0.2">
      <c r="A83" s="9">
        <v>2024</v>
      </c>
      <c r="B83" s="84" t="s">
        <v>369</v>
      </c>
      <c r="C83" s="10">
        <v>45551</v>
      </c>
      <c r="D83" s="9" t="s">
        <v>23</v>
      </c>
      <c r="E83" s="9" t="s">
        <v>370</v>
      </c>
      <c r="F83" s="9" t="s">
        <v>371</v>
      </c>
      <c r="G83" s="9" t="s">
        <v>372</v>
      </c>
      <c r="H83" s="9" t="s">
        <v>20</v>
      </c>
      <c r="I83" s="85">
        <f>AYP!G322</f>
        <v>0</v>
      </c>
      <c r="J83" s="85">
        <v>26520000</v>
      </c>
      <c r="K83" s="85">
        <f t="shared" si="2"/>
        <v>26520000</v>
      </c>
      <c r="L83" s="10">
        <v>45553</v>
      </c>
      <c r="M83" s="10">
        <v>45655</v>
      </c>
      <c r="N83" s="86" t="s">
        <v>368</v>
      </c>
      <c r="O83" s="9" t="s">
        <v>28</v>
      </c>
    </row>
    <row r="84" spans="1:15" x14ac:dyDescent="0.2">
      <c r="A84" s="9">
        <v>2024</v>
      </c>
      <c r="B84" s="84" t="s">
        <v>373</v>
      </c>
      <c r="C84" s="10">
        <v>45551</v>
      </c>
      <c r="D84" s="9" t="s">
        <v>23</v>
      </c>
      <c r="E84" s="9" t="s">
        <v>374</v>
      </c>
      <c r="F84" s="9" t="s">
        <v>375</v>
      </c>
      <c r="G84" s="9" t="s">
        <v>376</v>
      </c>
      <c r="H84" s="9" t="s">
        <v>20</v>
      </c>
      <c r="I84" s="85">
        <f>AYP!G323</f>
        <v>0</v>
      </c>
      <c r="J84" s="85">
        <v>36000000</v>
      </c>
      <c r="K84" s="85">
        <f t="shared" si="2"/>
        <v>36000000</v>
      </c>
      <c r="L84" s="10">
        <v>45553</v>
      </c>
      <c r="M84" s="10">
        <v>45733</v>
      </c>
      <c r="N84" s="86">
        <v>6</v>
      </c>
      <c r="O84" s="9" t="s">
        <v>131</v>
      </c>
    </row>
    <row r="85" spans="1:15" x14ac:dyDescent="0.2">
      <c r="A85" s="9">
        <v>2024</v>
      </c>
      <c r="B85" s="84" t="s">
        <v>377</v>
      </c>
      <c r="C85" s="10">
        <v>45553</v>
      </c>
      <c r="D85" s="9" t="s">
        <v>16</v>
      </c>
      <c r="E85" s="9" t="s">
        <v>378</v>
      </c>
      <c r="F85" s="9" t="s">
        <v>379</v>
      </c>
      <c r="G85" s="9" t="s">
        <v>380</v>
      </c>
      <c r="H85" s="9" t="s">
        <v>20</v>
      </c>
      <c r="I85" s="85">
        <f>AYP!G324</f>
        <v>0</v>
      </c>
      <c r="J85" s="85">
        <v>27300000</v>
      </c>
      <c r="K85" s="85">
        <f t="shared" si="2"/>
        <v>27300000</v>
      </c>
      <c r="L85" s="10">
        <v>45555</v>
      </c>
      <c r="M85" s="10">
        <v>45735</v>
      </c>
      <c r="N85" s="86">
        <v>6</v>
      </c>
      <c r="O85" s="9" t="s">
        <v>192</v>
      </c>
    </row>
    <row r="86" spans="1:15" x14ac:dyDescent="0.2">
      <c r="A86" s="9">
        <v>2024</v>
      </c>
      <c r="B86" s="84" t="s">
        <v>381</v>
      </c>
      <c r="C86" s="10">
        <v>45553</v>
      </c>
      <c r="D86" s="9" t="s">
        <v>23</v>
      </c>
      <c r="E86" s="9" t="s">
        <v>382</v>
      </c>
      <c r="F86" s="9" t="s">
        <v>383</v>
      </c>
      <c r="G86" s="9" t="s">
        <v>384</v>
      </c>
      <c r="H86" s="9" t="s">
        <v>20</v>
      </c>
      <c r="I86" s="85">
        <f>AYP!G325</f>
        <v>10500000</v>
      </c>
      <c r="J86" s="85">
        <v>22166666</v>
      </c>
      <c r="K86" s="85">
        <f t="shared" si="2"/>
        <v>32666666</v>
      </c>
      <c r="L86" s="10">
        <v>45555</v>
      </c>
      <c r="M86" s="10">
        <v>45697</v>
      </c>
      <c r="N86" s="86" t="s">
        <v>385</v>
      </c>
      <c r="O86" s="9" t="s">
        <v>21</v>
      </c>
    </row>
    <row r="87" spans="1:15" x14ac:dyDescent="0.2">
      <c r="A87" s="9">
        <v>2024</v>
      </c>
      <c r="B87" s="84" t="s">
        <v>386</v>
      </c>
      <c r="C87" s="10">
        <v>45553</v>
      </c>
      <c r="D87" s="9" t="s">
        <v>23</v>
      </c>
      <c r="E87" s="9" t="s">
        <v>387</v>
      </c>
      <c r="F87" s="9" t="s">
        <v>388</v>
      </c>
      <c r="G87" s="9" t="s">
        <v>389</v>
      </c>
      <c r="H87" s="9" t="s">
        <v>20</v>
      </c>
      <c r="I87" s="85">
        <f>AYP!G326</f>
        <v>13333333</v>
      </c>
      <c r="J87" s="85">
        <v>26666666</v>
      </c>
      <c r="K87" s="85">
        <f t="shared" si="2"/>
        <v>39999999</v>
      </c>
      <c r="L87" s="10">
        <v>45555</v>
      </c>
      <c r="M87" s="10">
        <v>45707</v>
      </c>
      <c r="N87" s="86" t="s">
        <v>337</v>
      </c>
      <c r="O87" s="9" t="s">
        <v>34</v>
      </c>
    </row>
    <row r="88" spans="1:15" x14ac:dyDescent="0.2">
      <c r="A88" s="9">
        <v>2024</v>
      </c>
      <c r="B88" s="84" t="s">
        <v>390</v>
      </c>
      <c r="C88" s="10">
        <v>45553</v>
      </c>
      <c r="D88" s="9" t="s">
        <v>23</v>
      </c>
      <c r="E88" s="9" t="s">
        <v>391</v>
      </c>
      <c r="F88" s="9" t="s">
        <v>392</v>
      </c>
      <c r="G88" s="9" t="s">
        <v>393</v>
      </c>
      <c r="H88" s="9" t="s">
        <v>20</v>
      </c>
      <c r="I88" s="85">
        <f>AYP!G327</f>
        <v>10833333</v>
      </c>
      <c r="J88" s="85">
        <v>21666667</v>
      </c>
      <c r="K88" s="85">
        <f t="shared" si="2"/>
        <v>32500000</v>
      </c>
      <c r="L88" s="10">
        <v>45555</v>
      </c>
      <c r="M88" s="10">
        <v>45707</v>
      </c>
      <c r="N88" s="86" t="s">
        <v>337</v>
      </c>
      <c r="O88" s="9" t="s">
        <v>21</v>
      </c>
    </row>
    <row r="89" spans="1:15" x14ac:dyDescent="0.2">
      <c r="A89" s="9">
        <v>2024</v>
      </c>
      <c r="B89" s="84" t="s">
        <v>394</v>
      </c>
      <c r="C89" s="10">
        <v>45553</v>
      </c>
      <c r="D89" s="9" t="s">
        <v>23</v>
      </c>
      <c r="E89" s="9" t="s">
        <v>395</v>
      </c>
      <c r="F89" s="9" t="s">
        <v>396</v>
      </c>
      <c r="G89" s="9" t="s">
        <v>397</v>
      </c>
      <c r="H89" s="9" t="s">
        <v>20</v>
      </c>
      <c r="I89" s="85">
        <f>AYP!G328</f>
        <v>15000000</v>
      </c>
      <c r="J89" s="85">
        <v>30000000</v>
      </c>
      <c r="K89" s="85">
        <f t="shared" si="2"/>
        <v>45000000</v>
      </c>
      <c r="L89" s="10">
        <v>45560</v>
      </c>
      <c r="M89" s="10">
        <v>45712</v>
      </c>
      <c r="N89" s="86" t="s">
        <v>337</v>
      </c>
      <c r="O89" s="9" t="s">
        <v>21</v>
      </c>
    </row>
    <row r="90" spans="1:15" x14ac:dyDescent="0.2">
      <c r="A90" s="9">
        <v>2024</v>
      </c>
      <c r="B90" s="84" t="s">
        <v>398</v>
      </c>
      <c r="C90" s="10">
        <v>45553</v>
      </c>
      <c r="D90" s="9" t="s">
        <v>23</v>
      </c>
      <c r="E90" s="9" t="s">
        <v>399</v>
      </c>
      <c r="F90" s="9" t="s">
        <v>400</v>
      </c>
      <c r="G90" s="9" t="s">
        <v>401</v>
      </c>
      <c r="H90" s="9" t="s">
        <v>20</v>
      </c>
      <c r="I90" s="85">
        <f>AYP!G329</f>
        <v>0</v>
      </c>
      <c r="J90" s="85">
        <v>25025000</v>
      </c>
      <c r="K90" s="85">
        <f t="shared" si="2"/>
        <v>25025000</v>
      </c>
      <c r="L90" s="10">
        <v>45555</v>
      </c>
      <c r="M90" s="10">
        <v>45660</v>
      </c>
      <c r="N90" s="86" t="s">
        <v>183</v>
      </c>
      <c r="O90" s="9" t="s">
        <v>28</v>
      </c>
    </row>
    <row r="91" spans="1:15" x14ac:dyDescent="0.2">
      <c r="A91" s="9">
        <v>2024</v>
      </c>
      <c r="B91" s="84" t="s">
        <v>402</v>
      </c>
      <c r="C91" s="10">
        <v>45553</v>
      </c>
      <c r="D91" s="9" t="s">
        <v>23</v>
      </c>
      <c r="E91" s="9" t="s">
        <v>403</v>
      </c>
      <c r="F91" s="9" t="s">
        <v>404</v>
      </c>
      <c r="G91" s="9" t="s">
        <v>405</v>
      </c>
      <c r="H91" s="9" t="s">
        <v>406</v>
      </c>
      <c r="I91" s="85">
        <f>AYP!G330</f>
        <v>4125000</v>
      </c>
      <c r="J91" s="85">
        <v>26950000</v>
      </c>
      <c r="K91" s="85">
        <f t="shared" si="2"/>
        <v>31075000</v>
      </c>
      <c r="L91" s="10">
        <v>45559</v>
      </c>
      <c r="M91" s="10">
        <v>45673</v>
      </c>
      <c r="N91" s="86" t="s">
        <v>407</v>
      </c>
      <c r="O91" s="9" t="s">
        <v>141</v>
      </c>
    </row>
    <row r="92" spans="1:15" x14ac:dyDescent="0.2">
      <c r="A92" s="9">
        <v>2024</v>
      </c>
      <c r="B92" s="84" t="s">
        <v>408</v>
      </c>
      <c r="C92" s="10">
        <v>45560</v>
      </c>
      <c r="D92" s="9" t="s">
        <v>16</v>
      </c>
      <c r="E92" s="9" t="s">
        <v>409</v>
      </c>
      <c r="F92" s="9" t="s">
        <v>410</v>
      </c>
      <c r="G92" s="9" t="s">
        <v>411</v>
      </c>
      <c r="H92" s="9" t="s">
        <v>20</v>
      </c>
      <c r="I92" s="85">
        <f>AYP!G331</f>
        <v>0</v>
      </c>
      <c r="J92" s="85">
        <v>13333333</v>
      </c>
      <c r="K92" s="85">
        <f t="shared" si="2"/>
        <v>13333333</v>
      </c>
      <c r="L92" s="10">
        <v>45568</v>
      </c>
      <c r="M92" s="10">
        <v>45669</v>
      </c>
      <c r="N92" s="86" t="s">
        <v>337</v>
      </c>
      <c r="O92" s="9" t="s">
        <v>131</v>
      </c>
    </row>
    <row r="93" spans="1:15" x14ac:dyDescent="0.2">
      <c r="A93" s="9">
        <v>2024</v>
      </c>
      <c r="B93" s="84" t="s">
        <v>412</v>
      </c>
      <c r="C93" s="10">
        <v>45553</v>
      </c>
      <c r="D93" s="9" t="s">
        <v>23</v>
      </c>
      <c r="E93" s="9" t="s">
        <v>413</v>
      </c>
      <c r="F93" s="9" t="s">
        <v>414</v>
      </c>
      <c r="G93" s="9" t="s">
        <v>415</v>
      </c>
      <c r="H93" s="9" t="s">
        <v>20</v>
      </c>
      <c r="I93" s="85">
        <f>AYP!G332</f>
        <v>15157333</v>
      </c>
      <c r="J93" s="85">
        <v>30933333</v>
      </c>
      <c r="K93" s="85">
        <f t="shared" si="2"/>
        <v>46090666</v>
      </c>
      <c r="L93" s="10">
        <v>45555</v>
      </c>
      <c r="M93" s="10">
        <v>45706</v>
      </c>
      <c r="N93" s="86" t="s">
        <v>337</v>
      </c>
      <c r="O93" s="9" t="s">
        <v>21</v>
      </c>
    </row>
    <row r="94" spans="1:15" x14ac:dyDescent="0.2">
      <c r="A94" s="9">
        <v>2024</v>
      </c>
      <c r="B94" s="84" t="s">
        <v>416</v>
      </c>
      <c r="C94" s="10">
        <v>45554</v>
      </c>
      <c r="D94" s="9" t="s">
        <v>23</v>
      </c>
      <c r="E94" s="9" t="s">
        <v>417</v>
      </c>
      <c r="F94" s="9" t="s">
        <v>418</v>
      </c>
      <c r="G94" s="9" t="s">
        <v>419</v>
      </c>
      <c r="H94" s="9" t="s">
        <v>20</v>
      </c>
      <c r="I94" s="85">
        <f>AYP!G333</f>
        <v>0</v>
      </c>
      <c r="J94" s="85">
        <v>26666667</v>
      </c>
      <c r="K94" s="85">
        <f t="shared" si="2"/>
        <v>26666667</v>
      </c>
      <c r="L94" s="10">
        <v>45569</v>
      </c>
      <c r="M94" s="10">
        <v>45670</v>
      </c>
      <c r="N94" s="86" t="s">
        <v>337</v>
      </c>
      <c r="O94" s="9" t="s">
        <v>54</v>
      </c>
    </row>
    <row r="95" spans="1:15" x14ac:dyDescent="0.2">
      <c r="A95" s="9">
        <v>2024</v>
      </c>
      <c r="B95" s="84" t="s">
        <v>420</v>
      </c>
      <c r="C95" s="10">
        <v>45560</v>
      </c>
      <c r="D95" s="9" t="s">
        <v>23</v>
      </c>
      <c r="E95" s="9" t="s">
        <v>421</v>
      </c>
      <c r="F95" s="9" t="s">
        <v>422</v>
      </c>
      <c r="G95" s="9" t="s">
        <v>423</v>
      </c>
      <c r="H95" s="9" t="s">
        <v>20</v>
      </c>
      <c r="I95" s="85">
        <f>AYP!G334</f>
        <v>11666667</v>
      </c>
      <c r="J95" s="85">
        <v>23800000</v>
      </c>
      <c r="K95" s="85">
        <f t="shared" si="2"/>
        <v>35466667</v>
      </c>
      <c r="L95" s="10">
        <v>45562</v>
      </c>
      <c r="M95" s="10">
        <v>45716</v>
      </c>
      <c r="N95" s="86" t="s">
        <v>368</v>
      </c>
      <c r="O95" s="9" t="s">
        <v>100</v>
      </c>
    </row>
    <row r="96" spans="1:15" x14ac:dyDescent="0.2">
      <c r="A96" s="9">
        <v>2024</v>
      </c>
      <c r="B96" s="84" t="s">
        <v>424</v>
      </c>
      <c r="C96" s="10">
        <v>45554</v>
      </c>
      <c r="D96" s="9" t="s">
        <v>23</v>
      </c>
      <c r="E96" s="9" t="s">
        <v>425</v>
      </c>
      <c r="F96" s="9" t="s">
        <v>426</v>
      </c>
      <c r="G96" s="9" t="s">
        <v>427</v>
      </c>
      <c r="H96" s="9" t="s">
        <v>20</v>
      </c>
      <c r="I96" s="85">
        <f>AYP!G335</f>
        <v>15000000</v>
      </c>
      <c r="J96" s="85">
        <v>30000000</v>
      </c>
      <c r="K96" s="85">
        <f t="shared" si="2"/>
        <v>45000000</v>
      </c>
      <c r="L96" s="10">
        <v>45558</v>
      </c>
      <c r="M96" s="10">
        <v>45710</v>
      </c>
      <c r="N96" s="86" t="s">
        <v>337</v>
      </c>
      <c r="O96" s="9" t="s">
        <v>21</v>
      </c>
    </row>
    <row r="97" spans="1:15" x14ac:dyDescent="0.2">
      <c r="A97" s="9">
        <v>2024</v>
      </c>
      <c r="B97" s="84" t="s">
        <v>428</v>
      </c>
      <c r="C97" s="10">
        <v>45554</v>
      </c>
      <c r="D97" s="9" t="s">
        <v>23</v>
      </c>
      <c r="E97" s="9" t="s">
        <v>429</v>
      </c>
      <c r="F97" s="9" t="s">
        <v>430</v>
      </c>
      <c r="G97" s="9" t="s">
        <v>431</v>
      </c>
      <c r="H97" s="9" t="s">
        <v>20</v>
      </c>
      <c r="I97" s="85">
        <f>AYP!G336</f>
        <v>13500000</v>
      </c>
      <c r="J97" s="85">
        <v>29400000</v>
      </c>
      <c r="K97" s="85">
        <f t="shared" si="2"/>
        <v>42900000</v>
      </c>
      <c r="L97" s="10">
        <v>45558</v>
      </c>
      <c r="M97" s="10">
        <v>45703</v>
      </c>
      <c r="N97" s="86" t="s">
        <v>432</v>
      </c>
      <c r="O97" s="9" t="s">
        <v>21</v>
      </c>
    </row>
    <row r="98" spans="1:15" x14ac:dyDescent="0.2">
      <c r="A98" s="9">
        <v>2024</v>
      </c>
      <c r="B98" s="84" t="s">
        <v>433</v>
      </c>
      <c r="C98" s="10">
        <v>45554</v>
      </c>
      <c r="D98" s="9" t="s">
        <v>23</v>
      </c>
      <c r="E98" s="9" t="s">
        <v>434</v>
      </c>
      <c r="F98" s="9" t="s">
        <v>435</v>
      </c>
      <c r="G98" s="9" t="s">
        <v>436</v>
      </c>
      <c r="H98" s="9" t="s">
        <v>20</v>
      </c>
      <c r="I98" s="85">
        <f>AYP!G337</f>
        <v>17250000</v>
      </c>
      <c r="J98" s="85">
        <v>37566667</v>
      </c>
      <c r="K98" s="85">
        <f t="shared" si="2"/>
        <v>54816667</v>
      </c>
      <c r="L98" s="10">
        <v>45558</v>
      </c>
      <c r="M98" s="10">
        <v>45337</v>
      </c>
      <c r="N98" s="86" t="s">
        <v>407</v>
      </c>
      <c r="O98" s="9" t="s">
        <v>21</v>
      </c>
    </row>
    <row r="99" spans="1:15" x14ac:dyDescent="0.2">
      <c r="A99" s="9">
        <v>2024</v>
      </c>
      <c r="B99" s="84" t="s">
        <v>437</v>
      </c>
      <c r="C99" s="10">
        <v>45554</v>
      </c>
      <c r="D99" s="9" t="s">
        <v>23</v>
      </c>
      <c r="E99" s="9" t="s">
        <v>438</v>
      </c>
      <c r="F99" s="9" t="s">
        <v>439</v>
      </c>
      <c r="G99" s="9" t="s">
        <v>440</v>
      </c>
      <c r="H99" s="9" t="s">
        <v>20</v>
      </c>
      <c r="I99" s="85">
        <f>AYP!G338</f>
        <v>12500000</v>
      </c>
      <c r="J99" s="85">
        <v>25000000</v>
      </c>
      <c r="K99" s="85">
        <f t="shared" si="2"/>
        <v>37500000</v>
      </c>
      <c r="L99" s="10">
        <v>45555</v>
      </c>
      <c r="M99" s="10">
        <v>45707</v>
      </c>
      <c r="N99" s="86" t="s">
        <v>337</v>
      </c>
      <c r="O99" s="9" t="s">
        <v>363</v>
      </c>
    </row>
    <row r="100" spans="1:15" x14ac:dyDescent="0.2">
      <c r="A100" s="9">
        <v>2024</v>
      </c>
      <c r="B100" s="84" t="s">
        <v>441</v>
      </c>
      <c r="C100" s="10">
        <v>45560</v>
      </c>
      <c r="D100" s="9" t="s">
        <v>23</v>
      </c>
      <c r="E100" s="9" t="s">
        <v>442</v>
      </c>
      <c r="F100" s="9" t="s">
        <v>443</v>
      </c>
      <c r="G100" s="9" t="s">
        <v>444</v>
      </c>
      <c r="H100" s="9" t="s">
        <v>20</v>
      </c>
      <c r="I100" s="85">
        <f>AYP!G339</f>
        <v>0</v>
      </c>
      <c r="J100" s="85">
        <v>37566666</v>
      </c>
      <c r="K100" s="85">
        <f t="shared" si="2"/>
        <v>37566666</v>
      </c>
      <c r="L100" s="10">
        <v>45562</v>
      </c>
      <c r="M100" s="10">
        <v>45661</v>
      </c>
      <c r="N100" s="86" t="s">
        <v>407</v>
      </c>
      <c r="O100" s="9" t="s">
        <v>21</v>
      </c>
    </row>
    <row r="101" spans="1:15" x14ac:dyDescent="0.2">
      <c r="A101" s="9">
        <v>2024</v>
      </c>
      <c r="B101" s="84" t="s">
        <v>445</v>
      </c>
      <c r="C101" s="10">
        <v>45554</v>
      </c>
      <c r="D101" s="9" t="s">
        <v>16</v>
      </c>
      <c r="E101" s="9" t="s">
        <v>446</v>
      </c>
      <c r="F101" s="9" t="s">
        <v>447</v>
      </c>
      <c r="G101" s="9" t="s">
        <v>448</v>
      </c>
      <c r="H101" s="9" t="s">
        <v>20</v>
      </c>
      <c r="I101" s="85">
        <f>AYP!G340</f>
        <v>6533333</v>
      </c>
      <c r="J101" s="85">
        <v>13333333</v>
      </c>
      <c r="K101" s="85">
        <f t="shared" si="2"/>
        <v>19866666</v>
      </c>
      <c r="L101" s="10">
        <v>45558</v>
      </c>
      <c r="M101" s="10">
        <v>45709</v>
      </c>
      <c r="N101" s="86" t="s">
        <v>337</v>
      </c>
      <c r="O101" s="9" t="s">
        <v>21</v>
      </c>
    </row>
    <row r="102" spans="1:15" x14ac:dyDescent="0.2">
      <c r="A102" s="9">
        <v>2024</v>
      </c>
      <c r="B102" s="91" t="s">
        <v>449</v>
      </c>
      <c r="C102" s="92">
        <v>45554</v>
      </c>
      <c r="D102" s="9" t="s">
        <v>23</v>
      </c>
      <c r="E102" s="9" t="s">
        <v>450</v>
      </c>
      <c r="F102" s="9" t="s">
        <v>451</v>
      </c>
      <c r="G102" s="43" t="s">
        <v>452</v>
      </c>
      <c r="H102" s="9" t="s">
        <v>20</v>
      </c>
      <c r="I102" s="85">
        <f>AYP!G341</f>
        <v>20000000</v>
      </c>
      <c r="J102" s="85">
        <v>40000000</v>
      </c>
      <c r="K102" s="85">
        <f t="shared" si="2"/>
        <v>60000000</v>
      </c>
      <c r="L102" s="10">
        <v>45559</v>
      </c>
      <c r="M102" s="10">
        <v>45711</v>
      </c>
      <c r="N102" s="86" t="s">
        <v>337</v>
      </c>
      <c r="O102" s="9" t="s">
        <v>28</v>
      </c>
    </row>
    <row r="103" spans="1:15" x14ac:dyDescent="0.2">
      <c r="A103" s="9">
        <v>2024</v>
      </c>
      <c r="B103" s="91" t="s">
        <v>453</v>
      </c>
      <c r="C103" s="92">
        <v>45558</v>
      </c>
      <c r="D103" s="9" t="s">
        <v>23</v>
      </c>
      <c r="E103" s="9" t="s">
        <v>454</v>
      </c>
      <c r="F103" s="9" t="s">
        <v>455</v>
      </c>
      <c r="G103" s="43" t="s">
        <v>456</v>
      </c>
      <c r="H103" s="9" t="s">
        <v>20</v>
      </c>
      <c r="I103" s="85">
        <f>AYP!G342</f>
        <v>5850000</v>
      </c>
      <c r="J103" s="85">
        <v>12610000</v>
      </c>
      <c r="K103" s="85">
        <f t="shared" si="2"/>
        <v>18460000</v>
      </c>
      <c r="L103" s="10">
        <v>45560</v>
      </c>
      <c r="M103" s="10">
        <v>45704</v>
      </c>
      <c r="N103" s="86" t="s">
        <v>457</v>
      </c>
      <c r="O103" s="9" t="s">
        <v>54</v>
      </c>
    </row>
    <row r="104" spans="1:15" x14ac:dyDescent="0.2">
      <c r="A104" s="9">
        <v>2024</v>
      </c>
      <c r="B104" s="91" t="s">
        <v>458</v>
      </c>
      <c r="C104" s="92">
        <v>45558</v>
      </c>
      <c r="D104" s="9" t="s">
        <v>23</v>
      </c>
      <c r="E104" s="9" t="s">
        <v>459</v>
      </c>
      <c r="F104" s="9" t="s">
        <v>460</v>
      </c>
      <c r="G104" s="9" t="s">
        <v>461</v>
      </c>
      <c r="H104" s="9" t="s">
        <v>20</v>
      </c>
      <c r="I104" s="85">
        <f>AYP!G343</f>
        <v>10500000</v>
      </c>
      <c r="J104" s="85">
        <v>22866666</v>
      </c>
      <c r="K104" s="85">
        <f t="shared" si="2"/>
        <v>33366666</v>
      </c>
      <c r="L104" s="10">
        <v>45559</v>
      </c>
      <c r="M104" s="10">
        <v>45704</v>
      </c>
      <c r="N104" s="86" t="s">
        <v>407</v>
      </c>
      <c r="O104" s="9" t="s">
        <v>21</v>
      </c>
    </row>
    <row r="105" spans="1:15" x14ac:dyDescent="0.2">
      <c r="A105" s="9">
        <v>2024</v>
      </c>
      <c r="B105" s="91" t="s">
        <v>462</v>
      </c>
      <c r="C105" s="92">
        <v>45558</v>
      </c>
      <c r="D105" s="9" t="s">
        <v>16</v>
      </c>
      <c r="E105" s="9" t="s">
        <v>463</v>
      </c>
      <c r="F105" s="9" t="s">
        <v>464</v>
      </c>
      <c r="G105" s="9" t="s">
        <v>465</v>
      </c>
      <c r="H105" s="9" t="s">
        <v>20</v>
      </c>
      <c r="I105" s="85">
        <f>AYP!G344</f>
        <v>5250000</v>
      </c>
      <c r="J105" s="85">
        <v>11083333</v>
      </c>
      <c r="K105" s="85">
        <f t="shared" si="2"/>
        <v>16333333</v>
      </c>
      <c r="L105" s="10">
        <v>45562</v>
      </c>
      <c r="M105" s="10">
        <v>45704</v>
      </c>
      <c r="N105" s="86" t="s">
        <v>385</v>
      </c>
      <c r="O105" s="9" t="s">
        <v>21</v>
      </c>
    </row>
    <row r="106" spans="1:15" x14ac:dyDescent="0.2">
      <c r="A106" s="9">
        <v>2024</v>
      </c>
      <c r="B106" s="91" t="s">
        <v>466</v>
      </c>
      <c r="C106" s="92">
        <v>45558</v>
      </c>
      <c r="D106" s="9" t="s">
        <v>23</v>
      </c>
      <c r="E106" s="9" t="s">
        <v>467</v>
      </c>
      <c r="F106" s="9" t="s">
        <v>468</v>
      </c>
      <c r="G106" s="93" t="s">
        <v>469</v>
      </c>
      <c r="H106" s="9" t="s">
        <v>20</v>
      </c>
      <c r="I106" s="85">
        <f>AYP!G345</f>
        <v>16333333</v>
      </c>
      <c r="J106" s="85">
        <v>32666667</v>
      </c>
      <c r="K106" s="85">
        <f t="shared" si="2"/>
        <v>49000000</v>
      </c>
      <c r="L106" s="10">
        <v>45566</v>
      </c>
      <c r="M106" s="10">
        <v>45715</v>
      </c>
      <c r="N106" s="86" t="s">
        <v>407</v>
      </c>
      <c r="O106" s="9" t="s">
        <v>100</v>
      </c>
    </row>
    <row r="107" spans="1:15" x14ac:dyDescent="0.2">
      <c r="A107" s="9">
        <v>2024</v>
      </c>
      <c r="B107" s="91" t="s">
        <v>470</v>
      </c>
      <c r="C107" s="92">
        <v>45558</v>
      </c>
      <c r="D107" s="9" t="s">
        <v>23</v>
      </c>
      <c r="E107" s="9" t="s">
        <v>471</v>
      </c>
      <c r="F107" s="9" t="s">
        <v>472</v>
      </c>
      <c r="G107" s="43" t="s">
        <v>473</v>
      </c>
      <c r="H107" s="9" t="s">
        <v>20</v>
      </c>
      <c r="I107" s="85">
        <f>AYP!G346</f>
        <v>0</v>
      </c>
      <c r="J107" s="85">
        <v>47500000</v>
      </c>
      <c r="K107" s="85">
        <f t="shared" si="2"/>
        <v>47500000</v>
      </c>
      <c r="L107" s="10">
        <v>45561</v>
      </c>
      <c r="M107" s="10">
        <v>45656</v>
      </c>
      <c r="N107" s="86" t="s">
        <v>385</v>
      </c>
      <c r="O107" s="9" t="s">
        <v>363</v>
      </c>
    </row>
    <row r="108" spans="1:15" x14ac:dyDescent="0.2">
      <c r="A108" s="9">
        <v>2024</v>
      </c>
      <c r="B108" s="91" t="s">
        <v>474</v>
      </c>
      <c r="C108" s="92">
        <v>45558</v>
      </c>
      <c r="D108" s="9" t="s">
        <v>23</v>
      </c>
      <c r="E108" s="9" t="s">
        <v>475</v>
      </c>
      <c r="F108" s="9" t="s">
        <v>476</v>
      </c>
      <c r="G108" s="9" t="s">
        <v>477</v>
      </c>
      <c r="H108" s="9" t="s">
        <v>20</v>
      </c>
      <c r="I108" s="85">
        <f>AYP!G347</f>
        <v>10500000</v>
      </c>
      <c r="J108" s="85">
        <v>22633333</v>
      </c>
      <c r="K108" s="85">
        <f t="shared" si="2"/>
        <v>33133333</v>
      </c>
      <c r="L108" s="10">
        <v>45560</v>
      </c>
      <c r="M108" s="10">
        <v>45704</v>
      </c>
      <c r="N108" s="86" t="s">
        <v>457</v>
      </c>
      <c r="O108" s="9" t="s">
        <v>54</v>
      </c>
    </row>
    <row r="109" spans="1:15" x14ac:dyDescent="0.2">
      <c r="A109" s="9">
        <v>2024</v>
      </c>
      <c r="B109" s="91" t="s">
        <v>478</v>
      </c>
      <c r="C109" s="92">
        <v>45558</v>
      </c>
      <c r="D109" s="9" t="s">
        <v>23</v>
      </c>
      <c r="E109" s="9" t="s">
        <v>479</v>
      </c>
      <c r="F109" s="9" t="s">
        <v>480</v>
      </c>
      <c r="G109" s="93" t="s">
        <v>481</v>
      </c>
      <c r="H109" s="9" t="s">
        <v>20</v>
      </c>
      <c r="I109" s="85">
        <f>AYP!G348</f>
        <v>12000000</v>
      </c>
      <c r="J109" s="85">
        <v>25866667</v>
      </c>
      <c r="K109" s="85">
        <f t="shared" si="2"/>
        <v>37866667</v>
      </c>
      <c r="L109" s="10">
        <v>45560</v>
      </c>
      <c r="M109" s="10">
        <v>45704</v>
      </c>
      <c r="N109" s="86" t="s">
        <v>457</v>
      </c>
      <c r="O109" s="9" t="s">
        <v>54</v>
      </c>
    </row>
    <row r="110" spans="1:15" x14ac:dyDescent="0.2">
      <c r="A110" s="9">
        <v>2024</v>
      </c>
      <c r="B110" s="91" t="s">
        <v>482</v>
      </c>
      <c r="C110" s="92">
        <v>45558</v>
      </c>
      <c r="D110" s="9" t="s">
        <v>23</v>
      </c>
      <c r="E110" s="9" t="s">
        <v>483</v>
      </c>
      <c r="F110" s="9" t="s">
        <v>484</v>
      </c>
      <c r="G110" s="43" t="s">
        <v>485</v>
      </c>
      <c r="H110" s="9" t="s">
        <v>20</v>
      </c>
      <c r="I110" s="85">
        <f>AYP!G349</f>
        <v>6600000</v>
      </c>
      <c r="J110" s="85">
        <v>21120000</v>
      </c>
      <c r="K110" s="85">
        <f t="shared" si="2"/>
        <v>27720000</v>
      </c>
      <c r="L110" s="10">
        <v>45560</v>
      </c>
      <c r="M110" s="10">
        <v>45687</v>
      </c>
      <c r="N110" s="86" t="s">
        <v>486</v>
      </c>
      <c r="O110" s="9" t="s">
        <v>141</v>
      </c>
    </row>
    <row r="111" spans="1:15" x14ac:dyDescent="0.2">
      <c r="A111" s="9">
        <v>2024</v>
      </c>
      <c r="B111" s="91" t="s">
        <v>487</v>
      </c>
      <c r="C111" s="92">
        <v>45555</v>
      </c>
      <c r="D111" s="9" t="s">
        <v>23</v>
      </c>
      <c r="E111" s="9" t="s">
        <v>488</v>
      </c>
      <c r="F111" s="9" t="s">
        <v>489</v>
      </c>
      <c r="G111" s="93" t="s">
        <v>490</v>
      </c>
      <c r="H111" s="9" t="s">
        <v>20</v>
      </c>
      <c r="I111" s="85">
        <f>AYP!G350</f>
        <v>10000000</v>
      </c>
      <c r="J111" s="85">
        <v>30000000</v>
      </c>
      <c r="K111" s="85">
        <f t="shared" si="2"/>
        <v>40000000</v>
      </c>
      <c r="L111" s="10">
        <v>45559</v>
      </c>
      <c r="M111" s="10">
        <v>45680</v>
      </c>
      <c r="N111" s="86">
        <v>3</v>
      </c>
      <c r="O111" s="9" t="s">
        <v>28</v>
      </c>
    </row>
    <row r="112" spans="1:15" x14ac:dyDescent="0.2">
      <c r="A112" s="9">
        <v>2024</v>
      </c>
      <c r="B112" s="91" t="s">
        <v>491</v>
      </c>
      <c r="C112" s="92">
        <v>45558</v>
      </c>
      <c r="D112" s="9" t="s">
        <v>23</v>
      </c>
      <c r="E112" s="9" t="s">
        <v>492</v>
      </c>
      <c r="F112" s="9" t="s">
        <v>493</v>
      </c>
      <c r="G112" s="93" t="s">
        <v>494</v>
      </c>
      <c r="H112" s="9" t="s">
        <v>20</v>
      </c>
      <c r="I112" s="85">
        <f>AYP!G351</f>
        <v>7690667</v>
      </c>
      <c r="J112" s="85">
        <v>26917333</v>
      </c>
      <c r="K112" s="85">
        <f t="shared" si="2"/>
        <v>34608000</v>
      </c>
      <c r="L112" s="10">
        <v>45560</v>
      </c>
      <c r="M112" s="10">
        <v>45687</v>
      </c>
      <c r="N112" s="86" t="s">
        <v>407</v>
      </c>
      <c r="O112" s="9" t="s">
        <v>141</v>
      </c>
    </row>
    <row r="113" spans="1:15" x14ac:dyDescent="0.2">
      <c r="A113" s="9">
        <v>2024</v>
      </c>
      <c r="B113" s="91" t="s">
        <v>495</v>
      </c>
      <c r="C113" s="92">
        <v>45558</v>
      </c>
      <c r="D113" s="9" t="s">
        <v>23</v>
      </c>
      <c r="E113" s="9" t="s">
        <v>496</v>
      </c>
      <c r="F113" s="9" t="s">
        <v>497</v>
      </c>
      <c r="G113" s="43" t="s">
        <v>498</v>
      </c>
      <c r="H113" s="9" t="s">
        <v>20</v>
      </c>
      <c r="I113" s="85">
        <f>AYP!G352</f>
        <v>13000000</v>
      </c>
      <c r="J113" s="85">
        <v>26000000</v>
      </c>
      <c r="K113" s="85">
        <f t="shared" si="2"/>
        <v>39000000</v>
      </c>
      <c r="L113" s="10">
        <v>45560</v>
      </c>
      <c r="M113" s="10">
        <v>45712</v>
      </c>
      <c r="N113" s="86" t="s">
        <v>337</v>
      </c>
      <c r="O113" s="9" t="s">
        <v>131</v>
      </c>
    </row>
    <row r="114" spans="1:15" x14ac:dyDescent="0.2">
      <c r="A114" s="9">
        <v>2024</v>
      </c>
      <c r="B114" s="91" t="s">
        <v>499</v>
      </c>
      <c r="C114" s="92">
        <v>45558</v>
      </c>
      <c r="D114" s="9" t="s">
        <v>23</v>
      </c>
      <c r="E114" s="9" t="s">
        <v>500</v>
      </c>
      <c r="F114" s="9" t="s">
        <v>501</v>
      </c>
      <c r="G114" s="43" t="s">
        <v>502</v>
      </c>
      <c r="H114" s="9" t="s">
        <v>20</v>
      </c>
      <c r="I114" s="85">
        <f>AYP!G353</f>
        <v>0</v>
      </c>
      <c r="J114" s="85">
        <v>30000000</v>
      </c>
      <c r="K114" s="85">
        <f t="shared" si="2"/>
        <v>30000000</v>
      </c>
      <c r="L114" s="10">
        <v>45562</v>
      </c>
      <c r="M114" s="10">
        <v>45663</v>
      </c>
      <c r="N114" s="86" t="s">
        <v>337</v>
      </c>
      <c r="O114" s="9" t="s">
        <v>131</v>
      </c>
    </row>
    <row r="115" spans="1:15" x14ac:dyDescent="0.2">
      <c r="A115" s="9">
        <v>2024</v>
      </c>
      <c r="B115" s="91" t="s">
        <v>503</v>
      </c>
      <c r="C115" s="92">
        <v>45555</v>
      </c>
      <c r="D115" s="9" t="s">
        <v>23</v>
      </c>
      <c r="E115" s="9" t="s">
        <v>504</v>
      </c>
      <c r="F115" s="9" t="s">
        <v>505</v>
      </c>
      <c r="G115" s="43" t="s">
        <v>506</v>
      </c>
      <c r="H115" s="9" t="s">
        <v>20</v>
      </c>
      <c r="I115" s="85">
        <f>AYP!G354</f>
        <v>11200000</v>
      </c>
      <c r="J115" s="85">
        <v>22633333</v>
      </c>
      <c r="K115" s="85">
        <f t="shared" si="2"/>
        <v>33833333</v>
      </c>
      <c r="L115" s="10">
        <v>45560</v>
      </c>
      <c r="M115" s="10">
        <v>45707</v>
      </c>
      <c r="N115" s="86" t="s">
        <v>457</v>
      </c>
      <c r="O115" s="9" t="s">
        <v>100</v>
      </c>
    </row>
    <row r="116" spans="1:15" x14ac:dyDescent="0.2">
      <c r="A116" s="9">
        <v>2024</v>
      </c>
      <c r="B116" s="91" t="s">
        <v>507</v>
      </c>
      <c r="C116" s="92">
        <v>45555</v>
      </c>
      <c r="D116" s="9" t="s">
        <v>23</v>
      </c>
      <c r="E116" s="9" t="s">
        <v>508</v>
      </c>
      <c r="F116" s="9" t="s">
        <v>509</v>
      </c>
      <c r="G116" s="43" t="s">
        <v>510</v>
      </c>
      <c r="H116" s="9" t="s">
        <v>20</v>
      </c>
      <c r="I116" s="85">
        <f>AYP!G355</f>
        <v>10560000</v>
      </c>
      <c r="J116" s="85">
        <v>21340000</v>
      </c>
      <c r="K116" s="85">
        <f t="shared" si="2"/>
        <v>31900000</v>
      </c>
      <c r="L116" s="10">
        <v>45560</v>
      </c>
      <c r="M116" s="10">
        <v>45707</v>
      </c>
      <c r="N116" s="86" t="s">
        <v>457</v>
      </c>
      <c r="O116" s="9" t="s">
        <v>100</v>
      </c>
    </row>
    <row r="117" spans="1:15" x14ac:dyDescent="0.2">
      <c r="A117" s="9">
        <v>2024</v>
      </c>
      <c r="B117" s="91" t="s">
        <v>511</v>
      </c>
      <c r="C117" s="92">
        <v>45558</v>
      </c>
      <c r="D117" s="9" t="s">
        <v>23</v>
      </c>
      <c r="E117" s="9" t="s">
        <v>512</v>
      </c>
      <c r="F117" s="9" t="s">
        <v>513</v>
      </c>
      <c r="G117" s="93" t="s">
        <v>514</v>
      </c>
      <c r="H117" s="9" t="s">
        <v>20</v>
      </c>
      <c r="I117" s="85">
        <f>AYP!G356</f>
        <v>0</v>
      </c>
      <c r="J117" s="85">
        <v>29400000</v>
      </c>
      <c r="K117" s="85">
        <f t="shared" si="2"/>
        <v>29400000</v>
      </c>
      <c r="L117" s="10">
        <v>45560</v>
      </c>
      <c r="M117" s="10">
        <v>45659</v>
      </c>
      <c r="N117" s="86" t="s">
        <v>407</v>
      </c>
      <c r="O117" s="9" t="s">
        <v>21</v>
      </c>
    </row>
    <row r="118" spans="1:15" x14ac:dyDescent="0.2">
      <c r="A118" s="9">
        <v>2024</v>
      </c>
      <c r="B118" s="91" t="s">
        <v>515</v>
      </c>
      <c r="C118" s="92">
        <v>45558</v>
      </c>
      <c r="D118" s="9" t="s">
        <v>23</v>
      </c>
      <c r="E118" s="9" t="s">
        <v>516</v>
      </c>
      <c r="F118" s="9" t="s">
        <v>517</v>
      </c>
      <c r="G118" s="43" t="s">
        <v>518</v>
      </c>
      <c r="H118" s="9" t="s">
        <v>20</v>
      </c>
      <c r="I118" s="85">
        <f>AYP!G357</f>
        <v>8872954</v>
      </c>
      <c r="J118" s="85">
        <v>26341581</v>
      </c>
      <c r="K118" s="85">
        <f t="shared" si="2"/>
        <v>35214535</v>
      </c>
      <c r="L118" s="10">
        <v>45559</v>
      </c>
      <c r="M118" s="10">
        <v>45687</v>
      </c>
      <c r="N118" s="86" t="s">
        <v>385</v>
      </c>
      <c r="O118" s="9" t="s">
        <v>28</v>
      </c>
    </row>
    <row r="119" spans="1:15" x14ac:dyDescent="0.2">
      <c r="A119" s="9">
        <v>2024</v>
      </c>
      <c r="B119" s="91" t="s">
        <v>519</v>
      </c>
      <c r="C119" s="92">
        <v>45558</v>
      </c>
      <c r="D119" s="9" t="s">
        <v>16</v>
      </c>
      <c r="E119" s="9" t="s">
        <v>520</v>
      </c>
      <c r="F119" s="9" t="s">
        <v>521</v>
      </c>
      <c r="G119" s="43" t="s">
        <v>522</v>
      </c>
      <c r="H119" s="9" t="s">
        <v>20</v>
      </c>
      <c r="I119" s="85">
        <f>AYP!G358</f>
        <v>5850000</v>
      </c>
      <c r="J119" s="85">
        <v>12610000</v>
      </c>
      <c r="K119" s="85">
        <f t="shared" si="2"/>
        <v>18460000</v>
      </c>
      <c r="L119" s="10">
        <v>45559</v>
      </c>
      <c r="M119" s="10">
        <v>46798</v>
      </c>
      <c r="N119" s="86" t="s">
        <v>457</v>
      </c>
      <c r="O119" s="9" t="s">
        <v>54</v>
      </c>
    </row>
    <row r="120" spans="1:15" x14ac:dyDescent="0.2">
      <c r="A120" s="9">
        <v>2024</v>
      </c>
      <c r="B120" s="91" t="s">
        <v>523</v>
      </c>
      <c r="C120" s="92">
        <v>45559</v>
      </c>
      <c r="D120" s="9" t="s">
        <v>16</v>
      </c>
      <c r="E120" s="9" t="s">
        <v>524</v>
      </c>
      <c r="F120" s="9" t="s">
        <v>525</v>
      </c>
      <c r="G120" s="43" t="s">
        <v>526</v>
      </c>
      <c r="H120" s="9" t="s">
        <v>527</v>
      </c>
      <c r="I120" s="85">
        <f>AYP!G360</f>
        <v>5850000</v>
      </c>
      <c r="J120" s="85">
        <v>12610000</v>
      </c>
      <c r="K120" s="85">
        <f t="shared" si="2"/>
        <v>18460000</v>
      </c>
      <c r="L120" s="10">
        <v>45560</v>
      </c>
      <c r="M120" s="10">
        <v>45704</v>
      </c>
      <c r="N120" s="86" t="s">
        <v>457</v>
      </c>
      <c r="O120" s="9" t="s">
        <v>54</v>
      </c>
    </row>
    <row r="121" spans="1:15" x14ac:dyDescent="0.2">
      <c r="A121" s="9">
        <v>2024</v>
      </c>
      <c r="B121" s="91" t="s">
        <v>528</v>
      </c>
      <c r="C121" s="92">
        <v>45559</v>
      </c>
      <c r="D121" s="9" t="s">
        <v>16</v>
      </c>
      <c r="E121" s="9" t="s">
        <v>529</v>
      </c>
      <c r="F121" s="9" t="s">
        <v>530</v>
      </c>
      <c r="G121" s="93" t="s">
        <v>531</v>
      </c>
      <c r="H121" s="9" t="s">
        <v>20</v>
      </c>
      <c r="I121" s="85">
        <f>AYP!G361</f>
        <v>0</v>
      </c>
      <c r="J121" s="85">
        <v>13720000</v>
      </c>
      <c r="K121" s="85">
        <f t="shared" si="2"/>
        <v>13720000</v>
      </c>
      <c r="L121" s="10">
        <v>45560</v>
      </c>
      <c r="M121" s="10">
        <v>45659</v>
      </c>
      <c r="N121" s="86" t="s">
        <v>407</v>
      </c>
      <c r="O121" s="9" t="s">
        <v>28</v>
      </c>
    </row>
    <row r="122" spans="1:15" x14ac:dyDescent="0.2">
      <c r="A122" s="9">
        <v>2024</v>
      </c>
      <c r="B122" s="91" t="s">
        <v>532</v>
      </c>
      <c r="C122" s="10">
        <v>45561</v>
      </c>
      <c r="D122" s="9" t="s">
        <v>23</v>
      </c>
      <c r="E122" s="9" t="s">
        <v>533</v>
      </c>
      <c r="F122" s="9" t="s">
        <v>534</v>
      </c>
      <c r="G122" s="9" t="s">
        <v>535</v>
      </c>
      <c r="H122" s="9" t="s">
        <v>20</v>
      </c>
      <c r="I122" s="85">
        <f>AYP!G362</f>
        <v>17250000</v>
      </c>
      <c r="J122" s="85">
        <v>36416666</v>
      </c>
      <c r="K122" s="85">
        <f t="shared" si="2"/>
        <v>53666666</v>
      </c>
      <c r="L122" s="10">
        <v>45562</v>
      </c>
      <c r="M122" s="10">
        <v>45704</v>
      </c>
      <c r="N122" s="86" t="s">
        <v>385</v>
      </c>
      <c r="O122" s="9" t="s">
        <v>21</v>
      </c>
    </row>
    <row r="123" spans="1:15" x14ac:dyDescent="0.2">
      <c r="A123" s="9">
        <v>2024</v>
      </c>
      <c r="B123" s="91" t="s">
        <v>536</v>
      </c>
      <c r="C123" s="10">
        <v>45559</v>
      </c>
      <c r="D123" s="9" t="s">
        <v>23</v>
      </c>
      <c r="E123" s="9" t="s">
        <v>537</v>
      </c>
      <c r="F123" s="9" t="s">
        <v>538</v>
      </c>
      <c r="G123" s="9" t="s">
        <v>539</v>
      </c>
      <c r="H123" s="9" t="s">
        <v>20</v>
      </c>
      <c r="I123" s="85">
        <f>AYP!G363</f>
        <v>9900000</v>
      </c>
      <c r="J123" s="85">
        <v>20460000</v>
      </c>
      <c r="K123" s="85">
        <f t="shared" si="2"/>
        <v>30360000</v>
      </c>
      <c r="L123" s="10">
        <v>45565</v>
      </c>
      <c r="M123" s="10">
        <v>45659</v>
      </c>
      <c r="N123" s="86" t="s">
        <v>540</v>
      </c>
      <c r="O123" s="9" t="s">
        <v>131</v>
      </c>
    </row>
    <row r="124" spans="1:15" x14ac:dyDescent="0.2">
      <c r="A124" s="9">
        <v>2024</v>
      </c>
      <c r="B124" s="91" t="s">
        <v>541</v>
      </c>
      <c r="C124" s="10">
        <v>45559</v>
      </c>
      <c r="D124" s="9" t="s">
        <v>16</v>
      </c>
      <c r="E124" s="9" t="s">
        <v>542</v>
      </c>
      <c r="F124" s="9" t="s">
        <v>543</v>
      </c>
      <c r="G124" s="9" t="s">
        <v>544</v>
      </c>
      <c r="H124" s="9" t="s">
        <v>20</v>
      </c>
      <c r="I124" s="85">
        <f>AYP!G364</f>
        <v>5000000</v>
      </c>
      <c r="J124" s="85">
        <v>15000000</v>
      </c>
      <c r="K124" s="85">
        <f t="shared" si="2"/>
        <v>20000000</v>
      </c>
      <c r="L124" s="10">
        <v>45561</v>
      </c>
      <c r="M124" s="10">
        <v>45682</v>
      </c>
      <c r="N124" s="86">
        <v>3</v>
      </c>
      <c r="O124" s="9" t="s">
        <v>28</v>
      </c>
    </row>
    <row r="125" spans="1:15" x14ac:dyDescent="0.2">
      <c r="A125" s="9">
        <v>2024</v>
      </c>
      <c r="B125" s="91" t="s">
        <v>545</v>
      </c>
      <c r="C125" s="10">
        <v>45559</v>
      </c>
      <c r="D125" s="9" t="s">
        <v>16</v>
      </c>
      <c r="E125" s="9" t="s">
        <v>546</v>
      </c>
      <c r="F125" s="9" t="s">
        <v>547</v>
      </c>
      <c r="G125" s="9" t="s">
        <v>548</v>
      </c>
      <c r="H125" s="9" t="s">
        <v>20</v>
      </c>
      <c r="I125" s="85">
        <f>AYP!G365</f>
        <v>8500000</v>
      </c>
      <c r="J125" s="85">
        <v>25500000</v>
      </c>
      <c r="K125" s="85">
        <f t="shared" si="2"/>
        <v>34000000</v>
      </c>
      <c r="L125" s="10">
        <v>45561</v>
      </c>
      <c r="M125" s="10">
        <v>45682</v>
      </c>
      <c r="N125" s="86">
        <v>3</v>
      </c>
      <c r="O125" s="9" t="s">
        <v>28</v>
      </c>
    </row>
    <row r="126" spans="1:15" x14ac:dyDescent="0.2">
      <c r="A126" s="9">
        <v>2024</v>
      </c>
      <c r="B126" s="91" t="s">
        <v>549</v>
      </c>
      <c r="C126" s="10">
        <v>45565</v>
      </c>
      <c r="D126" s="9" t="s">
        <v>16</v>
      </c>
      <c r="E126" s="9" t="s">
        <v>550</v>
      </c>
      <c r="F126" s="9" t="s">
        <v>551</v>
      </c>
      <c r="G126" s="9" t="s">
        <v>552</v>
      </c>
      <c r="H126" s="9" t="s">
        <v>20</v>
      </c>
      <c r="I126" s="85">
        <f>AYP!G366</f>
        <v>5850000</v>
      </c>
      <c r="J126" s="85">
        <v>12480000</v>
      </c>
      <c r="K126" s="85">
        <f t="shared" si="2"/>
        <v>18330000</v>
      </c>
      <c r="L126" s="10">
        <v>45569</v>
      </c>
      <c r="M126" s="10">
        <v>45713</v>
      </c>
      <c r="N126" s="86" t="s">
        <v>486</v>
      </c>
      <c r="O126" s="9" t="s">
        <v>553</v>
      </c>
    </row>
    <row r="127" spans="1:15" x14ac:dyDescent="0.2">
      <c r="A127" s="9">
        <v>2024</v>
      </c>
      <c r="B127" s="91" t="s">
        <v>554</v>
      </c>
      <c r="C127" s="10">
        <v>45559</v>
      </c>
      <c r="D127" s="9" t="s">
        <v>16</v>
      </c>
      <c r="E127" s="9" t="s">
        <v>555</v>
      </c>
      <c r="F127" s="9" t="s">
        <v>556</v>
      </c>
      <c r="G127" s="9" t="s">
        <v>557</v>
      </c>
      <c r="H127" s="9" t="s">
        <v>20</v>
      </c>
      <c r="I127" s="85">
        <f>AYP!G367</f>
        <v>5000000</v>
      </c>
      <c r="J127" s="85">
        <v>15000000</v>
      </c>
      <c r="K127" s="85">
        <f t="shared" si="2"/>
        <v>20000000</v>
      </c>
      <c r="L127" s="10">
        <v>45560</v>
      </c>
      <c r="M127" s="10">
        <v>45650</v>
      </c>
      <c r="N127" s="86">
        <v>3</v>
      </c>
      <c r="O127" s="9" t="s">
        <v>28</v>
      </c>
    </row>
    <row r="128" spans="1:15" x14ac:dyDescent="0.2">
      <c r="A128" s="9">
        <v>2024</v>
      </c>
      <c r="B128" s="91" t="s">
        <v>558</v>
      </c>
      <c r="C128" s="10">
        <v>45559</v>
      </c>
      <c r="D128" s="9" t="s">
        <v>16</v>
      </c>
      <c r="E128" s="9" t="s">
        <v>559</v>
      </c>
      <c r="F128" s="9" t="s">
        <v>560</v>
      </c>
      <c r="G128" s="9" t="s">
        <v>561</v>
      </c>
      <c r="H128" s="9" t="s">
        <v>20</v>
      </c>
      <c r="I128" s="85">
        <f>AYP!G368</f>
        <v>0</v>
      </c>
      <c r="J128" s="85">
        <v>13650000</v>
      </c>
      <c r="K128" s="85">
        <f t="shared" ref="K128:K191" si="3">I128+J128</f>
        <v>13650000</v>
      </c>
      <c r="L128" s="10">
        <v>45561</v>
      </c>
      <c r="M128" s="10">
        <v>45651</v>
      </c>
      <c r="N128" s="86">
        <v>3</v>
      </c>
      <c r="O128" s="9" t="s">
        <v>28</v>
      </c>
    </row>
    <row r="129" spans="1:15" x14ac:dyDescent="0.2">
      <c r="A129" s="9">
        <v>2024</v>
      </c>
      <c r="B129" s="91" t="s">
        <v>562</v>
      </c>
      <c r="C129" s="10">
        <v>45560</v>
      </c>
      <c r="D129" s="9" t="s">
        <v>23</v>
      </c>
      <c r="E129" s="9" t="s">
        <v>563</v>
      </c>
      <c r="F129" s="9" t="s">
        <v>564</v>
      </c>
      <c r="G129" s="9" t="s">
        <v>565</v>
      </c>
      <c r="H129" s="9" t="s">
        <v>20</v>
      </c>
      <c r="I129" s="85">
        <f>AYP!G369</f>
        <v>4400000</v>
      </c>
      <c r="J129" s="85">
        <v>16866666</v>
      </c>
      <c r="K129" s="85">
        <f t="shared" si="3"/>
        <v>21266666</v>
      </c>
      <c r="L129" s="10">
        <v>45562</v>
      </c>
      <c r="M129" s="10">
        <v>45679</v>
      </c>
      <c r="N129" s="86" t="s">
        <v>566</v>
      </c>
      <c r="O129" s="9" t="s">
        <v>34</v>
      </c>
    </row>
    <row r="130" spans="1:15" x14ac:dyDescent="0.2">
      <c r="A130" s="9">
        <v>2024</v>
      </c>
      <c r="B130" s="91" t="s">
        <v>567</v>
      </c>
      <c r="C130" s="10">
        <v>45560</v>
      </c>
      <c r="D130" s="9" t="s">
        <v>23</v>
      </c>
      <c r="E130" s="9" t="s">
        <v>568</v>
      </c>
      <c r="F130" s="9" t="s">
        <v>569</v>
      </c>
      <c r="G130" s="9" t="s">
        <v>570</v>
      </c>
      <c r="H130" s="9" t="s">
        <v>20</v>
      </c>
      <c r="I130" s="85">
        <f>AYP!G370</f>
        <v>4000000</v>
      </c>
      <c r="J130" s="85">
        <v>15333333</v>
      </c>
      <c r="K130" s="85">
        <f t="shared" si="3"/>
        <v>19333333</v>
      </c>
      <c r="L130" s="10">
        <v>45562</v>
      </c>
      <c r="M130" s="10">
        <v>45679</v>
      </c>
      <c r="N130" s="86" t="s">
        <v>566</v>
      </c>
      <c r="O130" s="9" t="s">
        <v>34</v>
      </c>
    </row>
    <row r="131" spans="1:15" x14ac:dyDescent="0.2">
      <c r="A131" s="9">
        <v>2024</v>
      </c>
      <c r="B131" s="91" t="s">
        <v>571</v>
      </c>
      <c r="C131" s="10">
        <v>45560</v>
      </c>
      <c r="D131" s="9" t="s">
        <v>23</v>
      </c>
      <c r="E131" s="9" t="s">
        <v>572</v>
      </c>
      <c r="F131" s="9" t="s">
        <v>573</v>
      </c>
      <c r="G131" s="9" t="s">
        <v>574</v>
      </c>
      <c r="H131" s="9" t="s">
        <v>20</v>
      </c>
      <c r="I131" s="85">
        <f>AYP!G371</f>
        <v>0</v>
      </c>
      <c r="J131" s="85">
        <v>36000000</v>
      </c>
      <c r="K131" s="85">
        <f t="shared" si="3"/>
        <v>36000000</v>
      </c>
      <c r="L131" s="10">
        <v>45562</v>
      </c>
      <c r="M131" s="10">
        <v>45742</v>
      </c>
      <c r="N131" s="86">
        <v>6</v>
      </c>
      <c r="O131" s="9" t="s">
        <v>192</v>
      </c>
    </row>
    <row r="132" spans="1:15" x14ac:dyDescent="0.2">
      <c r="A132" s="9">
        <v>2024</v>
      </c>
      <c r="B132" s="91" t="s">
        <v>575</v>
      </c>
      <c r="C132" s="10">
        <v>45560</v>
      </c>
      <c r="D132" s="9" t="s">
        <v>23</v>
      </c>
      <c r="E132" s="9" t="s">
        <v>576</v>
      </c>
      <c r="F132" s="9" t="s">
        <v>577</v>
      </c>
      <c r="G132" s="9" t="s">
        <v>578</v>
      </c>
      <c r="H132" s="9" t="s">
        <v>20</v>
      </c>
      <c r="I132" s="85">
        <f>AYP!G372</f>
        <v>0</v>
      </c>
      <c r="J132" s="85">
        <v>16000000</v>
      </c>
      <c r="K132" s="85">
        <f t="shared" si="3"/>
        <v>16000000</v>
      </c>
      <c r="L132" s="10">
        <v>45562</v>
      </c>
      <c r="M132" s="10">
        <v>45659</v>
      </c>
      <c r="N132" s="86" t="s">
        <v>486</v>
      </c>
      <c r="O132" s="9" t="s">
        <v>28</v>
      </c>
    </row>
    <row r="133" spans="1:15" x14ac:dyDescent="0.2">
      <c r="A133" s="9">
        <v>2024</v>
      </c>
      <c r="B133" s="91" t="s">
        <v>579</v>
      </c>
      <c r="C133" s="10">
        <v>45561</v>
      </c>
      <c r="D133" s="9" t="s">
        <v>23</v>
      </c>
      <c r="E133" s="9" t="s">
        <v>580</v>
      </c>
      <c r="F133" s="9" t="s">
        <v>581</v>
      </c>
      <c r="G133" s="43" t="s">
        <v>582</v>
      </c>
      <c r="H133" s="9" t="s">
        <v>20</v>
      </c>
      <c r="I133" s="85">
        <f>AYP!G373</f>
        <v>12000000</v>
      </c>
      <c r="J133" s="85">
        <v>36000000</v>
      </c>
      <c r="K133" s="85">
        <f t="shared" si="3"/>
        <v>48000000</v>
      </c>
      <c r="L133" s="10">
        <v>45565</v>
      </c>
      <c r="M133" s="10">
        <v>45677</v>
      </c>
      <c r="N133" s="86" t="s">
        <v>583</v>
      </c>
      <c r="O133" s="9" t="s">
        <v>34</v>
      </c>
    </row>
    <row r="134" spans="1:15" x14ac:dyDescent="0.2">
      <c r="A134" s="9">
        <v>2024</v>
      </c>
      <c r="B134" s="91" t="s">
        <v>584</v>
      </c>
      <c r="C134" s="10">
        <v>45560</v>
      </c>
      <c r="D134" s="9" t="s">
        <v>23</v>
      </c>
      <c r="E134" s="9" t="s">
        <v>585</v>
      </c>
      <c r="F134" s="9" t="s">
        <v>586</v>
      </c>
      <c r="G134" s="9" t="s">
        <v>587</v>
      </c>
      <c r="H134" s="9" t="s">
        <v>20</v>
      </c>
      <c r="I134" s="85">
        <f>AYP!G374</f>
        <v>0</v>
      </c>
      <c r="J134" s="85">
        <v>15833333</v>
      </c>
      <c r="K134" s="85">
        <f t="shared" si="3"/>
        <v>15833333</v>
      </c>
      <c r="L134" s="10">
        <v>45562</v>
      </c>
      <c r="M134" s="10">
        <v>45658</v>
      </c>
      <c r="N134" s="86" t="s">
        <v>385</v>
      </c>
      <c r="O134" s="9" t="s">
        <v>28</v>
      </c>
    </row>
    <row r="135" spans="1:15" x14ac:dyDescent="0.2">
      <c r="A135" s="9">
        <v>2024</v>
      </c>
      <c r="B135" s="91" t="s">
        <v>588</v>
      </c>
      <c r="C135" s="10">
        <v>45560</v>
      </c>
      <c r="D135" s="9" t="s">
        <v>23</v>
      </c>
      <c r="E135" s="9" t="s">
        <v>589</v>
      </c>
      <c r="F135" s="9" t="s">
        <v>590</v>
      </c>
      <c r="G135" s="9" t="s">
        <v>591</v>
      </c>
      <c r="H135" s="9" t="s">
        <v>20</v>
      </c>
      <c r="I135" s="85">
        <f>AYP!G375</f>
        <v>14100000</v>
      </c>
      <c r="J135" s="85">
        <v>28500000</v>
      </c>
      <c r="K135" s="85">
        <f t="shared" si="3"/>
        <v>42600000</v>
      </c>
      <c r="L135" s="10">
        <v>45561</v>
      </c>
      <c r="M135" s="10">
        <v>45705</v>
      </c>
      <c r="N135" s="86">
        <v>4</v>
      </c>
      <c r="O135" s="9" t="s">
        <v>28</v>
      </c>
    </row>
    <row r="136" spans="1:15" x14ac:dyDescent="0.2">
      <c r="A136" s="9">
        <v>2024</v>
      </c>
      <c r="B136" s="91" t="s">
        <v>592</v>
      </c>
      <c r="C136" s="10">
        <v>45560</v>
      </c>
      <c r="D136" s="9" t="s">
        <v>23</v>
      </c>
      <c r="E136" s="9" t="s">
        <v>593</v>
      </c>
      <c r="F136" s="9" t="s">
        <v>594</v>
      </c>
      <c r="G136" s="9" t="s">
        <v>595</v>
      </c>
      <c r="H136" s="9" t="s">
        <v>20</v>
      </c>
      <c r="I136" s="85">
        <f>AYP!G376</f>
        <v>7000000</v>
      </c>
      <c r="J136" s="85">
        <v>21000000</v>
      </c>
      <c r="K136" s="85">
        <f t="shared" si="3"/>
        <v>28000000</v>
      </c>
      <c r="L136" s="10">
        <v>45562</v>
      </c>
      <c r="M136" s="10">
        <v>45683</v>
      </c>
      <c r="N136" s="86">
        <v>3</v>
      </c>
      <c r="O136" s="9" t="s">
        <v>28</v>
      </c>
    </row>
    <row r="137" spans="1:15" x14ac:dyDescent="0.2">
      <c r="A137" s="9">
        <v>2024</v>
      </c>
      <c r="B137" s="91" t="s">
        <v>596</v>
      </c>
      <c r="C137" s="10">
        <v>45561</v>
      </c>
      <c r="D137" s="94" t="s">
        <v>23</v>
      </c>
      <c r="E137" s="9" t="s">
        <v>597</v>
      </c>
      <c r="F137" s="9" t="s">
        <v>598</v>
      </c>
      <c r="G137" s="9" t="s">
        <v>599</v>
      </c>
      <c r="H137" s="9" t="s">
        <v>20</v>
      </c>
      <c r="I137" s="85">
        <f>AYP!G377</f>
        <v>0</v>
      </c>
      <c r="J137" s="85">
        <v>20680000</v>
      </c>
      <c r="K137" s="85">
        <f t="shared" si="3"/>
        <v>20680000</v>
      </c>
      <c r="L137" s="10">
        <v>45565</v>
      </c>
      <c r="M137" s="10">
        <v>45660</v>
      </c>
      <c r="N137" s="86" t="s">
        <v>600</v>
      </c>
      <c r="O137" s="9" t="s">
        <v>100</v>
      </c>
    </row>
    <row r="138" spans="1:15" x14ac:dyDescent="0.2">
      <c r="A138" s="9">
        <v>2024</v>
      </c>
      <c r="B138" s="91" t="s">
        <v>601</v>
      </c>
      <c r="C138" s="95">
        <v>45560</v>
      </c>
      <c r="D138" s="96" t="s">
        <v>23</v>
      </c>
      <c r="E138" s="9" t="s">
        <v>602</v>
      </c>
      <c r="F138" s="9" t="s">
        <v>603</v>
      </c>
      <c r="G138" s="9" t="s">
        <v>604</v>
      </c>
      <c r="H138" s="9" t="s">
        <v>20</v>
      </c>
      <c r="I138" s="85">
        <f>AYP!G379</f>
        <v>0</v>
      </c>
      <c r="J138" s="85">
        <v>21933333</v>
      </c>
      <c r="K138" s="85">
        <f t="shared" si="3"/>
        <v>21933333</v>
      </c>
      <c r="L138" s="10">
        <v>45565</v>
      </c>
      <c r="M138" s="10">
        <v>45660</v>
      </c>
      <c r="N138" s="86" t="s">
        <v>600</v>
      </c>
      <c r="O138" s="9" t="s">
        <v>28</v>
      </c>
    </row>
    <row r="139" spans="1:15" x14ac:dyDescent="0.2">
      <c r="A139" s="9">
        <v>2024</v>
      </c>
      <c r="B139" s="91" t="s">
        <v>605</v>
      </c>
      <c r="C139" s="95">
        <v>45561</v>
      </c>
      <c r="D139" s="96" t="s">
        <v>23</v>
      </c>
      <c r="E139" s="9" t="s">
        <v>606</v>
      </c>
      <c r="F139" s="9" t="s">
        <v>607</v>
      </c>
      <c r="G139" s="9" t="s">
        <v>608</v>
      </c>
      <c r="H139" s="9" t="s">
        <v>20</v>
      </c>
      <c r="I139" s="85">
        <f>AYP!G380</f>
        <v>8103333</v>
      </c>
      <c r="J139" s="85">
        <v>21450000</v>
      </c>
      <c r="K139" s="85">
        <f t="shared" si="3"/>
        <v>29553333</v>
      </c>
      <c r="L139" s="10">
        <v>45562</v>
      </c>
      <c r="M139" s="10">
        <v>45687</v>
      </c>
      <c r="N139" s="86">
        <v>3</v>
      </c>
      <c r="O139" s="9" t="s">
        <v>28</v>
      </c>
    </row>
    <row r="140" spans="1:15" x14ac:dyDescent="0.2">
      <c r="A140" s="9">
        <v>2024</v>
      </c>
      <c r="B140" s="91" t="s">
        <v>609</v>
      </c>
      <c r="C140" s="95">
        <v>45561</v>
      </c>
      <c r="D140" s="96" t="s">
        <v>16</v>
      </c>
      <c r="E140" s="9" t="s">
        <v>610</v>
      </c>
      <c r="F140" s="9" t="s">
        <v>611</v>
      </c>
      <c r="G140" s="9" t="s">
        <v>612</v>
      </c>
      <c r="H140" s="9" t="s">
        <v>20</v>
      </c>
      <c r="I140" s="85">
        <f>AYP!G381</f>
        <v>6900000</v>
      </c>
      <c r="J140" s="85">
        <v>13950000</v>
      </c>
      <c r="K140" s="85">
        <f t="shared" si="3"/>
        <v>20850000</v>
      </c>
      <c r="L140" s="10">
        <v>45562</v>
      </c>
      <c r="M140" s="10">
        <v>44972</v>
      </c>
      <c r="N140" s="86" t="s">
        <v>540</v>
      </c>
      <c r="O140" s="9" t="s">
        <v>100</v>
      </c>
    </row>
    <row r="141" spans="1:15" x14ac:dyDescent="0.2">
      <c r="A141" s="9">
        <v>2024</v>
      </c>
      <c r="B141" s="91" t="s">
        <v>613</v>
      </c>
      <c r="C141" s="95">
        <v>45561</v>
      </c>
      <c r="D141" s="96" t="s">
        <v>23</v>
      </c>
      <c r="E141" s="9" t="s">
        <v>614</v>
      </c>
      <c r="F141" s="9" t="s">
        <v>615</v>
      </c>
      <c r="G141" s="9" t="s">
        <v>616</v>
      </c>
      <c r="H141" s="9" t="s">
        <v>20</v>
      </c>
      <c r="I141" s="85">
        <f>AYP!G384</f>
        <v>6000000</v>
      </c>
      <c r="J141" s="85">
        <v>18000000</v>
      </c>
      <c r="K141" s="85">
        <f t="shared" si="3"/>
        <v>24000000</v>
      </c>
      <c r="L141" s="10">
        <v>45565</v>
      </c>
      <c r="M141" s="10">
        <v>45686</v>
      </c>
      <c r="N141" s="86">
        <v>3</v>
      </c>
      <c r="O141" s="9" t="s">
        <v>617</v>
      </c>
    </row>
    <row r="142" spans="1:15" x14ac:dyDescent="0.2">
      <c r="A142" s="9">
        <v>2024</v>
      </c>
      <c r="B142" s="91" t="s">
        <v>618</v>
      </c>
      <c r="C142" s="95">
        <v>45565</v>
      </c>
      <c r="D142" s="96" t="s">
        <v>23</v>
      </c>
      <c r="E142" s="9" t="s">
        <v>619</v>
      </c>
      <c r="F142" s="9" t="s">
        <v>620</v>
      </c>
      <c r="G142" s="9" t="s">
        <v>621</v>
      </c>
      <c r="H142" s="9" t="s">
        <v>20</v>
      </c>
      <c r="I142" s="85">
        <f>AYP!G385</f>
        <v>11700000</v>
      </c>
      <c r="J142" s="85">
        <v>23400000</v>
      </c>
      <c r="K142" s="85">
        <f t="shared" si="3"/>
        <v>35100000</v>
      </c>
      <c r="L142" s="10">
        <v>45569</v>
      </c>
      <c r="M142" s="10">
        <v>45706</v>
      </c>
      <c r="N142" s="86">
        <v>3</v>
      </c>
      <c r="O142" s="9" t="s">
        <v>622</v>
      </c>
    </row>
    <row r="143" spans="1:15" x14ac:dyDescent="0.2">
      <c r="A143" s="9">
        <v>2024</v>
      </c>
      <c r="B143" s="91" t="s">
        <v>623</v>
      </c>
      <c r="C143" s="10">
        <v>45560</v>
      </c>
      <c r="D143" s="19" t="s">
        <v>16</v>
      </c>
      <c r="E143" s="9" t="s">
        <v>624</v>
      </c>
      <c r="F143" s="9" t="s">
        <v>625</v>
      </c>
      <c r="G143" s="9" t="s">
        <v>626</v>
      </c>
      <c r="H143" s="9" t="s">
        <v>20</v>
      </c>
      <c r="I143" s="85">
        <f>AYP!G386</f>
        <v>0</v>
      </c>
      <c r="J143" s="85">
        <v>12350000</v>
      </c>
      <c r="K143" s="85">
        <f t="shared" si="3"/>
        <v>12350000</v>
      </c>
      <c r="L143" s="10">
        <v>45562</v>
      </c>
      <c r="M143" s="10">
        <v>45657</v>
      </c>
      <c r="N143" s="86" t="s">
        <v>385</v>
      </c>
      <c r="O143" s="9" t="s">
        <v>54</v>
      </c>
    </row>
    <row r="144" spans="1:15" x14ac:dyDescent="0.2">
      <c r="A144" s="9">
        <v>2024</v>
      </c>
      <c r="B144" s="91" t="s">
        <v>627</v>
      </c>
      <c r="C144" s="10">
        <v>45560</v>
      </c>
      <c r="D144" s="9" t="s">
        <v>23</v>
      </c>
      <c r="E144" s="9" t="s">
        <v>628</v>
      </c>
      <c r="F144" s="9" t="s">
        <v>629</v>
      </c>
      <c r="G144" s="9" t="s">
        <v>630</v>
      </c>
      <c r="H144" s="9" t="s">
        <v>20</v>
      </c>
      <c r="I144" s="85">
        <f>AYP!G387</f>
        <v>9427513</v>
      </c>
      <c r="J144" s="85">
        <v>24955182</v>
      </c>
      <c r="K144" s="85">
        <f t="shared" si="3"/>
        <v>34382695</v>
      </c>
      <c r="L144" s="10">
        <v>45562</v>
      </c>
      <c r="M144" s="10">
        <v>45687</v>
      </c>
      <c r="N144" s="86">
        <v>3</v>
      </c>
      <c r="O144" s="9" t="s">
        <v>28</v>
      </c>
    </row>
    <row r="145" spans="1:15" x14ac:dyDescent="0.2">
      <c r="A145" s="9">
        <v>2024</v>
      </c>
      <c r="B145" s="91" t="s">
        <v>631</v>
      </c>
      <c r="C145" s="10">
        <v>45561</v>
      </c>
      <c r="D145" s="9" t="s">
        <v>23</v>
      </c>
      <c r="E145" s="9" t="s">
        <v>632</v>
      </c>
      <c r="F145" s="9" t="s">
        <v>633</v>
      </c>
      <c r="G145" s="9" t="s">
        <v>634</v>
      </c>
      <c r="H145" s="9" t="s">
        <v>20</v>
      </c>
      <c r="I145" s="85">
        <f>AYP!G388</f>
        <v>0</v>
      </c>
      <c r="J145" s="85">
        <v>30000000</v>
      </c>
      <c r="K145" s="85">
        <f t="shared" si="3"/>
        <v>30000000</v>
      </c>
      <c r="L145" s="10">
        <v>45566</v>
      </c>
      <c r="M145" s="10">
        <v>45656</v>
      </c>
      <c r="N145" s="86">
        <v>3</v>
      </c>
      <c r="O145" s="9" t="s">
        <v>28</v>
      </c>
    </row>
    <row r="146" spans="1:15" x14ac:dyDescent="0.2">
      <c r="A146" s="9">
        <v>2024</v>
      </c>
      <c r="B146" s="91" t="s">
        <v>635</v>
      </c>
      <c r="C146" s="10">
        <v>45565</v>
      </c>
      <c r="D146" s="9" t="s">
        <v>23</v>
      </c>
      <c r="E146" s="9" t="s">
        <v>636</v>
      </c>
      <c r="F146" s="9" t="s">
        <v>637</v>
      </c>
      <c r="G146" s="9" t="s">
        <v>638</v>
      </c>
      <c r="H146" s="9" t="s">
        <v>20</v>
      </c>
      <c r="I146" s="85">
        <f>AYP!G389</f>
        <v>9900000</v>
      </c>
      <c r="J146" s="85">
        <v>20460000</v>
      </c>
      <c r="K146" s="85">
        <f t="shared" si="3"/>
        <v>30360000</v>
      </c>
      <c r="L146" s="10">
        <v>45568</v>
      </c>
      <c r="M146" s="10">
        <v>45693</v>
      </c>
      <c r="N146" s="86" t="s">
        <v>639</v>
      </c>
      <c r="O146" s="9" t="s">
        <v>553</v>
      </c>
    </row>
    <row r="147" spans="1:15" x14ac:dyDescent="0.2">
      <c r="A147" s="9">
        <v>2024</v>
      </c>
      <c r="B147" s="91" t="s">
        <v>640</v>
      </c>
      <c r="C147" s="10">
        <v>45561</v>
      </c>
      <c r="D147" s="9" t="s">
        <v>16</v>
      </c>
      <c r="E147" s="9" t="s">
        <v>641</v>
      </c>
      <c r="F147" s="9" t="s">
        <v>642</v>
      </c>
      <c r="G147" s="9" t="s">
        <v>643</v>
      </c>
      <c r="H147" s="9" t="s">
        <v>20</v>
      </c>
      <c r="I147" s="85">
        <f>AYP!G390</f>
        <v>8775000</v>
      </c>
      <c r="J147" s="85">
        <v>18135000</v>
      </c>
      <c r="K147" s="85">
        <f t="shared" si="3"/>
        <v>26910000</v>
      </c>
      <c r="L147" s="10">
        <v>45562</v>
      </c>
      <c r="M147" s="10">
        <v>45702</v>
      </c>
      <c r="N147" s="86" t="s">
        <v>385</v>
      </c>
      <c r="O147" s="9" t="s">
        <v>28</v>
      </c>
    </row>
    <row r="148" spans="1:15" x14ac:dyDescent="0.2">
      <c r="A148" s="9">
        <v>2024</v>
      </c>
      <c r="B148" s="91" t="s">
        <v>644</v>
      </c>
      <c r="C148" s="10">
        <v>45566</v>
      </c>
      <c r="D148" s="9" t="s">
        <v>16</v>
      </c>
      <c r="E148" s="9" t="s">
        <v>645</v>
      </c>
      <c r="F148" s="9" t="s">
        <v>646</v>
      </c>
      <c r="G148" s="9" t="s">
        <v>647</v>
      </c>
      <c r="H148" s="9" t="s">
        <v>20</v>
      </c>
      <c r="I148" s="85">
        <f>AYP!G391</f>
        <v>9900000</v>
      </c>
      <c r="J148" s="85">
        <v>20460000</v>
      </c>
      <c r="K148" s="85">
        <f t="shared" si="3"/>
        <v>30360000</v>
      </c>
      <c r="L148" s="10">
        <v>45569</v>
      </c>
      <c r="M148" s="10">
        <v>45709</v>
      </c>
      <c r="N148" s="86" t="s">
        <v>600</v>
      </c>
      <c r="O148" s="9" t="s">
        <v>131</v>
      </c>
    </row>
    <row r="149" spans="1:15" x14ac:dyDescent="0.2">
      <c r="A149" s="9">
        <v>2024</v>
      </c>
      <c r="B149" s="91" t="s">
        <v>648</v>
      </c>
      <c r="C149" s="10">
        <v>45565</v>
      </c>
      <c r="D149" s="9" t="s">
        <v>23</v>
      </c>
      <c r="E149" s="9" t="s">
        <v>649</v>
      </c>
      <c r="F149" s="9" t="s">
        <v>650</v>
      </c>
      <c r="G149" s="9" t="s">
        <v>651</v>
      </c>
      <c r="H149" s="9" t="s">
        <v>20</v>
      </c>
      <c r="I149" s="85">
        <f>AYP!G392</f>
        <v>9800000</v>
      </c>
      <c r="J149" s="85">
        <v>29400000</v>
      </c>
      <c r="K149" s="85">
        <f t="shared" si="3"/>
        <v>39200000</v>
      </c>
      <c r="L149" s="10">
        <v>45567</v>
      </c>
      <c r="M149" s="10">
        <v>45689</v>
      </c>
      <c r="N149" s="86">
        <v>3</v>
      </c>
      <c r="O149" s="9" t="s">
        <v>617</v>
      </c>
    </row>
    <row r="150" spans="1:15" x14ac:dyDescent="0.2">
      <c r="A150" s="9">
        <v>2024</v>
      </c>
      <c r="B150" s="91" t="s">
        <v>652</v>
      </c>
      <c r="C150" s="10">
        <v>45565</v>
      </c>
      <c r="D150" s="9" t="s">
        <v>23</v>
      </c>
      <c r="E150" s="9" t="s">
        <v>653</v>
      </c>
      <c r="F150" s="9" t="s">
        <v>654</v>
      </c>
      <c r="G150" s="9" t="s">
        <v>655</v>
      </c>
      <c r="H150" s="9" t="s">
        <v>20</v>
      </c>
      <c r="I150" s="85">
        <f>AYP!G393</f>
        <v>4400000</v>
      </c>
      <c r="J150" s="85">
        <v>17050000</v>
      </c>
      <c r="K150" s="85">
        <f t="shared" si="3"/>
        <v>21450000</v>
      </c>
      <c r="L150" s="10">
        <v>45567</v>
      </c>
      <c r="M150" s="10">
        <v>45685</v>
      </c>
      <c r="N150" s="86" t="s">
        <v>639</v>
      </c>
      <c r="O150" s="9" t="s">
        <v>656</v>
      </c>
    </row>
    <row r="151" spans="1:15" x14ac:dyDescent="0.2">
      <c r="A151" s="9">
        <v>2024</v>
      </c>
      <c r="B151" s="91" t="s">
        <v>657</v>
      </c>
      <c r="C151" s="10">
        <v>45565</v>
      </c>
      <c r="D151" s="9" t="s">
        <v>23</v>
      </c>
      <c r="E151" s="9" t="s">
        <v>658</v>
      </c>
      <c r="F151" s="9" t="s">
        <v>659</v>
      </c>
      <c r="G151" s="9" t="s">
        <v>660</v>
      </c>
      <c r="H151" s="9" t="s">
        <v>20</v>
      </c>
      <c r="I151" s="85">
        <f>AYP!G394</f>
        <v>9000000</v>
      </c>
      <c r="J151" s="85">
        <v>18000000</v>
      </c>
      <c r="K151" s="85">
        <f t="shared" si="3"/>
        <v>27000000</v>
      </c>
      <c r="L151" s="10">
        <v>45567</v>
      </c>
      <c r="M151" s="10">
        <v>45704</v>
      </c>
      <c r="N151" s="86">
        <v>3</v>
      </c>
      <c r="O151" s="9" t="s">
        <v>617</v>
      </c>
    </row>
    <row r="152" spans="1:15" x14ac:dyDescent="0.2">
      <c r="A152" s="9">
        <v>2024</v>
      </c>
      <c r="B152" s="91" t="s">
        <v>661</v>
      </c>
      <c r="C152" s="10">
        <v>45565</v>
      </c>
      <c r="D152" s="9" t="s">
        <v>23</v>
      </c>
      <c r="E152" s="9" t="s">
        <v>662</v>
      </c>
      <c r="F152" s="9" t="s">
        <v>663</v>
      </c>
      <c r="G152" s="9" t="s">
        <v>664</v>
      </c>
      <c r="H152" s="9" t="s">
        <v>20</v>
      </c>
      <c r="I152" s="85">
        <f>AYP!G395</f>
        <v>12000000</v>
      </c>
      <c r="J152" s="85">
        <v>24000000</v>
      </c>
      <c r="K152" s="85">
        <f t="shared" si="3"/>
        <v>36000000</v>
      </c>
      <c r="L152" s="10">
        <v>45569</v>
      </c>
      <c r="M152" s="10">
        <v>45706</v>
      </c>
      <c r="N152" s="86">
        <v>3</v>
      </c>
      <c r="O152" s="9" t="s">
        <v>553</v>
      </c>
    </row>
    <row r="153" spans="1:15" x14ac:dyDescent="0.2">
      <c r="A153" s="9">
        <v>2024</v>
      </c>
      <c r="B153" s="91" t="s">
        <v>665</v>
      </c>
      <c r="C153" s="10">
        <v>45565</v>
      </c>
      <c r="D153" s="9" t="s">
        <v>23</v>
      </c>
      <c r="E153" s="9" t="s">
        <v>666</v>
      </c>
      <c r="F153" s="9" t="s">
        <v>667</v>
      </c>
      <c r="G153" s="9" t="s">
        <v>668</v>
      </c>
      <c r="H153" s="9" t="s">
        <v>20</v>
      </c>
      <c r="I153" s="85">
        <f>AYP!G396</f>
        <v>6000000</v>
      </c>
      <c r="J153" s="85">
        <v>17600000</v>
      </c>
      <c r="K153" s="85">
        <f t="shared" si="3"/>
        <v>23600000</v>
      </c>
      <c r="L153" s="10">
        <v>45567</v>
      </c>
      <c r="M153" s="10">
        <v>45686</v>
      </c>
      <c r="N153" s="86" t="s">
        <v>669</v>
      </c>
      <c r="O153" s="9" t="s">
        <v>28</v>
      </c>
    </row>
    <row r="154" spans="1:15" x14ac:dyDescent="0.2">
      <c r="A154" s="9">
        <v>2024</v>
      </c>
      <c r="B154" s="91" t="s">
        <v>670</v>
      </c>
      <c r="C154" s="10">
        <v>45565</v>
      </c>
      <c r="D154" s="9" t="s">
        <v>23</v>
      </c>
      <c r="E154" s="9" t="s">
        <v>671</v>
      </c>
      <c r="F154" s="9" t="s">
        <v>672</v>
      </c>
      <c r="G154" s="9" t="s">
        <v>673</v>
      </c>
      <c r="H154" s="9" t="s">
        <v>20</v>
      </c>
      <c r="I154" s="85">
        <f>AYP!G397</f>
        <v>8000000</v>
      </c>
      <c r="J154" s="85">
        <v>24000000</v>
      </c>
      <c r="K154" s="85">
        <f t="shared" si="3"/>
        <v>32000000</v>
      </c>
      <c r="L154" s="10">
        <v>45567</v>
      </c>
      <c r="M154" s="10">
        <v>45689</v>
      </c>
      <c r="N154" s="86" t="s">
        <v>583</v>
      </c>
      <c r="O154" s="9" t="s">
        <v>674</v>
      </c>
    </row>
    <row r="155" spans="1:15" x14ac:dyDescent="0.2">
      <c r="A155" s="9">
        <v>2024</v>
      </c>
      <c r="B155" s="91" t="s">
        <v>675</v>
      </c>
      <c r="C155" s="10">
        <v>45565</v>
      </c>
      <c r="D155" s="9" t="s">
        <v>16</v>
      </c>
      <c r="E155" s="9" t="s">
        <v>676</v>
      </c>
      <c r="F155" s="9" t="s">
        <v>677</v>
      </c>
      <c r="G155" s="9" t="s">
        <v>678</v>
      </c>
      <c r="H155" s="9" t="s">
        <v>20</v>
      </c>
      <c r="I155" s="85">
        <f>AYP!G398</f>
        <v>0</v>
      </c>
      <c r="J155" s="85">
        <v>13500000</v>
      </c>
      <c r="K155" s="85">
        <f t="shared" si="3"/>
        <v>13500000</v>
      </c>
      <c r="L155" s="10">
        <v>45567</v>
      </c>
      <c r="M155" s="10">
        <v>45658</v>
      </c>
      <c r="N155" s="86">
        <v>3</v>
      </c>
      <c r="O155" s="9" t="s">
        <v>674</v>
      </c>
    </row>
    <row r="156" spans="1:15" x14ac:dyDescent="0.2">
      <c r="A156" s="9">
        <v>2024</v>
      </c>
      <c r="B156" s="91" t="s">
        <v>679</v>
      </c>
      <c r="C156" s="10">
        <v>45565</v>
      </c>
      <c r="D156" s="9" t="s">
        <v>23</v>
      </c>
      <c r="E156" s="9" t="s">
        <v>680</v>
      </c>
      <c r="F156" s="9" t="s">
        <v>681</v>
      </c>
      <c r="G156" s="9" t="s">
        <v>682</v>
      </c>
      <c r="H156" s="9" t="s">
        <v>20</v>
      </c>
      <c r="I156" s="85">
        <f>AYP!G399</f>
        <v>9400000</v>
      </c>
      <c r="J156" s="85">
        <v>28200000</v>
      </c>
      <c r="K156" s="85">
        <f t="shared" si="3"/>
        <v>37600000</v>
      </c>
      <c r="L156" s="10">
        <v>45569</v>
      </c>
      <c r="M156" s="10">
        <v>45691</v>
      </c>
      <c r="N156" s="86">
        <v>3</v>
      </c>
      <c r="O156" s="9" t="s">
        <v>617</v>
      </c>
    </row>
    <row r="157" spans="1:15" x14ac:dyDescent="0.2">
      <c r="A157" s="9">
        <v>2024</v>
      </c>
      <c r="B157" s="91" t="s">
        <v>683</v>
      </c>
      <c r="C157" s="10">
        <v>45565</v>
      </c>
      <c r="D157" s="9" t="s">
        <v>23</v>
      </c>
      <c r="E157" s="9" t="s">
        <v>684</v>
      </c>
      <c r="F157" s="9" t="s">
        <v>685</v>
      </c>
      <c r="G157" s="9" t="s">
        <v>686</v>
      </c>
      <c r="H157" s="9" t="s">
        <v>20</v>
      </c>
      <c r="I157" s="85">
        <f>AYP!G402</f>
        <v>0</v>
      </c>
      <c r="J157" s="85">
        <v>21450000</v>
      </c>
      <c r="K157" s="85">
        <f t="shared" si="3"/>
        <v>21450000</v>
      </c>
      <c r="L157" s="10">
        <v>45567</v>
      </c>
      <c r="M157" s="10">
        <v>45658</v>
      </c>
      <c r="N157" s="86">
        <v>3</v>
      </c>
      <c r="O157" s="9" t="s">
        <v>617</v>
      </c>
    </row>
    <row r="158" spans="1:15" x14ac:dyDescent="0.2">
      <c r="A158" s="9">
        <v>2024</v>
      </c>
      <c r="B158" s="91" t="s">
        <v>687</v>
      </c>
      <c r="C158" s="10">
        <v>45565</v>
      </c>
      <c r="D158" s="9" t="s">
        <v>16</v>
      </c>
      <c r="E158" s="9" t="s">
        <v>688</v>
      </c>
      <c r="F158" s="9" t="s">
        <v>689</v>
      </c>
      <c r="G158" s="9" t="s">
        <v>690</v>
      </c>
      <c r="H158" s="9" t="s">
        <v>20</v>
      </c>
      <c r="I158" s="85">
        <f>AYP!G403</f>
        <v>5850000</v>
      </c>
      <c r="J158" s="85">
        <v>11700000</v>
      </c>
      <c r="K158" s="85">
        <f t="shared" si="3"/>
        <v>17550000</v>
      </c>
      <c r="L158" s="10">
        <v>45568</v>
      </c>
      <c r="M158" s="10">
        <v>45705</v>
      </c>
      <c r="N158" s="86">
        <v>3</v>
      </c>
      <c r="O158" s="9" t="s">
        <v>553</v>
      </c>
    </row>
    <row r="159" spans="1:15" x14ac:dyDescent="0.2">
      <c r="A159" s="9">
        <v>2024</v>
      </c>
      <c r="B159" s="91" t="s">
        <v>691</v>
      </c>
      <c r="C159" s="10">
        <v>45565</v>
      </c>
      <c r="D159" s="9" t="s">
        <v>23</v>
      </c>
      <c r="E159" s="9" t="s">
        <v>692</v>
      </c>
      <c r="F159" s="9" t="s">
        <v>693</v>
      </c>
      <c r="G159" s="9" t="s">
        <v>694</v>
      </c>
      <c r="H159" s="9" t="s">
        <v>20</v>
      </c>
      <c r="I159" s="85">
        <f>AYP!G404</f>
        <v>0</v>
      </c>
      <c r="J159" s="85">
        <v>30000000</v>
      </c>
      <c r="K159" s="85">
        <f t="shared" si="3"/>
        <v>30000000</v>
      </c>
      <c r="L159" s="10">
        <v>45566</v>
      </c>
      <c r="M159" s="10">
        <v>45657</v>
      </c>
      <c r="N159" s="86">
        <v>3</v>
      </c>
      <c r="O159" s="9" t="s">
        <v>617</v>
      </c>
    </row>
    <row r="160" spans="1:15" x14ac:dyDescent="0.2">
      <c r="A160" s="9">
        <v>2024</v>
      </c>
      <c r="B160" s="91" t="s">
        <v>695</v>
      </c>
      <c r="C160" s="10">
        <v>45568</v>
      </c>
      <c r="D160" s="9" t="s">
        <v>23</v>
      </c>
      <c r="E160" s="9" t="s">
        <v>696</v>
      </c>
      <c r="F160" s="9" t="s">
        <v>697</v>
      </c>
      <c r="G160" s="9" t="s">
        <v>698</v>
      </c>
      <c r="H160" s="9" t="s">
        <v>20</v>
      </c>
      <c r="I160" s="85">
        <f>AYP!G405</f>
        <v>5600000</v>
      </c>
      <c r="J160" s="85">
        <v>21466666</v>
      </c>
      <c r="K160" s="85">
        <f t="shared" si="3"/>
        <v>27066666</v>
      </c>
      <c r="L160" s="10">
        <v>45569</v>
      </c>
      <c r="M160" s="10">
        <v>45686</v>
      </c>
      <c r="N160" s="86" t="s">
        <v>566</v>
      </c>
      <c r="O160" s="9" t="s">
        <v>34</v>
      </c>
    </row>
    <row r="161" spans="1:15" x14ac:dyDescent="0.2">
      <c r="A161" s="9">
        <v>2024</v>
      </c>
      <c r="B161" s="91" t="s">
        <v>699</v>
      </c>
      <c r="C161" s="10">
        <v>45566</v>
      </c>
      <c r="D161" s="9" t="s">
        <v>16</v>
      </c>
      <c r="E161" s="9" t="s">
        <v>700</v>
      </c>
      <c r="F161" s="9" t="s">
        <v>701</v>
      </c>
      <c r="G161" s="9" t="s">
        <v>702</v>
      </c>
      <c r="H161" s="9" t="s">
        <v>20</v>
      </c>
      <c r="I161" s="85">
        <f>AYP!G406</f>
        <v>5850000</v>
      </c>
      <c r="J161" s="85">
        <v>17160000</v>
      </c>
      <c r="K161" s="85">
        <f t="shared" si="3"/>
        <v>23010000</v>
      </c>
      <c r="L161" s="10">
        <v>45567</v>
      </c>
      <c r="M161" s="10">
        <v>45686</v>
      </c>
      <c r="N161" s="86" t="s">
        <v>669</v>
      </c>
      <c r="O161" s="9" t="s">
        <v>28</v>
      </c>
    </row>
    <row r="162" spans="1:15" x14ac:dyDescent="0.2">
      <c r="A162" s="9">
        <v>2024</v>
      </c>
      <c r="B162" s="91" t="s">
        <v>703</v>
      </c>
      <c r="C162" s="10">
        <v>45566</v>
      </c>
      <c r="D162" s="9" t="s">
        <v>23</v>
      </c>
      <c r="E162" s="9" t="s">
        <v>704</v>
      </c>
      <c r="F162" s="9" t="s">
        <v>705</v>
      </c>
      <c r="G162" s="9" t="s">
        <v>706</v>
      </c>
      <c r="H162" s="9" t="s">
        <v>20</v>
      </c>
      <c r="I162" s="85">
        <f>AYP!G407</f>
        <v>22500000</v>
      </c>
      <c r="J162" s="85">
        <v>45000000</v>
      </c>
      <c r="K162" s="85">
        <f t="shared" si="3"/>
        <v>67500000</v>
      </c>
      <c r="L162" s="10">
        <v>45567</v>
      </c>
      <c r="M162" s="10">
        <v>45704</v>
      </c>
      <c r="N162" s="86">
        <v>3</v>
      </c>
      <c r="O162" s="9" t="s">
        <v>28</v>
      </c>
    </row>
    <row r="163" spans="1:15" x14ac:dyDescent="0.2">
      <c r="A163" s="9">
        <v>2024</v>
      </c>
      <c r="B163" s="91" t="s">
        <v>707</v>
      </c>
      <c r="C163" s="10">
        <v>45566</v>
      </c>
      <c r="D163" s="9" t="s">
        <v>23</v>
      </c>
      <c r="E163" s="9" t="s">
        <v>708</v>
      </c>
      <c r="F163" s="9" t="s">
        <v>709</v>
      </c>
      <c r="G163" s="9" t="s">
        <v>710</v>
      </c>
      <c r="H163" s="9" t="s">
        <v>20</v>
      </c>
      <c r="I163" s="85">
        <f>AYP!G408</f>
        <v>12600000</v>
      </c>
      <c r="J163" s="85">
        <v>26100000</v>
      </c>
      <c r="K163" s="85">
        <f t="shared" si="3"/>
        <v>38700000</v>
      </c>
      <c r="L163" s="10">
        <v>45567</v>
      </c>
      <c r="M163" s="10">
        <v>45698</v>
      </c>
      <c r="N163" s="86" t="s">
        <v>711</v>
      </c>
      <c r="O163" s="9" t="s">
        <v>21</v>
      </c>
    </row>
    <row r="164" spans="1:15" x14ac:dyDescent="0.2">
      <c r="A164" s="9">
        <v>2024</v>
      </c>
      <c r="B164" s="91" t="s">
        <v>712</v>
      </c>
      <c r="C164" s="10">
        <v>45568</v>
      </c>
      <c r="D164" s="9" t="s">
        <v>23</v>
      </c>
      <c r="E164" s="9" t="s">
        <v>713</v>
      </c>
      <c r="F164" s="9" t="s">
        <v>714</v>
      </c>
      <c r="G164" s="9" t="s">
        <v>715</v>
      </c>
      <c r="H164" s="9" t="s">
        <v>20</v>
      </c>
      <c r="I164" s="85">
        <f>AYP!G409</f>
        <v>15050000</v>
      </c>
      <c r="J164" s="85">
        <v>30450000</v>
      </c>
      <c r="K164" s="85">
        <f t="shared" si="3"/>
        <v>45500000</v>
      </c>
      <c r="L164" s="10">
        <v>45575</v>
      </c>
      <c r="M164" s="10">
        <v>45707</v>
      </c>
      <c r="N164" s="86" t="s">
        <v>711</v>
      </c>
      <c r="O164" s="9" t="s">
        <v>54</v>
      </c>
    </row>
    <row r="165" spans="1:15" x14ac:dyDescent="0.2">
      <c r="A165" s="9">
        <v>2024</v>
      </c>
      <c r="B165" s="97" t="s">
        <v>716</v>
      </c>
      <c r="C165" s="88">
        <v>45566</v>
      </c>
      <c r="D165" s="94" t="s">
        <v>16</v>
      </c>
      <c r="E165" s="11" t="s">
        <v>717</v>
      </c>
      <c r="F165" s="11" t="s">
        <v>718</v>
      </c>
      <c r="G165" s="94" t="s">
        <v>719</v>
      </c>
      <c r="H165" s="94" t="s">
        <v>20</v>
      </c>
      <c r="I165" s="85">
        <f>AYP!G410</f>
        <v>5850000</v>
      </c>
      <c r="J165" s="89">
        <v>11700000</v>
      </c>
      <c r="K165" s="85">
        <f t="shared" si="3"/>
        <v>17550000</v>
      </c>
      <c r="L165" s="10">
        <v>45572</v>
      </c>
      <c r="M165" s="10">
        <v>45709</v>
      </c>
      <c r="N165" s="98">
        <v>3</v>
      </c>
      <c r="O165" s="11" t="s">
        <v>54</v>
      </c>
    </row>
    <row r="166" spans="1:15" x14ac:dyDescent="0.2">
      <c r="A166" s="9">
        <v>2024</v>
      </c>
      <c r="B166" s="91" t="s">
        <v>720</v>
      </c>
      <c r="C166" s="10">
        <v>45567</v>
      </c>
      <c r="D166" s="9" t="s">
        <v>23</v>
      </c>
      <c r="E166" s="9" t="s">
        <v>721</v>
      </c>
      <c r="F166" s="9" t="s">
        <v>722</v>
      </c>
      <c r="G166" s="9" t="s">
        <v>723</v>
      </c>
      <c r="H166" s="9" t="s">
        <v>20</v>
      </c>
      <c r="I166" s="85">
        <f>AYP!G411</f>
        <v>10000000</v>
      </c>
      <c r="J166" s="85">
        <v>29333333</v>
      </c>
      <c r="K166" s="85">
        <f t="shared" si="3"/>
        <v>39333333</v>
      </c>
      <c r="L166" s="10">
        <v>45568</v>
      </c>
      <c r="M166" s="10">
        <v>45687</v>
      </c>
      <c r="N166" s="86" t="s">
        <v>669</v>
      </c>
      <c r="O166" s="9" t="s">
        <v>28</v>
      </c>
    </row>
    <row r="167" spans="1:15" x14ac:dyDescent="0.2">
      <c r="A167" s="9">
        <v>2024</v>
      </c>
      <c r="B167" s="91" t="s">
        <v>724</v>
      </c>
      <c r="C167" s="10">
        <v>45566</v>
      </c>
      <c r="D167" s="9" t="s">
        <v>23</v>
      </c>
      <c r="E167" s="9" t="s">
        <v>725</v>
      </c>
      <c r="F167" s="9" t="s">
        <v>726</v>
      </c>
      <c r="G167" s="9" t="s">
        <v>727</v>
      </c>
      <c r="H167" s="9" t="s">
        <v>20</v>
      </c>
      <c r="I167" s="85">
        <f>AYP!G412</f>
        <v>20944000</v>
      </c>
      <c r="J167" s="85">
        <v>41888000</v>
      </c>
      <c r="K167" s="85">
        <f t="shared" si="3"/>
        <v>62832000</v>
      </c>
      <c r="L167" s="10">
        <v>45568</v>
      </c>
      <c r="M167" s="10">
        <v>45702</v>
      </c>
      <c r="N167" s="86" t="s">
        <v>669</v>
      </c>
      <c r="O167" s="9" t="s">
        <v>28</v>
      </c>
    </row>
    <row r="168" spans="1:15" x14ac:dyDescent="0.2">
      <c r="A168" s="9">
        <v>2024</v>
      </c>
      <c r="B168" s="91" t="s">
        <v>728</v>
      </c>
      <c r="C168" s="10">
        <v>45568</v>
      </c>
      <c r="D168" s="9" t="s">
        <v>23</v>
      </c>
      <c r="E168" s="9" t="s">
        <v>729</v>
      </c>
      <c r="F168" s="9" t="s">
        <v>730</v>
      </c>
      <c r="G168" s="9" t="s">
        <v>731</v>
      </c>
      <c r="H168" s="9" t="s">
        <v>20</v>
      </c>
      <c r="I168" s="85">
        <f>AYP!G413</f>
        <v>12000000</v>
      </c>
      <c r="J168" s="85">
        <v>25500000</v>
      </c>
      <c r="K168" s="85">
        <f t="shared" si="3"/>
        <v>37500000</v>
      </c>
      <c r="L168" s="10">
        <v>45572</v>
      </c>
      <c r="M168" s="10">
        <v>45699</v>
      </c>
      <c r="N168" s="86" t="s">
        <v>732</v>
      </c>
      <c r="O168" s="9" t="s">
        <v>21</v>
      </c>
    </row>
    <row r="169" spans="1:15" x14ac:dyDescent="0.2">
      <c r="A169" s="9">
        <v>2024</v>
      </c>
      <c r="B169" s="91" t="s">
        <v>733</v>
      </c>
      <c r="C169" s="10">
        <v>45568</v>
      </c>
      <c r="D169" s="9" t="s">
        <v>23</v>
      </c>
      <c r="E169" s="9" t="s">
        <v>734</v>
      </c>
      <c r="F169" s="9" t="s">
        <v>735</v>
      </c>
      <c r="G169" s="9" t="s">
        <v>736</v>
      </c>
      <c r="H169" s="9" t="s">
        <v>20</v>
      </c>
      <c r="I169" s="85">
        <f>AYP!G414</f>
        <v>14666666</v>
      </c>
      <c r="J169" s="85">
        <v>29333333</v>
      </c>
      <c r="K169" s="85">
        <f t="shared" si="3"/>
        <v>43999999</v>
      </c>
      <c r="L169" s="10">
        <v>45569</v>
      </c>
      <c r="M169" s="10">
        <v>45691</v>
      </c>
      <c r="N169" s="86" t="s">
        <v>737</v>
      </c>
      <c r="O169" s="9" t="s">
        <v>21</v>
      </c>
    </row>
    <row r="170" spans="1:15" x14ac:dyDescent="0.2">
      <c r="A170" s="9">
        <v>2024</v>
      </c>
      <c r="B170" s="91" t="s">
        <v>738</v>
      </c>
      <c r="C170" s="10">
        <v>45568</v>
      </c>
      <c r="D170" s="9" t="s">
        <v>23</v>
      </c>
      <c r="E170" s="9" t="s">
        <v>739</v>
      </c>
      <c r="F170" s="9" t="s">
        <v>740</v>
      </c>
      <c r="G170" s="9" t="s">
        <v>741</v>
      </c>
      <c r="H170" s="9" t="s">
        <v>20</v>
      </c>
      <c r="I170" s="85">
        <f>AYP!G415</f>
        <v>0</v>
      </c>
      <c r="J170" s="85">
        <v>21333333</v>
      </c>
      <c r="K170" s="85">
        <f t="shared" si="3"/>
        <v>21333333</v>
      </c>
      <c r="L170" s="10">
        <v>45573</v>
      </c>
      <c r="M170" s="10">
        <v>46018</v>
      </c>
      <c r="N170" s="86" t="s">
        <v>737</v>
      </c>
      <c r="O170" s="9" t="s">
        <v>131</v>
      </c>
    </row>
    <row r="171" spans="1:15" x14ac:dyDescent="0.2">
      <c r="A171" s="9">
        <v>2024</v>
      </c>
      <c r="B171" s="91" t="s">
        <v>742</v>
      </c>
      <c r="C171" s="10">
        <v>45568</v>
      </c>
      <c r="D171" s="9" t="s">
        <v>23</v>
      </c>
      <c r="E171" s="9" t="s">
        <v>743</v>
      </c>
      <c r="F171" s="9" t="s">
        <v>744</v>
      </c>
      <c r="G171" s="9" t="s">
        <v>745</v>
      </c>
      <c r="H171" s="9" t="s">
        <v>20</v>
      </c>
      <c r="I171" s="85">
        <f>AYP!G416</f>
        <v>9000000</v>
      </c>
      <c r="J171" s="85">
        <v>26100000</v>
      </c>
      <c r="K171" s="85">
        <f t="shared" si="3"/>
        <v>35100000</v>
      </c>
      <c r="L171" s="10">
        <v>45569</v>
      </c>
      <c r="M171" s="10">
        <v>45687</v>
      </c>
      <c r="N171" s="86" t="s">
        <v>711</v>
      </c>
      <c r="O171" s="9" t="s">
        <v>28</v>
      </c>
    </row>
    <row r="172" spans="1:15" x14ac:dyDescent="0.2">
      <c r="A172" s="9">
        <v>2024</v>
      </c>
      <c r="B172" s="91" t="s">
        <v>746</v>
      </c>
      <c r="C172" s="10">
        <v>45573</v>
      </c>
      <c r="D172" s="9" t="s">
        <v>16</v>
      </c>
      <c r="E172" s="9" t="s">
        <v>747</v>
      </c>
      <c r="F172" s="9" t="s">
        <v>748</v>
      </c>
      <c r="G172" s="9" t="s">
        <v>749</v>
      </c>
      <c r="H172" s="9" t="s">
        <v>20</v>
      </c>
      <c r="I172" s="85">
        <f>AYP!G417</f>
        <v>0</v>
      </c>
      <c r="J172" s="85">
        <v>20533333</v>
      </c>
      <c r="K172" s="85">
        <f t="shared" si="3"/>
        <v>20533333</v>
      </c>
      <c r="L172" s="10">
        <v>45574</v>
      </c>
      <c r="M172" s="10">
        <v>45663</v>
      </c>
      <c r="N172" s="86" t="s">
        <v>669</v>
      </c>
      <c r="O172" s="9" t="s">
        <v>28</v>
      </c>
    </row>
    <row r="173" spans="1:15" x14ac:dyDescent="0.2">
      <c r="A173" s="9">
        <v>2024</v>
      </c>
      <c r="B173" s="91" t="s">
        <v>750</v>
      </c>
      <c r="C173" s="10">
        <v>45568</v>
      </c>
      <c r="D173" s="9" t="s">
        <v>23</v>
      </c>
      <c r="E173" s="9" t="s">
        <v>751</v>
      </c>
      <c r="F173" s="9" t="s">
        <v>752</v>
      </c>
      <c r="G173" s="9" t="s">
        <v>753</v>
      </c>
      <c r="H173" s="9" t="s">
        <v>20</v>
      </c>
      <c r="I173" s="85">
        <f>AYP!G418</f>
        <v>10920000</v>
      </c>
      <c r="J173" s="85">
        <v>22100000</v>
      </c>
      <c r="K173" s="85">
        <f t="shared" si="3"/>
        <v>33020000</v>
      </c>
      <c r="L173" s="10">
        <v>45573</v>
      </c>
      <c r="M173" s="10">
        <v>45702</v>
      </c>
      <c r="N173" s="86" t="s">
        <v>732</v>
      </c>
      <c r="O173" s="9" t="s">
        <v>54</v>
      </c>
    </row>
    <row r="174" spans="1:15" x14ac:dyDescent="0.2">
      <c r="A174" s="9">
        <v>2024</v>
      </c>
      <c r="B174" s="91" t="s">
        <v>754</v>
      </c>
      <c r="C174" s="10">
        <v>45568</v>
      </c>
      <c r="D174" s="9" t="s">
        <v>23</v>
      </c>
      <c r="E174" s="9" t="s">
        <v>755</v>
      </c>
      <c r="F174" s="9" t="s">
        <v>756</v>
      </c>
      <c r="G174" s="9" t="s">
        <v>757</v>
      </c>
      <c r="H174" s="9" t="s">
        <v>20</v>
      </c>
      <c r="I174" s="85">
        <f>AYP!G419</f>
        <v>0</v>
      </c>
      <c r="J174" s="85">
        <v>33000000</v>
      </c>
      <c r="K174" s="85">
        <f t="shared" si="3"/>
        <v>33000000</v>
      </c>
      <c r="L174" s="10">
        <v>45569</v>
      </c>
      <c r="M174" s="10">
        <v>45750</v>
      </c>
      <c r="N174" s="86">
        <v>6</v>
      </c>
      <c r="O174" s="9" t="s">
        <v>34</v>
      </c>
    </row>
    <row r="175" spans="1:15" x14ac:dyDescent="0.2">
      <c r="A175" s="9">
        <v>2024</v>
      </c>
      <c r="B175" s="91" t="s">
        <v>758</v>
      </c>
      <c r="C175" s="10">
        <v>45569</v>
      </c>
      <c r="D175" s="9" t="s">
        <v>23</v>
      </c>
      <c r="E175" s="9" t="s">
        <v>759</v>
      </c>
      <c r="F175" s="9" t="s">
        <v>760</v>
      </c>
      <c r="G175" s="9" t="s">
        <v>761</v>
      </c>
      <c r="H175" s="9" t="s">
        <v>20</v>
      </c>
      <c r="I175" s="85">
        <f>AYP!G420</f>
        <v>4800000</v>
      </c>
      <c r="J175" s="85">
        <v>16000000</v>
      </c>
      <c r="K175" s="85">
        <f t="shared" si="3"/>
        <v>20800000</v>
      </c>
      <c r="L175" s="10">
        <v>45573</v>
      </c>
      <c r="M175" s="10">
        <v>45678</v>
      </c>
      <c r="N175" s="86" t="s">
        <v>737</v>
      </c>
      <c r="O175" s="9" t="s">
        <v>34</v>
      </c>
    </row>
    <row r="176" spans="1:15" x14ac:dyDescent="0.2">
      <c r="A176" s="9">
        <v>2024</v>
      </c>
      <c r="B176" s="91" t="s">
        <v>762</v>
      </c>
      <c r="C176" s="10">
        <v>45568</v>
      </c>
      <c r="D176" s="9" t="s">
        <v>23</v>
      </c>
      <c r="E176" s="9" t="s">
        <v>763</v>
      </c>
      <c r="F176" s="9" t="s">
        <v>764</v>
      </c>
      <c r="G176" s="9" t="s">
        <v>765</v>
      </c>
      <c r="H176" s="9" t="s">
        <v>20</v>
      </c>
      <c r="I176" s="85">
        <f>AYP!G421</f>
        <v>0</v>
      </c>
      <c r="J176" s="85">
        <v>35200000</v>
      </c>
      <c r="K176" s="85">
        <f t="shared" si="3"/>
        <v>35200000</v>
      </c>
      <c r="L176" s="10">
        <v>45569</v>
      </c>
      <c r="M176" s="10">
        <v>45658</v>
      </c>
      <c r="N176" s="86" t="s">
        <v>669</v>
      </c>
      <c r="O176" s="9" t="s">
        <v>28</v>
      </c>
    </row>
    <row r="177" spans="1:15" x14ac:dyDescent="0.2">
      <c r="A177" s="9">
        <v>2024</v>
      </c>
      <c r="B177" s="91" t="s">
        <v>766</v>
      </c>
      <c r="C177" s="10">
        <v>45569</v>
      </c>
      <c r="D177" s="9" t="s">
        <v>16</v>
      </c>
      <c r="E177" s="9" t="s">
        <v>767</v>
      </c>
      <c r="F177" s="9" t="s">
        <v>768</v>
      </c>
      <c r="G177" s="9" t="s">
        <v>769</v>
      </c>
      <c r="H177" s="9" t="s">
        <v>20</v>
      </c>
      <c r="I177" s="85">
        <f>AYP!G422</f>
        <v>7280000</v>
      </c>
      <c r="J177" s="85">
        <v>14733333</v>
      </c>
      <c r="K177" s="85">
        <f t="shared" si="3"/>
        <v>22013333</v>
      </c>
      <c r="L177" s="10">
        <v>45572</v>
      </c>
      <c r="M177" s="10">
        <v>45701</v>
      </c>
      <c r="N177" s="86" t="s">
        <v>732</v>
      </c>
      <c r="O177" s="9" t="s">
        <v>131</v>
      </c>
    </row>
    <row r="178" spans="1:15" x14ac:dyDescent="0.2">
      <c r="A178" s="9">
        <v>2024</v>
      </c>
      <c r="B178" s="91" t="s">
        <v>770</v>
      </c>
      <c r="C178" s="10">
        <v>45569</v>
      </c>
      <c r="D178" s="9" t="s">
        <v>23</v>
      </c>
      <c r="E178" s="9" t="s">
        <v>771</v>
      </c>
      <c r="F178" s="9" t="s">
        <v>772</v>
      </c>
      <c r="G178" s="9" t="s">
        <v>773</v>
      </c>
      <c r="H178" s="9" t="s">
        <v>20</v>
      </c>
      <c r="I178" s="85">
        <f>AYP!G423</f>
        <v>0</v>
      </c>
      <c r="J178" s="85">
        <v>20533333</v>
      </c>
      <c r="K178" s="85">
        <f t="shared" si="3"/>
        <v>20533333</v>
      </c>
      <c r="L178" s="10">
        <v>45573</v>
      </c>
      <c r="M178" s="10">
        <v>45662</v>
      </c>
      <c r="N178" s="86" t="s">
        <v>669</v>
      </c>
      <c r="O178" s="9" t="s">
        <v>34</v>
      </c>
    </row>
    <row r="179" spans="1:15" x14ac:dyDescent="0.2">
      <c r="A179" s="9">
        <v>2024</v>
      </c>
      <c r="B179" s="91" t="s">
        <v>774</v>
      </c>
      <c r="C179" s="10">
        <v>45581</v>
      </c>
      <c r="D179" s="9" t="s">
        <v>23</v>
      </c>
      <c r="E179" s="9" t="s">
        <v>775</v>
      </c>
      <c r="F179" s="9" t="s">
        <v>776</v>
      </c>
      <c r="G179" s="9" t="s">
        <v>777</v>
      </c>
      <c r="H179" s="9" t="s">
        <v>20</v>
      </c>
      <c r="I179" s="85">
        <f>AYP!G424</f>
        <v>0</v>
      </c>
      <c r="J179" s="85">
        <v>35000000</v>
      </c>
      <c r="K179" s="85">
        <f t="shared" si="3"/>
        <v>35000000</v>
      </c>
      <c r="L179" s="10">
        <v>45583</v>
      </c>
      <c r="M179" s="10">
        <v>45733</v>
      </c>
      <c r="N179" s="86">
        <v>5</v>
      </c>
      <c r="O179" s="9" t="s">
        <v>192</v>
      </c>
    </row>
    <row r="180" spans="1:15" x14ac:dyDescent="0.2">
      <c r="A180" s="9">
        <v>2024</v>
      </c>
      <c r="B180" s="99" t="s">
        <v>778</v>
      </c>
      <c r="C180" s="100">
        <v>45581</v>
      </c>
      <c r="D180" s="94" t="s">
        <v>23</v>
      </c>
      <c r="E180" s="94" t="s">
        <v>779</v>
      </c>
      <c r="F180" s="94" t="s">
        <v>780</v>
      </c>
      <c r="G180" s="94" t="s">
        <v>781</v>
      </c>
      <c r="H180" s="94" t="s">
        <v>20</v>
      </c>
      <c r="I180" s="85">
        <f>AYP!G425</f>
        <v>0</v>
      </c>
      <c r="J180" s="101">
        <v>35000000</v>
      </c>
      <c r="K180" s="85">
        <f t="shared" si="3"/>
        <v>35000000</v>
      </c>
      <c r="L180" s="100">
        <v>45583</v>
      </c>
      <c r="M180" s="100">
        <v>45733</v>
      </c>
      <c r="N180" s="102">
        <v>5</v>
      </c>
      <c r="O180" s="94" t="s">
        <v>192</v>
      </c>
    </row>
    <row r="181" spans="1:15" x14ac:dyDescent="0.2">
      <c r="A181" s="9">
        <v>2024</v>
      </c>
      <c r="B181" s="91" t="s">
        <v>782</v>
      </c>
      <c r="C181" s="10">
        <v>45569</v>
      </c>
      <c r="D181" s="9" t="s">
        <v>23</v>
      </c>
      <c r="E181" s="9" t="s">
        <v>783</v>
      </c>
      <c r="F181" s="9" t="s">
        <v>784</v>
      </c>
      <c r="G181" s="9" t="s">
        <v>785</v>
      </c>
      <c r="H181" s="94" t="s">
        <v>20</v>
      </c>
      <c r="I181" s="85">
        <f>AYP!G426</f>
        <v>7200000</v>
      </c>
      <c r="J181" s="85">
        <v>24000000</v>
      </c>
      <c r="K181" s="85">
        <f t="shared" si="3"/>
        <v>31200000</v>
      </c>
      <c r="L181" s="10">
        <v>45574</v>
      </c>
      <c r="M181" s="10">
        <v>45679</v>
      </c>
      <c r="N181" s="86" t="s">
        <v>737</v>
      </c>
      <c r="O181" s="9" t="s">
        <v>34</v>
      </c>
    </row>
    <row r="182" spans="1:15" x14ac:dyDescent="0.2">
      <c r="A182" s="9">
        <v>2024</v>
      </c>
      <c r="B182" s="91" t="s">
        <v>786</v>
      </c>
      <c r="C182" s="10">
        <v>45569</v>
      </c>
      <c r="D182" s="9" t="s">
        <v>23</v>
      </c>
      <c r="E182" s="9" t="s">
        <v>787</v>
      </c>
      <c r="F182" s="9" t="s">
        <v>788</v>
      </c>
      <c r="G182" s="9" t="s">
        <v>789</v>
      </c>
      <c r="H182" s="9" t="s">
        <v>20</v>
      </c>
      <c r="I182" s="85">
        <f>AYP!G427</f>
        <v>9800000</v>
      </c>
      <c r="J182" s="85">
        <v>19833333</v>
      </c>
      <c r="K182" s="85">
        <f t="shared" si="3"/>
        <v>29633333</v>
      </c>
      <c r="L182" s="10">
        <v>45572</v>
      </c>
      <c r="M182" s="10">
        <v>45701</v>
      </c>
      <c r="N182" s="86" t="s">
        <v>732</v>
      </c>
      <c r="O182" s="9" t="s">
        <v>28</v>
      </c>
    </row>
    <row r="183" spans="1:15" x14ac:dyDescent="0.2">
      <c r="A183" s="9">
        <v>2024</v>
      </c>
      <c r="B183" s="91" t="s">
        <v>790</v>
      </c>
      <c r="C183" s="10">
        <v>45569</v>
      </c>
      <c r="D183" s="9" t="s">
        <v>23</v>
      </c>
      <c r="E183" s="9" t="s">
        <v>791</v>
      </c>
      <c r="F183" s="9" t="s">
        <v>792</v>
      </c>
      <c r="G183" s="9" t="s">
        <v>793</v>
      </c>
      <c r="H183" s="9" t="s">
        <v>20</v>
      </c>
      <c r="I183" s="85">
        <f>AYP!G428</f>
        <v>9800000</v>
      </c>
      <c r="J183" s="85">
        <v>19833333</v>
      </c>
      <c r="K183" s="85">
        <f t="shared" si="3"/>
        <v>29633333</v>
      </c>
      <c r="L183" s="10">
        <v>45574</v>
      </c>
      <c r="M183" s="10">
        <v>45703</v>
      </c>
      <c r="N183" s="86" t="s">
        <v>732</v>
      </c>
      <c r="O183" s="9" t="s">
        <v>28</v>
      </c>
    </row>
    <row r="184" spans="1:15" x14ac:dyDescent="0.2">
      <c r="A184" s="9">
        <v>2024</v>
      </c>
      <c r="B184" s="91" t="s">
        <v>794</v>
      </c>
      <c r="C184" s="10">
        <v>45569</v>
      </c>
      <c r="D184" s="9" t="s">
        <v>23</v>
      </c>
      <c r="E184" s="9" t="s">
        <v>795</v>
      </c>
      <c r="F184" s="9" t="s">
        <v>796</v>
      </c>
      <c r="G184" s="9" t="s">
        <v>797</v>
      </c>
      <c r="H184" s="9" t="s">
        <v>20</v>
      </c>
      <c r="I184" s="85">
        <f>AYP!G429</f>
        <v>9800000</v>
      </c>
      <c r="J184" s="85">
        <v>19833333</v>
      </c>
      <c r="K184" s="85">
        <f t="shared" si="3"/>
        <v>29633333</v>
      </c>
      <c r="L184" s="10">
        <v>45572</v>
      </c>
      <c r="M184" s="10">
        <v>45701</v>
      </c>
      <c r="N184" s="86" t="s">
        <v>732</v>
      </c>
      <c r="O184" s="9" t="s">
        <v>28</v>
      </c>
    </row>
    <row r="185" spans="1:15" x14ac:dyDescent="0.2">
      <c r="A185" s="9">
        <v>2024</v>
      </c>
      <c r="B185" s="91" t="s">
        <v>798</v>
      </c>
      <c r="C185" s="10">
        <v>45569</v>
      </c>
      <c r="D185" s="9" t="s">
        <v>16</v>
      </c>
      <c r="E185" s="9" t="s">
        <v>799</v>
      </c>
      <c r="F185" s="9" t="s">
        <v>800</v>
      </c>
      <c r="G185" s="9" t="s">
        <v>801</v>
      </c>
      <c r="H185" s="9" t="s">
        <v>20</v>
      </c>
      <c r="I185" s="85">
        <f>AYP!G430</f>
        <v>4210800</v>
      </c>
      <c r="J185" s="85">
        <v>10208000</v>
      </c>
      <c r="K185" s="85">
        <f t="shared" si="3"/>
        <v>14418800</v>
      </c>
      <c r="L185" s="10">
        <v>45573</v>
      </c>
      <c r="M185" s="10">
        <v>45687</v>
      </c>
      <c r="N185" s="86" t="s">
        <v>737</v>
      </c>
      <c r="O185" s="9" t="s">
        <v>141</v>
      </c>
    </row>
    <row r="186" spans="1:15" x14ac:dyDescent="0.2">
      <c r="A186" s="9">
        <v>2024</v>
      </c>
      <c r="B186" s="91" t="s">
        <v>802</v>
      </c>
      <c r="C186" s="10">
        <v>45573</v>
      </c>
      <c r="D186" s="9" t="s">
        <v>16</v>
      </c>
      <c r="E186" s="9" t="s">
        <v>803</v>
      </c>
      <c r="F186" s="9" t="s">
        <v>804</v>
      </c>
      <c r="G186" s="9" t="s">
        <v>805</v>
      </c>
      <c r="H186" s="9" t="s">
        <v>20</v>
      </c>
      <c r="I186" s="85">
        <f>AYP!G431</f>
        <v>3900000</v>
      </c>
      <c r="J186" s="85">
        <v>11310000</v>
      </c>
      <c r="K186" s="85">
        <f t="shared" si="3"/>
        <v>15210000</v>
      </c>
      <c r="L186" s="10">
        <v>45574</v>
      </c>
      <c r="M186" s="10">
        <v>45693</v>
      </c>
      <c r="N186" s="86" t="s">
        <v>711</v>
      </c>
      <c r="O186" s="9" t="s">
        <v>28</v>
      </c>
    </row>
    <row r="187" spans="1:15" x14ac:dyDescent="0.2">
      <c r="A187" s="9">
        <v>2024</v>
      </c>
      <c r="B187" s="91" t="s">
        <v>806</v>
      </c>
      <c r="C187" s="10">
        <v>45572</v>
      </c>
      <c r="D187" s="9" t="s">
        <v>23</v>
      </c>
      <c r="E187" s="9" t="s">
        <v>807</v>
      </c>
      <c r="F187" s="9" t="s">
        <v>808</v>
      </c>
      <c r="G187" s="9" t="s">
        <v>809</v>
      </c>
      <c r="H187" s="9" t="s">
        <v>20</v>
      </c>
      <c r="I187" s="85">
        <f>AYP!G432</f>
        <v>12000000</v>
      </c>
      <c r="J187" s="85">
        <v>34000000</v>
      </c>
      <c r="K187" s="85">
        <f t="shared" si="3"/>
        <v>46000000</v>
      </c>
      <c r="L187" s="10">
        <v>45573</v>
      </c>
      <c r="M187" s="10">
        <v>45690</v>
      </c>
      <c r="N187" s="86" t="s">
        <v>810</v>
      </c>
      <c r="O187" s="9" t="s">
        <v>192</v>
      </c>
    </row>
    <row r="188" spans="1:15" x14ac:dyDescent="0.2">
      <c r="A188" s="9">
        <v>2024</v>
      </c>
      <c r="B188" s="91" t="s">
        <v>811</v>
      </c>
      <c r="C188" s="10">
        <v>45569</v>
      </c>
      <c r="D188" s="9" t="s">
        <v>16</v>
      </c>
      <c r="E188" s="9" t="s">
        <v>799</v>
      </c>
      <c r="F188" s="9" t="s">
        <v>812</v>
      </c>
      <c r="G188" s="9" t="s">
        <v>813</v>
      </c>
      <c r="H188" s="9" t="s">
        <v>20</v>
      </c>
      <c r="I188" s="85">
        <f>AYP!G433</f>
        <v>0</v>
      </c>
      <c r="J188" s="85">
        <v>9800000</v>
      </c>
      <c r="K188" s="85">
        <f t="shared" si="3"/>
        <v>9800000</v>
      </c>
      <c r="L188" s="10">
        <v>45573</v>
      </c>
      <c r="M188" s="10">
        <v>45659</v>
      </c>
      <c r="N188" s="86" t="s">
        <v>99</v>
      </c>
      <c r="O188" s="9" t="s">
        <v>28</v>
      </c>
    </row>
    <row r="189" spans="1:15" x14ac:dyDescent="0.2">
      <c r="A189" s="9">
        <v>2024</v>
      </c>
      <c r="B189" s="91" t="s">
        <v>814</v>
      </c>
      <c r="C189" s="10">
        <v>45569</v>
      </c>
      <c r="D189" s="9" t="s">
        <v>16</v>
      </c>
      <c r="E189" s="9" t="s">
        <v>799</v>
      </c>
      <c r="F189" s="9" t="s">
        <v>815</v>
      </c>
      <c r="G189" s="9" t="s">
        <v>816</v>
      </c>
      <c r="H189" s="9" t="s">
        <v>20</v>
      </c>
      <c r="I189" s="85">
        <f>AYP!G434</f>
        <v>0</v>
      </c>
      <c r="J189" s="85">
        <v>9800000</v>
      </c>
      <c r="K189" s="85">
        <f t="shared" si="3"/>
        <v>9800000</v>
      </c>
      <c r="L189" s="10">
        <v>45573</v>
      </c>
      <c r="M189" s="10">
        <v>45658</v>
      </c>
      <c r="N189" s="86" t="s">
        <v>99</v>
      </c>
      <c r="O189" s="9" t="s">
        <v>28</v>
      </c>
    </row>
    <row r="190" spans="1:15" x14ac:dyDescent="0.2">
      <c r="A190" s="9">
        <v>2024</v>
      </c>
      <c r="B190" s="91" t="s">
        <v>817</v>
      </c>
      <c r="C190" s="10">
        <v>45569</v>
      </c>
      <c r="D190" s="9" t="s">
        <v>23</v>
      </c>
      <c r="E190" s="9" t="s">
        <v>799</v>
      </c>
      <c r="F190" s="9" t="s">
        <v>818</v>
      </c>
      <c r="G190" s="9" t="s">
        <v>819</v>
      </c>
      <c r="H190" s="9" t="s">
        <v>20</v>
      </c>
      <c r="I190" s="85">
        <f>AYP!G435</f>
        <v>0</v>
      </c>
      <c r="J190" s="85">
        <v>29333333</v>
      </c>
      <c r="K190" s="85">
        <f t="shared" si="3"/>
        <v>29333333</v>
      </c>
      <c r="L190" s="10">
        <v>45573</v>
      </c>
      <c r="M190" s="10">
        <v>45662</v>
      </c>
      <c r="N190" s="86" t="s">
        <v>669</v>
      </c>
      <c r="O190" s="9" t="s">
        <v>34</v>
      </c>
    </row>
    <row r="191" spans="1:15" x14ac:dyDescent="0.2">
      <c r="A191" s="9">
        <v>2024</v>
      </c>
      <c r="B191" s="91" t="s">
        <v>820</v>
      </c>
      <c r="C191" s="10">
        <v>45569</v>
      </c>
      <c r="D191" s="9" t="s">
        <v>23</v>
      </c>
      <c r="E191" s="9" t="s">
        <v>821</v>
      </c>
      <c r="F191" s="9" t="s">
        <v>822</v>
      </c>
      <c r="G191" s="9" t="s">
        <v>823</v>
      </c>
      <c r="H191" s="9" t="s">
        <v>20</v>
      </c>
      <c r="I191" s="85">
        <f>AYP!G436</f>
        <v>0</v>
      </c>
      <c r="J191" s="85">
        <v>34800000</v>
      </c>
      <c r="K191" s="85">
        <f t="shared" si="3"/>
        <v>34800000</v>
      </c>
      <c r="L191" s="10">
        <v>45573</v>
      </c>
      <c r="M191" s="10">
        <v>45682</v>
      </c>
      <c r="N191" s="86" t="s">
        <v>711</v>
      </c>
      <c r="O191" s="9" t="s">
        <v>28</v>
      </c>
    </row>
    <row r="192" spans="1:15" x14ac:dyDescent="0.2">
      <c r="A192" s="9">
        <v>2024</v>
      </c>
      <c r="B192" s="91" t="s">
        <v>824</v>
      </c>
      <c r="C192" s="10">
        <v>45573</v>
      </c>
      <c r="D192" s="9" t="s">
        <v>16</v>
      </c>
      <c r="E192" s="9" t="s">
        <v>825</v>
      </c>
      <c r="F192" s="9" t="s">
        <v>826</v>
      </c>
      <c r="G192" s="9" t="s">
        <v>827</v>
      </c>
      <c r="H192" s="9" t="s">
        <v>20</v>
      </c>
      <c r="I192" s="85">
        <f>AYP!G437</f>
        <v>4500000</v>
      </c>
      <c r="J192" s="85">
        <v>12600000</v>
      </c>
      <c r="K192" s="85">
        <f t="shared" ref="K192:K255" si="4">I192+J192</f>
        <v>17100000</v>
      </c>
      <c r="L192" s="10">
        <v>45574</v>
      </c>
      <c r="M192" s="10">
        <v>45690</v>
      </c>
      <c r="N192" s="86" t="s">
        <v>99</v>
      </c>
      <c r="O192" s="9" t="s">
        <v>34</v>
      </c>
    </row>
    <row r="193" spans="1:15" x14ac:dyDescent="0.2">
      <c r="A193" s="9">
        <v>2024</v>
      </c>
      <c r="B193" s="91" t="s">
        <v>828</v>
      </c>
      <c r="C193" s="10">
        <v>45573</v>
      </c>
      <c r="D193" s="9" t="s">
        <v>23</v>
      </c>
      <c r="E193" s="9" t="s">
        <v>829</v>
      </c>
      <c r="F193" s="9" t="s">
        <v>830</v>
      </c>
      <c r="G193" s="9" t="s">
        <v>831</v>
      </c>
      <c r="H193" s="9" t="s">
        <v>20</v>
      </c>
      <c r="I193" s="85">
        <f>AYP!G438</f>
        <v>10000000</v>
      </c>
      <c r="J193" s="85">
        <v>28866667</v>
      </c>
      <c r="K193" s="85">
        <f t="shared" si="4"/>
        <v>38866667</v>
      </c>
      <c r="L193" s="10">
        <v>45574</v>
      </c>
      <c r="M193" s="10">
        <v>45692</v>
      </c>
      <c r="N193" s="86" t="s">
        <v>832</v>
      </c>
      <c r="O193" s="9" t="s">
        <v>28</v>
      </c>
    </row>
    <row r="194" spans="1:15" x14ac:dyDescent="0.2">
      <c r="A194" s="9">
        <v>2024</v>
      </c>
      <c r="B194" s="91" t="s">
        <v>833</v>
      </c>
      <c r="C194" s="10">
        <v>45573</v>
      </c>
      <c r="D194" s="9" t="s">
        <v>23</v>
      </c>
      <c r="E194" s="9" t="s">
        <v>834</v>
      </c>
      <c r="F194" s="9" t="s">
        <v>835</v>
      </c>
      <c r="G194" s="9" t="s">
        <v>836</v>
      </c>
      <c r="H194" s="9" t="s">
        <v>20</v>
      </c>
      <c r="I194" s="85">
        <f>AYP!G439</f>
        <v>0</v>
      </c>
      <c r="J194" s="85">
        <v>56000000</v>
      </c>
      <c r="K194" s="85">
        <f t="shared" si="4"/>
        <v>56000000</v>
      </c>
      <c r="L194" s="10">
        <v>45575</v>
      </c>
      <c r="M194" s="10">
        <v>45697</v>
      </c>
      <c r="N194" s="86">
        <v>4</v>
      </c>
      <c r="O194" s="9" t="s">
        <v>54</v>
      </c>
    </row>
    <row r="195" spans="1:15" x14ac:dyDescent="0.2">
      <c r="A195" s="9">
        <v>2024</v>
      </c>
      <c r="B195" s="91" t="s">
        <v>837</v>
      </c>
      <c r="C195" s="10">
        <v>45574</v>
      </c>
      <c r="D195" s="9" t="s">
        <v>16</v>
      </c>
      <c r="E195" s="9" t="s">
        <v>838</v>
      </c>
      <c r="F195" s="9" t="s">
        <v>839</v>
      </c>
      <c r="G195" s="9" t="s">
        <v>840</v>
      </c>
      <c r="H195" s="9" t="s">
        <v>20</v>
      </c>
      <c r="I195" s="85">
        <f>AYP!G441</f>
        <v>3600000</v>
      </c>
      <c r="J195" s="85">
        <v>12000000</v>
      </c>
      <c r="K195" s="85">
        <f t="shared" si="4"/>
        <v>15600000</v>
      </c>
      <c r="L195" s="10">
        <v>45576</v>
      </c>
      <c r="M195" s="10">
        <v>45681</v>
      </c>
      <c r="N195" s="86" t="s">
        <v>737</v>
      </c>
      <c r="O195" s="9" t="s">
        <v>34</v>
      </c>
    </row>
    <row r="196" spans="1:15" x14ac:dyDescent="0.2">
      <c r="A196" s="9">
        <v>2024</v>
      </c>
      <c r="B196" s="91" t="s">
        <v>841</v>
      </c>
      <c r="C196" s="10">
        <v>45580</v>
      </c>
      <c r="D196" s="9" t="s">
        <v>16</v>
      </c>
      <c r="E196" s="9" t="s">
        <v>842</v>
      </c>
      <c r="F196" s="9" t="s">
        <v>843</v>
      </c>
      <c r="G196" s="9" t="s">
        <v>844</v>
      </c>
      <c r="H196" s="9" t="s">
        <v>20</v>
      </c>
      <c r="I196" s="85">
        <f>AYP!G442</f>
        <v>6966667</v>
      </c>
      <c r="J196" s="85">
        <v>14116667</v>
      </c>
      <c r="K196" s="85">
        <f t="shared" si="4"/>
        <v>21083334</v>
      </c>
      <c r="L196" s="10">
        <v>45586</v>
      </c>
      <c r="M196" s="10">
        <v>45703</v>
      </c>
      <c r="N196" s="86" t="s">
        <v>845</v>
      </c>
      <c r="O196" s="9" t="s">
        <v>100</v>
      </c>
    </row>
    <row r="197" spans="1:15" x14ac:dyDescent="0.2">
      <c r="A197" s="9">
        <v>2024</v>
      </c>
      <c r="B197" s="91" t="s">
        <v>846</v>
      </c>
      <c r="C197" s="10">
        <v>45576</v>
      </c>
      <c r="D197" s="9" t="s">
        <v>23</v>
      </c>
      <c r="E197" s="9" t="s">
        <v>847</v>
      </c>
      <c r="F197" s="9" t="s">
        <v>848</v>
      </c>
      <c r="G197" s="9" t="s">
        <v>849</v>
      </c>
      <c r="H197" s="9" t="s">
        <v>20</v>
      </c>
      <c r="I197" s="85">
        <f>AYP!G443</f>
        <v>8595674</v>
      </c>
      <c r="J197" s="85">
        <v>20795985</v>
      </c>
      <c r="K197" s="85">
        <f t="shared" si="4"/>
        <v>29391659</v>
      </c>
      <c r="L197" s="10">
        <v>45580</v>
      </c>
      <c r="M197" s="10">
        <v>45687</v>
      </c>
      <c r="N197" s="86" t="s">
        <v>850</v>
      </c>
      <c r="O197" s="9" t="s">
        <v>28</v>
      </c>
    </row>
    <row r="198" spans="1:15" x14ac:dyDescent="0.2">
      <c r="A198" s="9">
        <v>2024</v>
      </c>
      <c r="B198" s="91" t="s">
        <v>851</v>
      </c>
      <c r="C198" s="10">
        <v>45574</v>
      </c>
      <c r="D198" s="9" t="s">
        <v>23</v>
      </c>
      <c r="E198" s="9" t="s">
        <v>852</v>
      </c>
      <c r="F198" s="9" t="s">
        <v>853</v>
      </c>
      <c r="G198" s="9" t="s">
        <v>854</v>
      </c>
      <c r="H198" s="9" t="s">
        <v>20</v>
      </c>
      <c r="I198" s="85">
        <f>AYP!G444</f>
        <v>15000000</v>
      </c>
      <c r="J198" s="85">
        <v>40000000</v>
      </c>
      <c r="K198" s="85">
        <f t="shared" si="4"/>
        <v>55000000</v>
      </c>
      <c r="L198" s="10">
        <v>45575</v>
      </c>
      <c r="M198" s="10">
        <v>45686</v>
      </c>
      <c r="N198" s="86" t="s">
        <v>737</v>
      </c>
      <c r="O198" s="9" t="s">
        <v>28</v>
      </c>
    </row>
    <row r="199" spans="1:15" x14ac:dyDescent="0.2">
      <c r="A199" s="9">
        <v>2024</v>
      </c>
      <c r="B199" s="91" t="s">
        <v>855</v>
      </c>
      <c r="C199" s="10">
        <v>45574</v>
      </c>
      <c r="D199" s="9" t="s">
        <v>23</v>
      </c>
      <c r="E199" s="9" t="s">
        <v>856</v>
      </c>
      <c r="F199" s="9" t="s">
        <v>857</v>
      </c>
      <c r="G199" s="9" t="s">
        <v>858</v>
      </c>
      <c r="H199" s="9" t="s">
        <v>20</v>
      </c>
      <c r="I199" s="85">
        <f>AYP!G445</f>
        <v>8500000</v>
      </c>
      <c r="J199" s="85">
        <v>21250000</v>
      </c>
      <c r="K199" s="85">
        <f t="shared" si="4"/>
        <v>29750000</v>
      </c>
      <c r="L199" s="10">
        <v>45576</v>
      </c>
      <c r="M199" s="10">
        <v>45682</v>
      </c>
      <c r="N199" s="86" t="s">
        <v>850</v>
      </c>
      <c r="O199" s="9" t="s">
        <v>28</v>
      </c>
    </row>
    <row r="200" spans="1:15" x14ac:dyDescent="0.2">
      <c r="A200" s="9">
        <v>2024</v>
      </c>
      <c r="B200" s="91" t="s">
        <v>859</v>
      </c>
      <c r="C200" s="10">
        <v>45575</v>
      </c>
      <c r="D200" s="9" t="s">
        <v>16</v>
      </c>
      <c r="E200" s="9" t="s">
        <v>860</v>
      </c>
      <c r="F200" s="9" t="s">
        <v>861</v>
      </c>
      <c r="G200" s="9" t="s">
        <v>862</v>
      </c>
      <c r="H200" s="9" t="s">
        <v>20</v>
      </c>
      <c r="I200" s="85">
        <f>AYP!G446</f>
        <v>4810000</v>
      </c>
      <c r="J200" s="85">
        <v>9750000</v>
      </c>
      <c r="K200" s="85">
        <f t="shared" si="4"/>
        <v>14560000</v>
      </c>
      <c r="L200" s="10">
        <v>45581</v>
      </c>
      <c r="M200" s="10">
        <v>45695</v>
      </c>
      <c r="N200" s="86" t="s">
        <v>850</v>
      </c>
      <c r="O200" s="9" t="s">
        <v>100</v>
      </c>
    </row>
    <row r="201" spans="1:15" x14ac:dyDescent="0.2">
      <c r="A201" s="9">
        <v>2024</v>
      </c>
      <c r="B201" s="91" t="s">
        <v>863</v>
      </c>
      <c r="C201" s="10">
        <v>45580</v>
      </c>
      <c r="D201" s="9" t="s">
        <v>16</v>
      </c>
      <c r="E201" s="9" t="s">
        <v>864</v>
      </c>
      <c r="F201" s="9" t="s">
        <v>865</v>
      </c>
      <c r="G201" s="9" t="s">
        <v>866</v>
      </c>
      <c r="H201" s="9" t="s">
        <v>20</v>
      </c>
      <c r="I201" s="85">
        <f>AYP!G447</f>
        <v>6500000</v>
      </c>
      <c r="J201" s="85">
        <v>16250000</v>
      </c>
      <c r="K201" s="85">
        <f t="shared" si="4"/>
        <v>22750000</v>
      </c>
      <c r="L201" s="10">
        <v>45587</v>
      </c>
      <c r="M201" s="10">
        <v>45694</v>
      </c>
      <c r="N201" s="86" t="s">
        <v>850</v>
      </c>
      <c r="O201" s="9" t="s">
        <v>28</v>
      </c>
    </row>
    <row r="202" spans="1:15" x14ac:dyDescent="0.2">
      <c r="A202" s="9">
        <v>2024</v>
      </c>
      <c r="B202" s="91" t="s">
        <v>867</v>
      </c>
      <c r="C202" s="10">
        <v>45581</v>
      </c>
      <c r="D202" s="9" t="s">
        <v>23</v>
      </c>
      <c r="E202" s="9" t="s">
        <v>868</v>
      </c>
      <c r="F202" s="9" t="s">
        <v>869</v>
      </c>
      <c r="G202" s="9" t="s">
        <v>870</v>
      </c>
      <c r="H202" s="9" t="s">
        <v>20</v>
      </c>
      <c r="I202" s="85">
        <f>AYP!G448</f>
        <v>8000000</v>
      </c>
      <c r="J202" s="85">
        <v>20000000</v>
      </c>
      <c r="K202" s="85">
        <f t="shared" si="4"/>
        <v>28000000</v>
      </c>
      <c r="L202" s="10">
        <v>45583</v>
      </c>
      <c r="M202" s="10">
        <v>45660</v>
      </c>
      <c r="N202" s="86" t="s">
        <v>850</v>
      </c>
      <c r="O202" s="9" t="s">
        <v>100</v>
      </c>
    </row>
    <row r="203" spans="1:15" x14ac:dyDescent="0.2">
      <c r="A203" s="9">
        <v>2024</v>
      </c>
      <c r="B203" s="91" t="s">
        <v>871</v>
      </c>
      <c r="C203" s="10">
        <v>45580</v>
      </c>
      <c r="D203" s="9" t="s">
        <v>23</v>
      </c>
      <c r="E203" s="9" t="s">
        <v>872</v>
      </c>
      <c r="F203" s="9" t="s">
        <v>873</v>
      </c>
      <c r="G203" s="9" t="s">
        <v>874</v>
      </c>
      <c r="H203" s="9" t="s">
        <v>20</v>
      </c>
      <c r="I203" s="85">
        <f>AYP!G449</f>
        <v>4400000</v>
      </c>
      <c r="J203" s="85">
        <v>14116666</v>
      </c>
      <c r="K203" s="85">
        <f t="shared" si="4"/>
        <v>18516666</v>
      </c>
      <c r="L203" s="10">
        <v>45583</v>
      </c>
      <c r="M203" s="10">
        <v>45685</v>
      </c>
      <c r="N203" s="86" t="s">
        <v>845</v>
      </c>
      <c r="O203" s="9" t="s">
        <v>34</v>
      </c>
    </row>
    <row r="204" spans="1:15" x14ac:dyDescent="0.2">
      <c r="A204" s="9">
        <v>2024</v>
      </c>
      <c r="B204" s="91" t="s">
        <v>875</v>
      </c>
      <c r="C204" s="10">
        <v>45580</v>
      </c>
      <c r="D204" s="9" t="s">
        <v>23</v>
      </c>
      <c r="E204" s="9" t="s">
        <v>876</v>
      </c>
      <c r="F204" s="9" t="s">
        <v>877</v>
      </c>
      <c r="G204" s="9" t="s">
        <v>878</v>
      </c>
      <c r="H204" s="9" t="s">
        <v>20</v>
      </c>
      <c r="I204" s="85">
        <f>AYP!G450</f>
        <v>0</v>
      </c>
      <c r="J204" s="85">
        <v>35000000</v>
      </c>
      <c r="K204" s="85">
        <f t="shared" si="4"/>
        <v>35000000</v>
      </c>
      <c r="L204" s="10">
        <v>45583</v>
      </c>
      <c r="M204" s="10">
        <v>45733</v>
      </c>
      <c r="N204" s="86">
        <v>5</v>
      </c>
      <c r="O204" s="9" t="s">
        <v>192</v>
      </c>
    </row>
    <row r="205" spans="1:15" x14ac:dyDescent="0.2">
      <c r="A205" s="9">
        <v>2024</v>
      </c>
      <c r="B205" s="91" t="s">
        <v>879</v>
      </c>
      <c r="C205" s="10">
        <v>45580</v>
      </c>
      <c r="D205" s="9" t="s">
        <v>16</v>
      </c>
      <c r="E205" s="9" t="s">
        <v>880</v>
      </c>
      <c r="F205" s="9" t="s">
        <v>881</v>
      </c>
      <c r="G205" s="9" t="s">
        <v>882</v>
      </c>
      <c r="H205" s="9" t="s">
        <v>20</v>
      </c>
      <c r="I205" s="85">
        <f>AYP!G451</f>
        <v>0</v>
      </c>
      <c r="J205" s="85">
        <v>12000000</v>
      </c>
      <c r="K205" s="85">
        <f t="shared" si="4"/>
        <v>12000000</v>
      </c>
      <c r="L205" s="10">
        <v>45581</v>
      </c>
      <c r="M205" s="10">
        <v>45662</v>
      </c>
      <c r="N205" s="86" t="s">
        <v>737</v>
      </c>
      <c r="O205" s="9" t="s">
        <v>34</v>
      </c>
    </row>
    <row r="206" spans="1:15" x14ac:dyDescent="0.2">
      <c r="A206" s="9">
        <v>2024</v>
      </c>
      <c r="B206" s="91" t="s">
        <v>883</v>
      </c>
      <c r="C206" s="10">
        <v>45581</v>
      </c>
      <c r="D206" s="9" t="s">
        <v>23</v>
      </c>
      <c r="E206" s="9" t="s">
        <v>884</v>
      </c>
      <c r="F206" s="9" t="s">
        <v>885</v>
      </c>
      <c r="G206" s="9" t="s">
        <v>886</v>
      </c>
      <c r="H206" s="9" t="s">
        <v>20</v>
      </c>
      <c r="I206" s="85">
        <f>AYP!G452</f>
        <v>0</v>
      </c>
      <c r="J206" s="85">
        <v>35000000</v>
      </c>
      <c r="K206" s="85">
        <f t="shared" si="4"/>
        <v>35000000</v>
      </c>
      <c r="L206" s="10">
        <v>45586</v>
      </c>
      <c r="M206" s="10">
        <v>45736</v>
      </c>
      <c r="N206" s="86">
        <v>5</v>
      </c>
      <c r="O206" s="9" t="s">
        <v>192</v>
      </c>
    </row>
    <row r="207" spans="1:15" x14ac:dyDescent="0.2">
      <c r="A207" s="9">
        <v>2024</v>
      </c>
      <c r="B207" s="91" t="s">
        <v>887</v>
      </c>
      <c r="C207" s="10">
        <v>45580</v>
      </c>
      <c r="D207" s="9" t="s">
        <v>16</v>
      </c>
      <c r="E207" s="9" t="s">
        <v>888</v>
      </c>
      <c r="F207" s="9" t="s">
        <v>889</v>
      </c>
      <c r="G207" s="9" t="s">
        <v>890</v>
      </c>
      <c r="H207" s="9" t="s">
        <v>20</v>
      </c>
      <c r="I207" s="85">
        <f>AYP!G453</f>
        <v>5500000</v>
      </c>
      <c r="J207" s="85">
        <v>13200000</v>
      </c>
      <c r="K207" s="85">
        <f t="shared" si="4"/>
        <v>18700000</v>
      </c>
      <c r="L207" s="10">
        <v>45583</v>
      </c>
      <c r="M207" s="10">
        <v>45686</v>
      </c>
      <c r="N207" s="86" t="s">
        <v>891</v>
      </c>
      <c r="O207" s="9" t="s">
        <v>28</v>
      </c>
    </row>
    <row r="208" spans="1:15" x14ac:dyDescent="0.2">
      <c r="A208" s="9">
        <v>2024</v>
      </c>
      <c r="B208" s="91" t="s">
        <v>892</v>
      </c>
      <c r="C208" s="10">
        <v>45580</v>
      </c>
      <c r="D208" s="9" t="s">
        <v>23</v>
      </c>
      <c r="E208" s="9" t="s">
        <v>893</v>
      </c>
      <c r="F208" s="9" t="s">
        <v>894</v>
      </c>
      <c r="G208" s="9" t="s">
        <v>895</v>
      </c>
      <c r="H208" s="9" t="s">
        <v>20</v>
      </c>
      <c r="I208" s="85">
        <f>AYP!G454</f>
        <v>0</v>
      </c>
      <c r="J208" s="85">
        <v>20533333</v>
      </c>
      <c r="K208" s="85">
        <f t="shared" si="4"/>
        <v>20533333</v>
      </c>
      <c r="L208" s="10">
        <v>45583</v>
      </c>
      <c r="M208" s="10">
        <v>45661</v>
      </c>
      <c r="N208" s="86" t="s">
        <v>845</v>
      </c>
      <c r="O208" s="9" t="s">
        <v>54</v>
      </c>
    </row>
    <row r="209" spans="1:15" x14ac:dyDescent="0.2">
      <c r="A209" s="9">
        <v>2024</v>
      </c>
      <c r="B209" s="91" t="s">
        <v>896</v>
      </c>
      <c r="C209" s="10">
        <v>45581</v>
      </c>
      <c r="D209" s="9" t="s">
        <v>23</v>
      </c>
      <c r="E209" s="9" t="s">
        <v>897</v>
      </c>
      <c r="F209" s="9" t="s">
        <v>898</v>
      </c>
      <c r="G209" s="9" t="s">
        <v>899</v>
      </c>
      <c r="H209" s="9" t="s">
        <v>20</v>
      </c>
      <c r="I209" s="85">
        <f>AYP!G455</f>
        <v>4400000</v>
      </c>
      <c r="J209" s="85">
        <v>12833333</v>
      </c>
      <c r="K209" s="85">
        <f t="shared" si="4"/>
        <v>17233333</v>
      </c>
      <c r="L209" s="10">
        <v>45586</v>
      </c>
      <c r="M209" s="10">
        <v>45681</v>
      </c>
      <c r="N209" s="86" t="s">
        <v>900</v>
      </c>
      <c r="O209" s="9" t="s">
        <v>34</v>
      </c>
    </row>
    <row r="210" spans="1:15" x14ac:dyDescent="0.2">
      <c r="A210" s="9">
        <v>2024</v>
      </c>
      <c r="B210" s="91" t="s">
        <v>901</v>
      </c>
      <c r="C210" s="10">
        <v>45582</v>
      </c>
      <c r="D210" s="9" t="s">
        <v>23</v>
      </c>
      <c r="E210" s="9" t="s">
        <v>902</v>
      </c>
      <c r="F210" s="9" t="s">
        <v>903</v>
      </c>
      <c r="G210" s="9" t="s">
        <v>904</v>
      </c>
      <c r="H210" s="9" t="s">
        <v>20</v>
      </c>
      <c r="I210" s="85">
        <f>AYP!G456</f>
        <v>0</v>
      </c>
      <c r="J210" s="85">
        <v>14625000</v>
      </c>
      <c r="K210" s="85">
        <f t="shared" si="4"/>
        <v>14625000</v>
      </c>
      <c r="L210" s="10">
        <v>45586</v>
      </c>
      <c r="M210" s="10">
        <v>45662</v>
      </c>
      <c r="N210" s="86" t="s">
        <v>850</v>
      </c>
      <c r="O210" s="9" t="s">
        <v>28</v>
      </c>
    </row>
    <row r="211" spans="1:15" x14ac:dyDescent="0.2">
      <c r="A211" s="9">
        <v>2024</v>
      </c>
      <c r="B211" s="91" t="s">
        <v>905</v>
      </c>
      <c r="C211" s="10">
        <v>45586</v>
      </c>
      <c r="D211" s="9" t="s">
        <v>23</v>
      </c>
      <c r="E211" s="9" t="s">
        <v>906</v>
      </c>
      <c r="F211" s="9" t="s">
        <v>907</v>
      </c>
      <c r="G211" s="9" t="s">
        <v>908</v>
      </c>
      <c r="H211" s="9" t="s">
        <v>20</v>
      </c>
      <c r="I211" s="85">
        <f>AYP!G457</f>
        <v>8000000</v>
      </c>
      <c r="J211" s="85">
        <v>16000000</v>
      </c>
      <c r="K211" s="85">
        <f t="shared" si="4"/>
        <v>24000000</v>
      </c>
      <c r="L211" s="10">
        <v>45589</v>
      </c>
      <c r="M211" s="10">
        <v>45680</v>
      </c>
      <c r="N211" s="86">
        <v>2</v>
      </c>
      <c r="O211" s="9" t="s">
        <v>54</v>
      </c>
    </row>
    <row r="212" spans="1:15" x14ac:dyDescent="0.2">
      <c r="A212" s="9">
        <v>2024</v>
      </c>
      <c r="B212" s="91" t="s">
        <v>909</v>
      </c>
      <c r="C212" s="10">
        <v>45581</v>
      </c>
      <c r="D212" s="9" t="s">
        <v>23</v>
      </c>
      <c r="E212" s="9" t="s">
        <v>910</v>
      </c>
      <c r="F212" s="9" t="s">
        <v>911</v>
      </c>
      <c r="G212" s="9" t="s">
        <v>912</v>
      </c>
      <c r="H212" s="9" t="s">
        <v>20</v>
      </c>
      <c r="I212" s="85">
        <f>AYP!G458</f>
        <v>8000000</v>
      </c>
      <c r="J212" s="85">
        <v>16000000</v>
      </c>
      <c r="K212" s="85">
        <f t="shared" si="4"/>
        <v>24000000</v>
      </c>
      <c r="L212" s="10">
        <v>45586</v>
      </c>
      <c r="M212" s="10">
        <v>45677</v>
      </c>
      <c r="N212" s="86">
        <v>2</v>
      </c>
      <c r="O212" s="9" t="s">
        <v>54</v>
      </c>
    </row>
    <row r="213" spans="1:15" x14ac:dyDescent="0.2">
      <c r="A213" s="9">
        <v>2024</v>
      </c>
      <c r="B213" s="91" t="s">
        <v>913</v>
      </c>
      <c r="C213" s="10">
        <v>45581</v>
      </c>
      <c r="D213" s="9" t="s">
        <v>23</v>
      </c>
      <c r="E213" s="9" t="s">
        <v>914</v>
      </c>
      <c r="F213" s="9" t="s">
        <v>915</v>
      </c>
      <c r="G213" s="9" t="s">
        <v>916</v>
      </c>
      <c r="H213" s="9" t="s">
        <v>20</v>
      </c>
      <c r="I213" s="85">
        <f>AYP!G459</f>
        <v>0</v>
      </c>
      <c r="J213" s="85">
        <v>16000000</v>
      </c>
      <c r="K213" s="85">
        <f t="shared" si="4"/>
        <v>16000000</v>
      </c>
      <c r="L213" s="10">
        <v>45583</v>
      </c>
      <c r="M213" s="10">
        <v>45643</v>
      </c>
      <c r="N213" s="86">
        <v>2</v>
      </c>
      <c r="O213" s="9" t="s">
        <v>54</v>
      </c>
    </row>
    <row r="214" spans="1:15" ht="15" x14ac:dyDescent="0.25">
      <c r="A214" s="9">
        <v>2024</v>
      </c>
      <c r="B214" s="91" t="s">
        <v>917</v>
      </c>
      <c r="C214" s="10">
        <v>45588</v>
      </c>
      <c r="D214" s="9" t="s">
        <v>16</v>
      </c>
      <c r="E214" s="71" t="s">
        <v>918</v>
      </c>
      <c r="F214" s="9" t="s">
        <v>919</v>
      </c>
      <c r="G214" s="9" t="s">
        <v>920</v>
      </c>
      <c r="H214" s="9" t="s">
        <v>20</v>
      </c>
      <c r="I214" s="85">
        <f>AYP!G460</f>
        <v>0</v>
      </c>
      <c r="J214" s="85">
        <v>9360000</v>
      </c>
      <c r="K214" s="85">
        <f t="shared" si="4"/>
        <v>9360000</v>
      </c>
      <c r="L214" s="10">
        <v>45597</v>
      </c>
      <c r="M214" s="10">
        <v>45669</v>
      </c>
      <c r="N214" s="86" t="s">
        <v>891</v>
      </c>
      <c r="O214" s="9" t="s">
        <v>28</v>
      </c>
    </row>
    <row r="215" spans="1:15" x14ac:dyDescent="0.2">
      <c r="A215" s="9">
        <v>2024</v>
      </c>
      <c r="B215" s="91" t="s">
        <v>921</v>
      </c>
      <c r="C215" s="10">
        <v>45588</v>
      </c>
      <c r="D215" s="9" t="s">
        <v>23</v>
      </c>
      <c r="E215" s="9" t="s">
        <v>922</v>
      </c>
      <c r="F215" s="9" t="s">
        <v>923</v>
      </c>
      <c r="G215" s="9" t="s">
        <v>924</v>
      </c>
      <c r="H215" s="9" t="s">
        <v>20</v>
      </c>
      <c r="I215" s="85">
        <f>AYP!G461</f>
        <v>0</v>
      </c>
      <c r="J215" s="85">
        <v>16333333</v>
      </c>
      <c r="K215" s="85">
        <f t="shared" si="4"/>
        <v>16333333</v>
      </c>
      <c r="L215" s="10">
        <v>45594</v>
      </c>
      <c r="M215" s="10">
        <v>45665</v>
      </c>
      <c r="N215" s="86" t="s">
        <v>900</v>
      </c>
      <c r="O215" s="9" t="s">
        <v>28</v>
      </c>
    </row>
    <row r="216" spans="1:15" x14ac:dyDescent="0.2">
      <c r="A216" s="9">
        <v>2024</v>
      </c>
      <c r="B216" s="91" t="s">
        <v>925</v>
      </c>
      <c r="C216" s="10">
        <v>45588</v>
      </c>
      <c r="D216" s="9" t="s">
        <v>16</v>
      </c>
      <c r="E216" s="9" t="s">
        <v>926</v>
      </c>
      <c r="F216" s="9" t="s">
        <v>927</v>
      </c>
      <c r="G216" s="9" t="s">
        <v>928</v>
      </c>
      <c r="H216" s="9" t="s">
        <v>20</v>
      </c>
      <c r="I216" s="85">
        <f>AYP!G462</f>
        <v>3900000</v>
      </c>
      <c r="J216" s="85">
        <v>8840000</v>
      </c>
      <c r="K216" s="85">
        <f t="shared" si="4"/>
        <v>12740000</v>
      </c>
      <c r="L216" s="10">
        <v>45594</v>
      </c>
      <c r="M216" s="10">
        <v>45694</v>
      </c>
      <c r="N216" s="86" t="s">
        <v>929</v>
      </c>
      <c r="O216" s="9" t="s">
        <v>54</v>
      </c>
    </row>
    <row r="217" spans="1:15" x14ac:dyDescent="0.2">
      <c r="A217" s="9">
        <v>2024</v>
      </c>
      <c r="B217" s="91" t="s">
        <v>930</v>
      </c>
      <c r="C217" s="10">
        <v>45586</v>
      </c>
      <c r="D217" s="9" t="s">
        <v>23</v>
      </c>
      <c r="E217" s="9" t="s">
        <v>931</v>
      </c>
      <c r="F217" s="9" t="s">
        <v>932</v>
      </c>
      <c r="G217" s="9" t="s">
        <v>933</v>
      </c>
      <c r="H217" s="9" t="s">
        <v>20</v>
      </c>
      <c r="I217" s="85">
        <f>AYP!G463</f>
        <v>0</v>
      </c>
      <c r="J217" s="85">
        <v>35000000</v>
      </c>
      <c r="K217" s="85">
        <f t="shared" si="4"/>
        <v>35000000</v>
      </c>
      <c r="L217" s="10">
        <v>45589</v>
      </c>
      <c r="M217" s="10">
        <v>45739</v>
      </c>
      <c r="N217" s="86">
        <v>5</v>
      </c>
      <c r="O217" s="9" t="s">
        <v>192</v>
      </c>
    </row>
    <row r="218" spans="1:15" x14ac:dyDescent="0.2">
      <c r="A218" s="9">
        <v>2024</v>
      </c>
      <c r="B218" s="91" t="s">
        <v>934</v>
      </c>
      <c r="C218" s="10">
        <v>45583</v>
      </c>
      <c r="D218" s="9" t="s">
        <v>23</v>
      </c>
      <c r="E218" s="9" t="s">
        <v>935</v>
      </c>
      <c r="F218" s="9" t="s">
        <v>936</v>
      </c>
      <c r="G218" s="9" t="s">
        <v>937</v>
      </c>
      <c r="H218" s="9" t="s">
        <v>20</v>
      </c>
      <c r="I218" s="85">
        <f>AYP!G464</f>
        <v>7366667</v>
      </c>
      <c r="J218" s="85">
        <v>14733333</v>
      </c>
      <c r="K218" s="85">
        <f t="shared" si="4"/>
        <v>22100000</v>
      </c>
      <c r="L218" s="10">
        <v>45587</v>
      </c>
      <c r="M218" s="10">
        <v>45691</v>
      </c>
      <c r="N218" s="86" t="s">
        <v>929</v>
      </c>
      <c r="O218" s="9" t="s">
        <v>28</v>
      </c>
    </row>
    <row r="219" spans="1:15" x14ac:dyDescent="0.2">
      <c r="A219" s="9">
        <v>2024</v>
      </c>
      <c r="B219" s="91" t="s">
        <v>938</v>
      </c>
      <c r="C219" s="10">
        <v>45586</v>
      </c>
      <c r="D219" s="9" t="s">
        <v>23</v>
      </c>
      <c r="E219" s="9" t="s">
        <v>939</v>
      </c>
      <c r="F219" s="9" t="s">
        <v>940</v>
      </c>
      <c r="G219" s="9" t="s">
        <v>941</v>
      </c>
      <c r="H219" s="9" t="s">
        <v>20</v>
      </c>
      <c r="I219" s="85">
        <f>AYP!G465</f>
        <v>8000000</v>
      </c>
      <c r="J219" s="85">
        <v>16000000</v>
      </c>
      <c r="K219" s="85">
        <f t="shared" si="4"/>
        <v>24000000</v>
      </c>
      <c r="L219" s="10">
        <v>45588</v>
      </c>
      <c r="M219" s="10">
        <v>45679</v>
      </c>
      <c r="N219" s="86">
        <v>2</v>
      </c>
      <c r="O219" s="9" t="s">
        <v>54</v>
      </c>
    </row>
    <row r="220" spans="1:15" x14ac:dyDescent="0.2">
      <c r="A220" s="9">
        <v>2024</v>
      </c>
      <c r="B220" s="91" t="s">
        <v>942</v>
      </c>
      <c r="C220" s="10">
        <v>45590</v>
      </c>
      <c r="D220" s="9" t="s">
        <v>23</v>
      </c>
      <c r="E220" s="9" t="s">
        <v>943</v>
      </c>
      <c r="F220" s="9" t="s">
        <v>944</v>
      </c>
      <c r="G220" s="9" t="s">
        <v>945</v>
      </c>
      <c r="H220" s="9" t="s">
        <v>20</v>
      </c>
      <c r="I220" s="85">
        <f>AYP!G466</f>
        <v>0</v>
      </c>
      <c r="J220" s="85">
        <v>26666667</v>
      </c>
      <c r="K220" s="85">
        <f t="shared" si="4"/>
        <v>26666667</v>
      </c>
      <c r="L220" s="10">
        <v>45603</v>
      </c>
      <c r="M220" s="10">
        <v>45704</v>
      </c>
      <c r="N220" s="86" t="s">
        <v>337</v>
      </c>
      <c r="O220" s="9" t="s">
        <v>28</v>
      </c>
    </row>
    <row r="221" spans="1:15" x14ac:dyDescent="0.2">
      <c r="A221" s="9">
        <v>2024</v>
      </c>
      <c r="B221" s="91" t="s">
        <v>946</v>
      </c>
      <c r="C221" s="10">
        <v>45588</v>
      </c>
      <c r="D221" s="9" t="s">
        <v>23</v>
      </c>
      <c r="E221" s="9" t="s">
        <v>947</v>
      </c>
      <c r="F221" s="9" t="s">
        <v>948</v>
      </c>
      <c r="G221" s="9" t="s">
        <v>949</v>
      </c>
      <c r="H221" s="9" t="s">
        <v>950</v>
      </c>
      <c r="I221" s="85">
        <f>AYP!G467</f>
        <v>0</v>
      </c>
      <c r="J221" s="85">
        <v>20000000</v>
      </c>
      <c r="K221" s="85">
        <f t="shared" si="4"/>
        <v>20000000</v>
      </c>
      <c r="L221" s="10">
        <v>45594</v>
      </c>
      <c r="M221" s="10">
        <v>45654</v>
      </c>
      <c r="N221" s="86">
        <v>2</v>
      </c>
      <c r="O221" s="9" t="s">
        <v>131</v>
      </c>
    </row>
    <row r="222" spans="1:15" x14ac:dyDescent="0.2">
      <c r="A222" s="9">
        <v>2024</v>
      </c>
      <c r="B222" s="91" t="s">
        <v>951</v>
      </c>
      <c r="C222" s="10">
        <v>45590</v>
      </c>
      <c r="D222" s="9" t="s">
        <v>23</v>
      </c>
      <c r="E222" s="9" t="s">
        <v>952</v>
      </c>
      <c r="F222" s="9" t="s">
        <v>953</v>
      </c>
      <c r="G222" s="9" t="s">
        <v>954</v>
      </c>
      <c r="H222" s="9" t="s">
        <v>20</v>
      </c>
      <c r="I222" s="85">
        <f>AYP!G468</f>
        <v>0</v>
      </c>
      <c r="J222" s="85">
        <v>35000000</v>
      </c>
      <c r="K222" s="85">
        <f t="shared" si="4"/>
        <v>35000000</v>
      </c>
      <c r="L222" s="10">
        <v>45595</v>
      </c>
      <c r="M222" s="10">
        <v>45745</v>
      </c>
      <c r="N222" s="86">
        <v>5</v>
      </c>
      <c r="O222" s="9" t="s">
        <v>192</v>
      </c>
    </row>
    <row r="223" spans="1:15" x14ac:dyDescent="0.2">
      <c r="A223" s="9">
        <v>2024</v>
      </c>
      <c r="B223" s="91" t="s">
        <v>955</v>
      </c>
      <c r="C223" s="10">
        <v>45588</v>
      </c>
      <c r="D223" s="9" t="s">
        <v>23</v>
      </c>
      <c r="E223" s="9" t="s">
        <v>956</v>
      </c>
      <c r="F223" s="9" t="s">
        <v>957</v>
      </c>
      <c r="G223" s="9" t="s">
        <v>958</v>
      </c>
      <c r="H223" s="9" t="s">
        <v>20</v>
      </c>
      <c r="I223" s="85">
        <f>AYP!G469</f>
        <v>8000000</v>
      </c>
      <c r="J223" s="85">
        <v>16000000</v>
      </c>
      <c r="K223" s="85">
        <f t="shared" si="4"/>
        <v>24000000</v>
      </c>
      <c r="L223" s="10">
        <v>45589</v>
      </c>
      <c r="M223" s="10">
        <v>45680</v>
      </c>
      <c r="N223" s="86">
        <v>2</v>
      </c>
      <c r="O223" s="9" t="s">
        <v>54</v>
      </c>
    </row>
    <row r="224" spans="1:15" x14ac:dyDescent="0.2">
      <c r="A224" s="9">
        <v>2024</v>
      </c>
      <c r="B224" s="91" t="s">
        <v>959</v>
      </c>
      <c r="C224" s="10">
        <v>45588</v>
      </c>
      <c r="D224" s="9" t="s">
        <v>23</v>
      </c>
      <c r="E224" s="9" t="s">
        <v>960</v>
      </c>
      <c r="F224" s="9" t="s">
        <v>961</v>
      </c>
      <c r="G224" s="9" t="s">
        <v>962</v>
      </c>
      <c r="H224" s="9" t="s">
        <v>20</v>
      </c>
      <c r="I224" s="85">
        <f>AYP!G470</f>
        <v>0</v>
      </c>
      <c r="J224" s="85">
        <v>18400000</v>
      </c>
      <c r="K224" s="85">
        <f t="shared" si="4"/>
        <v>18400000</v>
      </c>
      <c r="L224" s="10">
        <v>45590</v>
      </c>
      <c r="M224" s="10">
        <v>45660</v>
      </c>
      <c r="N224" s="86" t="s">
        <v>963</v>
      </c>
      <c r="O224" s="9" t="s">
        <v>28</v>
      </c>
    </row>
    <row r="225" spans="1:15" x14ac:dyDescent="0.2">
      <c r="A225" s="9">
        <v>2024</v>
      </c>
      <c r="B225" s="91" t="s">
        <v>964</v>
      </c>
      <c r="C225" s="10">
        <v>45590</v>
      </c>
      <c r="D225" s="9" t="s">
        <v>16</v>
      </c>
      <c r="E225" s="9" t="s">
        <v>965</v>
      </c>
      <c r="F225" s="9" t="s">
        <v>966</v>
      </c>
      <c r="G225" s="9" t="s">
        <v>967</v>
      </c>
      <c r="H225" s="9" t="s">
        <v>20</v>
      </c>
      <c r="I225" s="85">
        <f>AYP!G471</f>
        <v>0</v>
      </c>
      <c r="J225" s="85">
        <v>35000000</v>
      </c>
      <c r="K225" s="85">
        <f t="shared" si="4"/>
        <v>35000000</v>
      </c>
      <c r="L225" s="10">
        <v>45595</v>
      </c>
      <c r="M225" s="10">
        <v>45745</v>
      </c>
      <c r="N225" s="86">
        <v>5</v>
      </c>
      <c r="O225" s="9" t="s">
        <v>192</v>
      </c>
    </row>
    <row r="226" spans="1:15" x14ac:dyDescent="0.2">
      <c r="A226" s="9">
        <v>2024</v>
      </c>
      <c r="B226" s="91" t="s">
        <v>968</v>
      </c>
      <c r="C226" s="10">
        <v>45590</v>
      </c>
      <c r="D226" s="9" t="s">
        <v>23</v>
      </c>
      <c r="E226" s="9" t="s">
        <v>969</v>
      </c>
      <c r="F226" s="9" t="s">
        <v>970</v>
      </c>
      <c r="G226" s="9" t="s">
        <v>971</v>
      </c>
      <c r="H226" s="9" t="s">
        <v>20</v>
      </c>
      <c r="I226" s="85">
        <f>AYP!G472</f>
        <v>0</v>
      </c>
      <c r="J226" s="85">
        <v>17333333</v>
      </c>
      <c r="K226" s="85">
        <f t="shared" si="4"/>
        <v>17333333</v>
      </c>
      <c r="L226" s="10">
        <v>45611</v>
      </c>
      <c r="M226" s="10">
        <v>45676</v>
      </c>
      <c r="N226" s="86" t="s">
        <v>972</v>
      </c>
      <c r="O226" s="9" t="s">
        <v>54</v>
      </c>
    </row>
    <row r="227" spans="1:15" x14ac:dyDescent="0.2">
      <c r="A227" s="9">
        <v>2024</v>
      </c>
      <c r="B227" s="91" t="s">
        <v>973</v>
      </c>
      <c r="C227" s="10">
        <v>45590</v>
      </c>
      <c r="D227" s="9" t="s">
        <v>23</v>
      </c>
      <c r="E227" s="9" t="s">
        <v>974</v>
      </c>
      <c r="F227" s="9" t="s">
        <v>975</v>
      </c>
      <c r="G227" s="9" t="s">
        <v>976</v>
      </c>
      <c r="H227" s="9" t="s">
        <v>20</v>
      </c>
      <c r="I227" s="85">
        <f>AYP!G473</f>
        <v>8000000</v>
      </c>
      <c r="J227" s="85">
        <v>17333333</v>
      </c>
      <c r="K227" s="85">
        <f t="shared" si="4"/>
        <v>25333333</v>
      </c>
      <c r="L227" s="10">
        <v>45601</v>
      </c>
      <c r="M227" s="10">
        <v>45697</v>
      </c>
      <c r="N227" s="86" t="s">
        <v>972</v>
      </c>
      <c r="O227" s="9" t="s">
        <v>54</v>
      </c>
    </row>
    <row r="228" spans="1:15" x14ac:dyDescent="0.2">
      <c r="A228" s="9">
        <v>2024</v>
      </c>
      <c r="B228" s="91" t="s">
        <v>977</v>
      </c>
      <c r="C228" s="10">
        <v>45590</v>
      </c>
      <c r="D228" s="9" t="s">
        <v>16</v>
      </c>
      <c r="E228" s="9" t="s">
        <v>978</v>
      </c>
      <c r="F228" s="9" t="s">
        <v>979</v>
      </c>
      <c r="G228" s="9" t="s">
        <v>980</v>
      </c>
      <c r="H228" s="9" t="s">
        <v>20</v>
      </c>
      <c r="I228" s="85">
        <f>AYP!G474</f>
        <v>5800000</v>
      </c>
      <c r="J228" s="85">
        <v>12760000</v>
      </c>
      <c r="K228" s="85">
        <f t="shared" si="4"/>
        <v>18560000</v>
      </c>
      <c r="L228" s="10">
        <v>45594</v>
      </c>
      <c r="M228" s="10">
        <v>45692</v>
      </c>
      <c r="N228" s="86" t="s">
        <v>981</v>
      </c>
      <c r="O228" s="9" t="s">
        <v>28</v>
      </c>
    </row>
    <row r="229" spans="1:15" x14ac:dyDescent="0.2">
      <c r="A229" s="9">
        <v>2024</v>
      </c>
      <c r="B229" s="91" t="s">
        <v>982</v>
      </c>
      <c r="C229" s="10">
        <v>45590</v>
      </c>
      <c r="D229" s="9" t="s">
        <v>23</v>
      </c>
      <c r="E229" s="9" t="s">
        <v>983</v>
      </c>
      <c r="F229" s="9" t="s">
        <v>984</v>
      </c>
      <c r="G229" s="9" t="s">
        <v>985</v>
      </c>
      <c r="H229" s="9" t="s">
        <v>20</v>
      </c>
      <c r="I229" s="85">
        <f>AYP!G475</f>
        <v>4000000</v>
      </c>
      <c r="J229" s="85">
        <v>16000000</v>
      </c>
      <c r="K229" s="85">
        <f t="shared" si="4"/>
        <v>20000000</v>
      </c>
      <c r="L229" s="10">
        <v>45597</v>
      </c>
      <c r="M229" s="10">
        <v>45672</v>
      </c>
      <c r="N229" s="86">
        <v>2</v>
      </c>
      <c r="O229" s="9" t="s">
        <v>141</v>
      </c>
    </row>
    <row r="230" spans="1:15" x14ac:dyDescent="0.2">
      <c r="A230" s="9">
        <v>2024</v>
      </c>
      <c r="B230" s="91" t="s">
        <v>986</v>
      </c>
      <c r="C230" s="10">
        <v>45594</v>
      </c>
      <c r="D230" s="9" t="s">
        <v>23</v>
      </c>
      <c r="E230" s="9" t="s">
        <v>987</v>
      </c>
      <c r="F230" s="9" t="s">
        <v>988</v>
      </c>
      <c r="G230" s="9" t="s">
        <v>989</v>
      </c>
      <c r="H230" s="9" t="s">
        <v>20</v>
      </c>
      <c r="I230" s="85">
        <f>AYP!G476</f>
        <v>8000000</v>
      </c>
      <c r="J230" s="85">
        <v>16000000</v>
      </c>
      <c r="K230" s="85">
        <f t="shared" si="4"/>
        <v>24000000</v>
      </c>
      <c r="L230" s="10">
        <v>45597</v>
      </c>
      <c r="M230" s="10">
        <v>45688</v>
      </c>
      <c r="N230" s="86">
        <v>3</v>
      </c>
      <c r="O230" s="9" t="s">
        <v>141</v>
      </c>
    </row>
    <row r="231" spans="1:15" x14ac:dyDescent="0.2">
      <c r="A231" s="9">
        <v>2024</v>
      </c>
      <c r="B231" s="91" t="s">
        <v>990</v>
      </c>
      <c r="C231" s="10">
        <v>45590</v>
      </c>
      <c r="D231" s="9" t="s">
        <v>23</v>
      </c>
      <c r="E231" s="9" t="s">
        <v>991</v>
      </c>
      <c r="F231" s="9" t="s">
        <v>992</v>
      </c>
      <c r="G231" s="9" t="s">
        <v>993</v>
      </c>
      <c r="H231" s="9" t="s">
        <v>20</v>
      </c>
      <c r="I231" s="85">
        <f>AYP!G477</f>
        <v>0</v>
      </c>
      <c r="J231" s="85">
        <v>18000000</v>
      </c>
      <c r="K231" s="85">
        <f t="shared" si="4"/>
        <v>18000000</v>
      </c>
      <c r="L231" s="10">
        <v>45594</v>
      </c>
      <c r="M231" s="10">
        <v>45685</v>
      </c>
      <c r="N231" s="86">
        <v>3</v>
      </c>
      <c r="O231" s="9" t="s">
        <v>994</v>
      </c>
    </row>
    <row r="232" spans="1:15" x14ac:dyDescent="0.2">
      <c r="A232" s="9">
        <v>2024</v>
      </c>
      <c r="B232" s="91" t="s">
        <v>995</v>
      </c>
      <c r="C232" s="10">
        <v>45590</v>
      </c>
      <c r="D232" s="9" t="s">
        <v>16</v>
      </c>
      <c r="E232" s="9" t="s">
        <v>996</v>
      </c>
      <c r="F232" s="9" t="s">
        <v>997</v>
      </c>
      <c r="G232" s="9" t="s">
        <v>998</v>
      </c>
      <c r="H232" s="9" t="s">
        <v>20</v>
      </c>
      <c r="I232" s="85">
        <f>AYP!G478</f>
        <v>0</v>
      </c>
      <c r="J232" s="85">
        <v>11700000</v>
      </c>
      <c r="K232" s="85">
        <f t="shared" si="4"/>
        <v>11700000</v>
      </c>
      <c r="L232" s="10">
        <v>45594</v>
      </c>
      <c r="M232" s="10">
        <v>45654</v>
      </c>
      <c r="N232" s="86">
        <v>2</v>
      </c>
      <c r="O232" s="9" t="s">
        <v>54</v>
      </c>
    </row>
    <row r="233" spans="1:15" x14ac:dyDescent="0.2">
      <c r="A233" s="9">
        <v>2024</v>
      </c>
      <c r="B233" s="91" t="s">
        <v>999</v>
      </c>
      <c r="C233" s="10">
        <v>45590</v>
      </c>
      <c r="D233" s="9" t="s">
        <v>23</v>
      </c>
      <c r="E233" s="9" t="s">
        <v>1000</v>
      </c>
      <c r="F233" s="9" t="s">
        <v>1001</v>
      </c>
      <c r="G233" s="9" t="s">
        <v>1002</v>
      </c>
      <c r="H233" s="9" t="s">
        <v>20</v>
      </c>
      <c r="I233" s="85">
        <f>AYP!G479</f>
        <v>8000000</v>
      </c>
      <c r="J233" s="85">
        <v>16000000</v>
      </c>
      <c r="K233" s="85">
        <f t="shared" si="4"/>
        <v>24000000</v>
      </c>
      <c r="L233" s="10">
        <v>45594</v>
      </c>
      <c r="M233" s="10">
        <v>45685</v>
      </c>
      <c r="N233" s="86">
        <v>2</v>
      </c>
      <c r="O233" s="9" t="s">
        <v>141</v>
      </c>
    </row>
    <row r="234" spans="1:15" x14ac:dyDescent="0.2">
      <c r="A234" s="9">
        <v>2024</v>
      </c>
      <c r="B234" s="91" t="s">
        <v>1003</v>
      </c>
      <c r="C234" s="10">
        <v>45593</v>
      </c>
      <c r="D234" s="9" t="s">
        <v>23</v>
      </c>
      <c r="E234" s="9" t="s">
        <v>1004</v>
      </c>
      <c r="F234" s="9" t="s">
        <v>1005</v>
      </c>
      <c r="G234" s="9" t="s">
        <v>1006</v>
      </c>
      <c r="H234" s="9" t="s">
        <v>20</v>
      </c>
      <c r="I234" s="85">
        <f>AYP!G480</f>
        <v>0</v>
      </c>
      <c r="J234" s="85">
        <v>24000000</v>
      </c>
      <c r="K234" s="85">
        <f t="shared" si="4"/>
        <v>24000000</v>
      </c>
      <c r="L234" s="10">
        <v>45595</v>
      </c>
      <c r="M234" s="10">
        <v>45655</v>
      </c>
      <c r="N234" s="86">
        <v>2</v>
      </c>
      <c r="O234" s="9" t="s">
        <v>28</v>
      </c>
    </row>
    <row r="235" spans="1:15" x14ac:dyDescent="0.2">
      <c r="A235" s="9">
        <v>2024</v>
      </c>
      <c r="B235" s="91" t="s">
        <v>1007</v>
      </c>
      <c r="C235" s="10">
        <v>45594</v>
      </c>
      <c r="D235" s="9" t="s">
        <v>23</v>
      </c>
      <c r="E235" s="9" t="s">
        <v>1008</v>
      </c>
      <c r="F235" s="9" t="s">
        <v>1009</v>
      </c>
      <c r="G235" s="9" t="s">
        <v>1010</v>
      </c>
      <c r="H235" s="9" t="s">
        <v>20</v>
      </c>
      <c r="I235" s="85">
        <f>AYP!G483</f>
        <v>6933333</v>
      </c>
      <c r="J235" s="85">
        <v>16000000</v>
      </c>
      <c r="K235" s="85">
        <f t="shared" si="4"/>
        <v>22933333</v>
      </c>
      <c r="L235" s="10">
        <v>45601</v>
      </c>
      <c r="M235" s="10">
        <v>45687</v>
      </c>
      <c r="N235" s="86">
        <v>2</v>
      </c>
      <c r="O235" s="9" t="s">
        <v>141</v>
      </c>
    </row>
    <row r="236" spans="1:15" x14ac:dyDescent="0.2">
      <c r="A236" s="9">
        <v>2024</v>
      </c>
      <c r="B236" s="91" t="s">
        <v>1011</v>
      </c>
      <c r="C236" s="10">
        <v>45595</v>
      </c>
      <c r="D236" s="9" t="s">
        <v>23</v>
      </c>
      <c r="E236" s="9" t="s">
        <v>1012</v>
      </c>
      <c r="F236" s="9" t="s">
        <v>1013</v>
      </c>
      <c r="G236" s="9" t="s">
        <v>1014</v>
      </c>
      <c r="H236" s="9" t="s">
        <v>20</v>
      </c>
      <c r="I236" s="85">
        <f>AYP!G484</f>
        <v>8000000</v>
      </c>
      <c r="J236" s="85">
        <v>16000000</v>
      </c>
      <c r="K236" s="85">
        <f t="shared" si="4"/>
        <v>24000000</v>
      </c>
      <c r="L236" s="10">
        <v>45597</v>
      </c>
      <c r="M236" s="10">
        <v>45688</v>
      </c>
      <c r="N236" s="86">
        <v>2</v>
      </c>
      <c r="O236" s="9" t="s">
        <v>141</v>
      </c>
    </row>
    <row r="237" spans="1:15" x14ac:dyDescent="0.2">
      <c r="A237" s="9">
        <v>2024</v>
      </c>
      <c r="B237" s="91" t="s">
        <v>1015</v>
      </c>
      <c r="C237" s="10">
        <v>45594</v>
      </c>
      <c r="D237" s="9" t="s">
        <v>23</v>
      </c>
      <c r="E237" s="9" t="s">
        <v>1016</v>
      </c>
      <c r="F237" s="9" t="s">
        <v>1017</v>
      </c>
      <c r="G237" s="9" t="s">
        <v>1018</v>
      </c>
      <c r="H237" s="9" t="s">
        <v>20</v>
      </c>
      <c r="I237" s="85">
        <f>AYP!G485</f>
        <v>6600000</v>
      </c>
      <c r="J237" s="85">
        <v>13200000</v>
      </c>
      <c r="K237" s="85">
        <f t="shared" si="4"/>
        <v>19800000</v>
      </c>
      <c r="L237" s="10">
        <v>45597</v>
      </c>
      <c r="M237" s="10">
        <v>45687</v>
      </c>
      <c r="N237" s="86">
        <v>2</v>
      </c>
      <c r="O237" s="9" t="s">
        <v>131</v>
      </c>
    </row>
    <row r="238" spans="1:15" ht="15" x14ac:dyDescent="0.25">
      <c r="A238" s="9">
        <v>2024</v>
      </c>
      <c r="B238" s="91" t="s">
        <v>1019</v>
      </c>
      <c r="C238" s="10">
        <v>45594</v>
      </c>
      <c r="D238" s="9" t="s">
        <v>23</v>
      </c>
      <c r="E238" s="71" t="s">
        <v>1020</v>
      </c>
      <c r="F238" s="9" t="s">
        <v>1021</v>
      </c>
      <c r="G238" s="9" t="s">
        <v>1022</v>
      </c>
      <c r="H238" s="9" t="s">
        <v>20</v>
      </c>
      <c r="I238" s="85">
        <f>AYP!G486</f>
        <v>8000000</v>
      </c>
      <c r="J238" s="85">
        <v>16000000</v>
      </c>
      <c r="K238" s="85">
        <f t="shared" si="4"/>
        <v>24000000</v>
      </c>
      <c r="L238" s="10">
        <v>45601</v>
      </c>
      <c r="M238" s="10">
        <v>45692</v>
      </c>
      <c r="N238" s="86">
        <v>2</v>
      </c>
      <c r="O238" s="9" t="s">
        <v>131</v>
      </c>
    </row>
    <row r="239" spans="1:15" x14ac:dyDescent="0.2">
      <c r="A239" s="9">
        <v>2024</v>
      </c>
      <c r="B239" s="91" t="s">
        <v>1023</v>
      </c>
      <c r="C239" s="10">
        <v>45595</v>
      </c>
      <c r="D239" s="9" t="s">
        <v>16</v>
      </c>
      <c r="E239" s="9" t="s">
        <v>1024</v>
      </c>
      <c r="F239" s="9" t="s">
        <v>1025</v>
      </c>
      <c r="G239" s="9" t="s">
        <v>1026</v>
      </c>
      <c r="H239" s="9" t="s">
        <v>20</v>
      </c>
      <c r="I239" s="85">
        <f>AYP!G487</f>
        <v>5850000</v>
      </c>
      <c r="J239" s="85">
        <v>11700000</v>
      </c>
      <c r="K239" s="85">
        <f t="shared" si="4"/>
        <v>17550000</v>
      </c>
      <c r="L239" s="10">
        <v>45597</v>
      </c>
      <c r="M239" s="10">
        <v>45687</v>
      </c>
      <c r="N239" s="86">
        <v>2</v>
      </c>
      <c r="O239" s="9" t="s">
        <v>54</v>
      </c>
    </row>
    <row r="240" spans="1:15" x14ac:dyDescent="0.2">
      <c r="A240" s="9">
        <v>2024</v>
      </c>
      <c r="B240" s="91" t="s">
        <v>1027</v>
      </c>
      <c r="C240" s="10">
        <v>45595</v>
      </c>
      <c r="D240" s="9" t="s">
        <v>16</v>
      </c>
      <c r="E240" s="9" t="s">
        <v>1028</v>
      </c>
      <c r="F240" s="9" t="s">
        <v>1029</v>
      </c>
      <c r="G240" s="9" t="s">
        <v>1030</v>
      </c>
      <c r="H240" s="9" t="s">
        <v>20</v>
      </c>
      <c r="I240" s="85">
        <f>AYP!G488</f>
        <v>5850000</v>
      </c>
      <c r="J240" s="85">
        <v>11700000</v>
      </c>
      <c r="K240" s="85">
        <f t="shared" si="4"/>
        <v>17550000</v>
      </c>
      <c r="L240" s="10">
        <v>45601</v>
      </c>
      <c r="M240" s="10">
        <v>45692</v>
      </c>
      <c r="N240" s="86">
        <v>2</v>
      </c>
      <c r="O240" s="9" t="s">
        <v>54</v>
      </c>
    </row>
    <row r="241" spans="1:15" x14ac:dyDescent="0.2">
      <c r="A241" s="9">
        <v>2024</v>
      </c>
      <c r="B241" s="91" t="s">
        <v>1031</v>
      </c>
      <c r="C241" s="10">
        <v>45596</v>
      </c>
      <c r="D241" s="9" t="s">
        <v>23</v>
      </c>
      <c r="E241" s="9" t="s">
        <v>1032</v>
      </c>
      <c r="F241" s="9" t="s">
        <v>1033</v>
      </c>
      <c r="G241" s="9" t="s">
        <v>1034</v>
      </c>
      <c r="H241" s="9" t="s">
        <v>20</v>
      </c>
      <c r="I241" s="85">
        <f>AYP!G489</f>
        <v>6600000</v>
      </c>
      <c r="J241" s="85">
        <v>13200000</v>
      </c>
      <c r="K241" s="85">
        <f t="shared" si="4"/>
        <v>19800000</v>
      </c>
      <c r="L241" s="10">
        <v>45602</v>
      </c>
      <c r="M241" s="10">
        <v>45296</v>
      </c>
      <c r="N241" s="86">
        <v>2</v>
      </c>
      <c r="O241" s="9" t="s">
        <v>553</v>
      </c>
    </row>
    <row r="242" spans="1:15" ht="15" x14ac:dyDescent="0.25">
      <c r="A242" s="9">
        <v>2024</v>
      </c>
      <c r="B242" s="91" t="s">
        <v>1035</v>
      </c>
      <c r="C242" s="10">
        <v>45597</v>
      </c>
      <c r="D242" s="9" t="s">
        <v>23</v>
      </c>
      <c r="E242" s="71" t="s">
        <v>1036</v>
      </c>
      <c r="F242" s="9" t="s">
        <v>1037</v>
      </c>
      <c r="G242" s="9" t="s">
        <v>1038</v>
      </c>
      <c r="H242" s="9" t="s">
        <v>20</v>
      </c>
      <c r="I242" s="85">
        <f>AYP!G490</f>
        <v>0</v>
      </c>
      <c r="J242" s="85">
        <v>24000000</v>
      </c>
      <c r="K242" s="85">
        <f t="shared" si="4"/>
        <v>24000000</v>
      </c>
      <c r="L242" s="10">
        <v>45602</v>
      </c>
      <c r="M242" s="10">
        <v>45693</v>
      </c>
      <c r="N242" s="86">
        <v>3</v>
      </c>
      <c r="O242" s="103" t="s">
        <v>994</v>
      </c>
    </row>
    <row r="243" spans="1:15" ht="15" x14ac:dyDescent="0.25">
      <c r="A243" s="9">
        <v>2024</v>
      </c>
      <c r="B243" s="91" t="s">
        <v>1039</v>
      </c>
      <c r="C243" s="10">
        <v>45601</v>
      </c>
      <c r="D243" s="9" t="s">
        <v>49</v>
      </c>
      <c r="E243" s="71" t="s">
        <v>1040</v>
      </c>
      <c r="F243" s="9" t="s">
        <v>1041</v>
      </c>
      <c r="G243" s="9" t="s">
        <v>1042</v>
      </c>
      <c r="H243" s="9" t="s">
        <v>20</v>
      </c>
      <c r="I243" s="85">
        <f>AYP!G492</f>
        <v>14000000</v>
      </c>
      <c r="J243" s="85">
        <v>28000000</v>
      </c>
      <c r="K243" s="85">
        <f t="shared" si="4"/>
        <v>42000000</v>
      </c>
      <c r="L243" s="10">
        <v>45609</v>
      </c>
      <c r="M243" s="10">
        <v>45700</v>
      </c>
      <c r="N243" s="86">
        <v>2</v>
      </c>
      <c r="O243" s="103" t="s">
        <v>54</v>
      </c>
    </row>
    <row r="244" spans="1:15" ht="15" x14ac:dyDescent="0.25">
      <c r="A244" s="9">
        <v>2024</v>
      </c>
      <c r="B244" s="91" t="s">
        <v>1043</v>
      </c>
      <c r="C244" s="10">
        <v>45601</v>
      </c>
      <c r="D244" s="9" t="s">
        <v>23</v>
      </c>
      <c r="E244" s="71" t="s">
        <v>1044</v>
      </c>
      <c r="F244" s="9" t="s">
        <v>1045</v>
      </c>
      <c r="G244" s="9" t="s">
        <v>1046</v>
      </c>
      <c r="H244" s="9" t="s">
        <v>20</v>
      </c>
      <c r="I244" s="85">
        <f>AYP!G493</f>
        <v>0</v>
      </c>
      <c r="J244" s="85">
        <v>16000000</v>
      </c>
      <c r="K244" s="85">
        <f t="shared" si="4"/>
        <v>16000000</v>
      </c>
      <c r="L244" s="10">
        <v>45604</v>
      </c>
      <c r="M244" s="10">
        <v>45664</v>
      </c>
      <c r="N244" s="86">
        <v>2</v>
      </c>
      <c r="O244" s="104" t="s">
        <v>28</v>
      </c>
    </row>
    <row r="245" spans="1:15" ht="15" x14ac:dyDescent="0.25">
      <c r="A245" s="9">
        <v>2024</v>
      </c>
      <c r="B245" s="91" t="s">
        <v>1047</v>
      </c>
      <c r="C245" s="10">
        <v>45604</v>
      </c>
      <c r="D245" s="9" t="s">
        <v>16</v>
      </c>
      <c r="E245" s="71" t="s">
        <v>1048</v>
      </c>
      <c r="F245" s="9" t="s">
        <v>1049</v>
      </c>
      <c r="G245" s="9" t="s">
        <v>1050</v>
      </c>
      <c r="H245" s="9" t="s">
        <v>20</v>
      </c>
      <c r="I245" s="85">
        <f>AYP!G494</f>
        <v>0</v>
      </c>
      <c r="J245" s="85">
        <v>35000000</v>
      </c>
      <c r="K245" s="85">
        <f t="shared" si="4"/>
        <v>35000000</v>
      </c>
      <c r="L245" s="10">
        <v>45609</v>
      </c>
      <c r="M245" s="10">
        <v>45759</v>
      </c>
      <c r="N245" s="86">
        <v>5</v>
      </c>
      <c r="O245" s="105" t="s">
        <v>192</v>
      </c>
    </row>
    <row r="246" spans="1:15" ht="15" x14ac:dyDescent="0.25">
      <c r="A246" s="9">
        <v>2024</v>
      </c>
      <c r="B246" s="91" t="s">
        <v>1051</v>
      </c>
      <c r="C246" s="10">
        <v>45602</v>
      </c>
      <c r="D246" s="9" t="s">
        <v>23</v>
      </c>
      <c r="E246" s="71" t="s">
        <v>1052</v>
      </c>
      <c r="F246" s="9" t="s">
        <v>1053</v>
      </c>
      <c r="G246" s="9" t="s">
        <v>1054</v>
      </c>
      <c r="H246" s="9" t="s">
        <v>20</v>
      </c>
      <c r="I246" s="85">
        <f>AYP!G496</f>
        <v>0</v>
      </c>
      <c r="J246" s="85">
        <v>30000000</v>
      </c>
      <c r="K246" s="85">
        <f t="shared" si="4"/>
        <v>30000000</v>
      </c>
      <c r="L246" s="10">
        <v>45603</v>
      </c>
      <c r="M246" s="10">
        <v>45694</v>
      </c>
      <c r="N246" s="86">
        <v>3</v>
      </c>
      <c r="O246" s="105" t="s">
        <v>28</v>
      </c>
    </row>
    <row r="247" spans="1:15" ht="15" x14ac:dyDescent="0.25">
      <c r="A247" s="9">
        <v>2024</v>
      </c>
      <c r="B247" s="84" t="s">
        <v>1055</v>
      </c>
      <c r="C247" s="10">
        <v>45608</v>
      </c>
      <c r="D247" s="9" t="s">
        <v>23</v>
      </c>
      <c r="E247" s="71" t="s">
        <v>1056</v>
      </c>
      <c r="F247" s="9" t="s">
        <v>1057</v>
      </c>
      <c r="G247" s="9" t="s">
        <v>1058</v>
      </c>
      <c r="H247" s="9" t="s">
        <v>20</v>
      </c>
      <c r="I247" s="85">
        <f>AYP!G497</f>
        <v>0</v>
      </c>
      <c r="J247" s="85">
        <v>23333333</v>
      </c>
      <c r="K247" s="85">
        <f t="shared" si="4"/>
        <v>23333333</v>
      </c>
      <c r="L247" s="10">
        <v>45615</v>
      </c>
      <c r="M247" s="10">
        <v>45716</v>
      </c>
      <c r="N247" s="86" t="s">
        <v>337</v>
      </c>
      <c r="O247" s="105" t="s">
        <v>28</v>
      </c>
    </row>
    <row r="248" spans="1:15" ht="15" x14ac:dyDescent="0.25">
      <c r="A248" s="9">
        <v>2024</v>
      </c>
      <c r="B248" s="84" t="s">
        <v>1059</v>
      </c>
      <c r="C248" s="10">
        <v>45609</v>
      </c>
      <c r="D248" s="9" t="s">
        <v>23</v>
      </c>
      <c r="E248" s="71" t="s">
        <v>1060</v>
      </c>
      <c r="F248" s="9" t="s">
        <v>1061</v>
      </c>
      <c r="G248" s="9" t="s">
        <v>1062</v>
      </c>
      <c r="H248" s="9" t="s">
        <v>20</v>
      </c>
      <c r="I248" s="85">
        <f>AYP!G498</f>
        <v>0</v>
      </c>
      <c r="J248" s="85">
        <v>13200000</v>
      </c>
      <c r="K248" s="85">
        <f t="shared" si="4"/>
        <v>13200000</v>
      </c>
      <c r="L248" s="10">
        <v>45614</v>
      </c>
      <c r="M248" s="10">
        <v>45674</v>
      </c>
      <c r="N248" s="86">
        <v>2</v>
      </c>
      <c r="O248" s="105" t="s">
        <v>131</v>
      </c>
    </row>
    <row r="249" spans="1:15" ht="15" x14ac:dyDescent="0.25">
      <c r="A249" s="9">
        <v>2024</v>
      </c>
      <c r="B249" s="84" t="s">
        <v>1063</v>
      </c>
      <c r="C249" s="10">
        <v>45604</v>
      </c>
      <c r="D249" s="9" t="s">
        <v>23</v>
      </c>
      <c r="E249" s="71" t="s">
        <v>1064</v>
      </c>
      <c r="F249" s="9" t="s">
        <v>1065</v>
      </c>
      <c r="G249" s="9" t="s">
        <v>1066</v>
      </c>
      <c r="H249" s="9" t="s">
        <v>20</v>
      </c>
      <c r="I249" s="85">
        <f>AYP!G499</f>
        <v>0</v>
      </c>
      <c r="J249" s="85">
        <v>30000000</v>
      </c>
      <c r="K249" s="85">
        <f t="shared" si="4"/>
        <v>30000000</v>
      </c>
      <c r="L249" s="10">
        <v>45609</v>
      </c>
      <c r="M249" s="10">
        <v>45700</v>
      </c>
      <c r="N249" s="86">
        <v>3</v>
      </c>
      <c r="O249" s="105" t="s">
        <v>28</v>
      </c>
    </row>
    <row r="250" spans="1:15" ht="15" x14ac:dyDescent="0.25">
      <c r="A250" s="9">
        <v>2024</v>
      </c>
      <c r="B250" s="84" t="s">
        <v>1067</v>
      </c>
      <c r="C250" s="10">
        <v>45608</v>
      </c>
      <c r="D250" s="9" t="s">
        <v>23</v>
      </c>
      <c r="E250" s="71" t="s">
        <v>1068</v>
      </c>
      <c r="F250" s="9" t="s">
        <v>1069</v>
      </c>
      <c r="G250" s="9" t="s">
        <v>1070</v>
      </c>
      <c r="H250" s="9" t="s">
        <v>20</v>
      </c>
      <c r="I250" s="85">
        <f>AYP!G500</f>
        <v>0</v>
      </c>
      <c r="J250" s="85">
        <v>11666666</v>
      </c>
      <c r="K250" s="85">
        <f t="shared" si="4"/>
        <v>11666666</v>
      </c>
      <c r="L250" s="10">
        <v>45614</v>
      </c>
      <c r="M250" s="10">
        <v>45664</v>
      </c>
      <c r="N250" s="86" t="s">
        <v>1071</v>
      </c>
      <c r="O250" s="105" t="s">
        <v>34</v>
      </c>
    </row>
    <row r="251" spans="1:15" ht="15" x14ac:dyDescent="0.25">
      <c r="A251" s="9">
        <v>2024</v>
      </c>
      <c r="B251" s="84" t="s">
        <v>1072</v>
      </c>
      <c r="C251" s="10">
        <v>45611</v>
      </c>
      <c r="D251" s="9" t="s">
        <v>23</v>
      </c>
      <c r="E251" s="71" t="s">
        <v>1073</v>
      </c>
      <c r="F251" s="9" t="s">
        <v>1074</v>
      </c>
      <c r="G251" s="9" t="s">
        <v>1075</v>
      </c>
      <c r="H251" s="9" t="s">
        <v>20</v>
      </c>
      <c r="I251" s="85">
        <f>AYP!G501</f>
        <v>0</v>
      </c>
      <c r="J251" s="85">
        <v>23333333</v>
      </c>
      <c r="K251" s="85">
        <f t="shared" si="4"/>
        <v>23333333</v>
      </c>
      <c r="L251" s="10">
        <v>45624</v>
      </c>
      <c r="M251" s="10">
        <v>45723</v>
      </c>
      <c r="N251" s="86" t="s">
        <v>337</v>
      </c>
      <c r="O251" s="105" t="s">
        <v>28</v>
      </c>
    </row>
    <row r="252" spans="1:15" ht="15" x14ac:dyDescent="0.25">
      <c r="A252" s="9">
        <v>2024</v>
      </c>
      <c r="B252" s="106" t="s">
        <v>1076</v>
      </c>
      <c r="C252" s="100">
        <v>45609</v>
      </c>
      <c r="D252" s="94" t="s">
        <v>23</v>
      </c>
      <c r="E252" s="72" t="s">
        <v>1077</v>
      </c>
      <c r="F252" s="94" t="s">
        <v>1078</v>
      </c>
      <c r="G252" s="94" t="s">
        <v>1079</v>
      </c>
      <c r="H252" s="94" t="s">
        <v>20</v>
      </c>
      <c r="I252" s="85">
        <f>AYP!G502</f>
        <v>8800000</v>
      </c>
      <c r="J252" s="101">
        <v>18000000</v>
      </c>
      <c r="K252" s="101">
        <f t="shared" si="4"/>
        <v>26800000</v>
      </c>
      <c r="L252" s="100">
        <v>45611</v>
      </c>
      <c r="M252" s="100">
        <v>45678</v>
      </c>
      <c r="N252" s="102" t="s">
        <v>1080</v>
      </c>
      <c r="O252" s="105" t="s">
        <v>28</v>
      </c>
    </row>
    <row r="253" spans="1:15" ht="15" x14ac:dyDescent="0.25">
      <c r="A253" s="9">
        <v>2024</v>
      </c>
      <c r="B253" s="107" t="s">
        <v>1081</v>
      </c>
      <c r="C253" s="108">
        <v>45618</v>
      </c>
      <c r="D253" s="109" t="s">
        <v>16</v>
      </c>
      <c r="E253" s="73" t="s">
        <v>1082</v>
      </c>
      <c r="F253" s="109" t="s">
        <v>1083</v>
      </c>
      <c r="G253" s="109" t="s">
        <v>1084</v>
      </c>
      <c r="H253" s="109" t="s">
        <v>20</v>
      </c>
      <c r="I253" s="85">
        <f>AYP!G504</f>
        <v>3150000</v>
      </c>
      <c r="J253" s="110">
        <v>6450000</v>
      </c>
      <c r="K253" s="110">
        <f t="shared" si="4"/>
        <v>9600000</v>
      </c>
      <c r="L253" s="108">
        <v>45622</v>
      </c>
      <c r="M253" s="108">
        <v>45686</v>
      </c>
      <c r="N253" s="111" t="s">
        <v>1085</v>
      </c>
      <c r="O253" s="105" t="s">
        <v>34</v>
      </c>
    </row>
    <row r="254" spans="1:15" ht="15" x14ac:dyDescent="0.25">
      <c r="A254" s="9">
        <v>2024</v>
      </c>
      <c r="B254" s="107" t="s">
        <v>1086</v>
      </c>
      <c r="C254" s="108">
        <v>45611</v>
      </c>
      <c r="D254" s="109" t="s">
        <v>23</v>
      </c>
      <c r="E254" s="73" t="s">
        <v>1087</v>
      </c>
      <c r="F254" s="109" t="s">
        <v>1088</v>
      </c>
      <c r="G254" s="109" t="s">
        <v>1089</v>
      </c>
      <c r="H254" s="109" t="s">
        <v>20</v>
      </c>
      <c r="I254" s="85">
        <f>AYP!G505</f>
        <v>4900000</v>
      </c>
      <c r="J254" s="110">
        <v>10033333</v>
      </c>
      <c r="K254" s="110">
        <f t="shared" si="4"/>
        <v>14933333</v>
      </c>
      <c r="L254" s="108">
        <v>45615</v>
      </c>
      <c r="M254" s="108">
        <v>45679</v>
      </c>
      <c r="N254" s="111" t="s">
        <v>1085</v>
      </c>
      <c r="O254" s="105" t="s">
        <v>34</v>
      </c>
    </row>
    <row r="255" spans="1:15" ht="15" x14ac:dyDescent="0.25">
      <c r="A255" s="9">
        <v>2024</v>
      </c>
      <c r="B255" s="107" t="s">
        <v>1090</v>
      </c>
      <c r="C255" s="108">
        <v>45611</v>
      </c>
      <c r="D255" s="109" t="s">
        <v>23</v>
      </c>
      <c r="E255" s="73" t="s">
        <v>1091</v>
      </c>
      <c r="F255" s="109" t="s">
        <v>1092</v>
      </c>
      <c r="G255" s="109" t="s">
        <v>1093</v>
      </c>
      <c r="H255" s="109" t="s">
        <v>20</v>
      </c>
      <c r="I255" s="85">
        <f>AYP!G506</f>
        <v>4900000</v>
      </c>
      <c r="J255" s="110">
        <v>10033333</v>
      </c>
      <c r="K255" s="110">
        <f t="shared" si="4"/>
        <v>14933333</v>
      </c>
      <c r="L255" s="108">
        <v>45615</v>
      </c>
      <c r="M255" s="108">
        <v>45679</v>
      </c>
      <c r="N255" s="111" t="s">
        <v>1085</v>
      </c>
      <c r="O255" s="112" t="s">
        <v>34</v>
      </c>
    </row>
    <row r="256" spans="1:15" ht="15" x14ac:dyDescent="0.25">
      <c r="A256" s="9">
        <v>2024</v>
      </c>
      <c r="B256" s="107" t="s">
        <v>1094</v>
      </c>
      <c r="C256" s="108">
        <v>45611</v>
      </c>
      <c r="D256" s="109" t="s">
        <v>23</v>
      </c>
      <c r="E256" s="73" t="s">
        <v>1095</v>
      </c>
      <c r="F256" s="109" t="s">
        <v>1096</v>
      </c>
      <c r="G256" s="109" t="s">
        <v>1097</v>
      </c>
      <c r="H256" s="109" t="s">
        <v>20</v>
      </c>
      <c r="I256" s="85">
        <f>AYP!G507</f>
        <v>0</v>
      </c>
      <c r="J256" s="110">
        <v>24000000</v>
      </c>
      <c r="K256" s="110">
        <f t="shared" ref="K256:K297" si="5">I256+J256</f>
        <v>24000000</v>
      </c>
      <c r="L256" s="108">
        <v>45615</v>
      </c>
      <c r="M256" s="108">
        <v>45706</v>
      </c>
      <c r="N256" s="111">
        <v>3</v>
      </c>
      <c r="O256" s="105" t="s">
        <v>21</v>
      </c>
    </row>
    <row r="257" spans="1:15" ht="15" x14ac:dyDescent="0.25">
      <c r="A257" s="9">
        <v>2024</v>
      </c>
      <c r="B257" s="107" t="s">
        <v>1098</v>
      </c>
      <c r="C257" s="108">
        <v>45614</v>
      </c>
      <c r="D257" s="109" t="s">
        <v>16</v>
      </c>
      <c r="E257" s="73" t="s">
        <v>1099</v>
      </c>
      <c r="F257" s="109" t="s">
        <v>1100</v>
      </c>
      <c r="G257" s="109" t="s">
        <v>1101</v>
      </c>
      <c r="H257" s="109" t="s">
        <v>20</v>
      </c>
      <c r="I257" s="85">
        <f>AYP!G508</f>
        <v>0</v>
      </c>
      <c r="J257" s="110">
        <v>8385000</v>
      </c>
      <c r="K257" s="110">
        <f t="shared" si="5"/>
        <v>8385000</v>
      </c>
      <c r="L257" s="108">
        <v>45617</v>
      </c>
      <c r="M257" s="108">
        <v>45660</v>
      </c>
      <c r="N257" s="111" t="s">
        <v>1085</v>
      </c>
      <c r="O257" s="105" t="s">
        <v>28</v>
      </c>
    </row>
    <row r="258" spans="1:15" ht="15" x14ac:dyDescent="0.25">
      <c r="A258" s="9">
        <v>2024</v>
      </c>
      <c r="B258" s="107" t="s">
        <v>1102</v>
      </c>
      <c r="C258" s="108">
        <v>45611</v>
      </c>
      <c r="D258" s="109" t="s">
        <v>23</v>
      </c>
      <c r="E258" s="73" t="s">
        <v>1103</v>
      </c>
      <c r="F258" s="109" t="s">
        <v>1104</v>
      </c>
      <c r="G258" s="109" t="s">
        <v>1105</v>
      </c>
      <c r="H258" s="109" t="s">
        <v>20</v>
      </c>
      <c r="I258" s="85">
        <f>AYP!G509</f>
        <v>0</v>
      </c>
      <c r="J258" s="110">
        <v>6750000</v>
      </c>
      <c r="K258" s="110">
        <f t="shared" si="5"/>
        <v>6750000</v>
      </c>
      <c r="L258" s="108">
        <v>45616</v>
      </c>
      <c r="M258" s="108">
        <v>45661</v>
      </c>
      <c r="N258" s="111" t="s">
        <v>1080</v>
      </c>
      <c r="O258" s="105" t="s">
        <v>100</v>
      </c>
    </row>
    <row r="259" spans="1:15" ht="15" x14ac:dyDescent="0.25">
      <c r="A259" s="9">
        <v>2024</v>
      </c>
      <c r="B259" s="107" t="s">
        <v>1106</v>
      </c>
      <c r="C259" s="108">
        <v>45611</v>
      </c>
      <c r="D259" s="109" t="s">
        <v>23</v>
      </c>
      <c r="E259" s="73" t="s">
        <v>1107</v>
      </c>
      <c r="F259" s="109" t="s">
        <v>1108</v>
      </c>
      <c r="G259" s="109" t="s">
        <v>1109</v>
      </c>
      <c r="H259" s="109" t="s">
        <v>20</v>
      </c>
      <c r="I259" s="85">
        <f>AYP!G510</f>
        <v>4900000</v>
      </c>
      <c r="J259" s="110">
        <v>10033333</v>
      </c>
      <c r="K259" s="110">
        <f t="shared" si="5"/>
        <v>14933333</v>
      </c>
      <c r="L259" s="108">
        <v>45617</v>
      </c>
      <c r="M259" s="108">
        <v>45681</v>
      </c>
      <c r="N259" s="111" t="s">
        <v>1085</v>
      </c>
      <c r="O259" s="105" t="s">
        <v>34</v>
      </c>
    </row>
    <row r="260" spans="1:15" ht="15" x14ac:dyDescent="0.25">
      <c r="A260" s="9">
        <v>2024</v>
      </c>
      <c r="B260" s="107" t="s">
        <v>1110</v>
      </c>
      <c r="C260" s="108">
        <v>45611</v>
      </c>
      <c r="D260" s="109" t="s">
        <v>23</v>
      </c>
      <c r="E260" s="73" t="s">
        <v>1111</v>
      </c>
      <c r="F260" s="109" t="s">
        <v>1112</v>
      </c>
      <c r="G260" s="109" t="s">
        <v>1113</v>
      </c>
      <c r="H260" s="109" t="s">
        <v>20</v>
      </c>
      <c r="I260" s="85">
        <f>AYP!G511</f>
        <v>0</v>
      </c>
      <c r="J260" s="110">
        <v>10033333</v>
      </c>
      <c r="K260" s="110">
        <f t="shared" si="5"/>
        <v>10033333</v>
      </c>
      <c r="L260" s="108">
        <v>45982</v>
      </c>
      <c r="M260" s="108">
        <v>45663</v>
      </c>
      <c r="N260" s="111" t="s">
        <v>1114</v>
      </c>
      <c r="O260" s="105" t="s">
        <v>28</v>
      </c>
    </row>
    <row r="261" spans="1:15" ht="15" x14ac:dyDescent="0.25">
      <c r="A261" s="9">
        <v>2024</v>
      </c>
      <c r="B261" s="107" t="s">
        <v>1115</v>
      </c>
      <c r="C261" s="108">
        <v>45611</v>
      </c>
      <c r="D261" s="109" t="s">
        <v>23</v>
      </c>
      <c r="E261" s="73" t="s">
        <v>1116</v>
      </c>
      <c r="F261" s="109" t="s">
        <v>1117</v>
      </c>
      <c r="G261" s="109" t="s">
        <v>1118</v>
      </c>
      <c r="H261" s="109" t="s">
        <v>20</v>
      </c>
      <c r="I261" s="85">
        <f>AYP!G512</f>
        <v>0</v>
      </c>
      <c r="J261" s="110">
        <v>27000000</v>
      </c>
      <c r="K261" s="110">
        <f t="shared" si="5"/>
        <v>27000000</v>
      </c>
      <c r="L261" s="108">
        <v>45615</v>
      </c>
      <c r="M261" s="108">
        <v>45706</v>
      </c>
      <c r="N261" s="111">
        <v>3</v>
      </c>
      <c r="O261" s="105" t="s">
        <v>28</v>
      </c>
    </row>
    <row r="262" spans="1:15" x14ac:dyDescent="0.2">
      <c r="A262" s="9">
        <v>2024</v>
      </c>
      <c r="B262" s="107" t="s">
        <v>1119</v>
      </c>
      <c r="C262" s="108">
        <v>45611</v>
      </c>
      <c r="D262" s="109" t="s">
        <v>23</v>
      </c>
      <c r="E262" s="109" t="s">
        <v>1120</v>
      </c>
      <c r="F262" s="109" t="s">
        <v>1121</v>
      </c>
      <c r="G262" s="109" t="s">
        <v>1122</v>
      </c>
      <c r="H262" s="109" t="s">
        <v>20</v>
      </c>
      <c r="I262" s="85">
        <f>AYP!G513</f>
        <v>4900000</v>
      </c>
      <c r="J262" s="110">
        <v>10033333</v>
      </c>
      <c r="K262" s="110">
        <f t="shared" si="5"/>
        <v>14933333</v>
      </c>
      <c r="L262" s="108">
        <v>45615</v>
      </c>
      <c r="M262" s="108">
        <v>45679</v>
      </c>
      <c r="N262" s="111" t="s">
        <v>1085</v>
      </c>
      <c r="O262" s="105" t="s">
        <v>34</v>
      </c>
    </row>
    <row r="263" spans="1:15" x14ac:dyDescent="0.2">
      <c r="A263" s="9">
        <v>2024</v>
      </c>
      <c r="B263" s="107" t="s">
        <v>1123</v>
      </c>
      <c r="C263" s="108">
        <v>45611</v>
      </c>
      <c r="D263" s="109" t="s">
        <v>23</v>
      </c>
      <c r="E263" s="109" t="s">
        <v>1124</v>
      </c>
      <c r="F263" s="109" t="s">
        <v>1125</v>
      </c>
      <c r="G263" s="109" t="s">
        <v>1126</v>
      </c>
      <c r="H263" s="109" t="s">
        <v>20</v>
      </c>
      <c r="I263" s="85">
        <f>AYP!G514</f>
        <v>8400000</v>
      </c>
      <c r="J263" s="110">
        <v>16800000</v>
      </c>
      <c r="K263" s="110">
        <f t="shared" si="5"/>
        <v>25200000</v>
      </c>
      <c r="L263" s="108">
        <v>45615</v>
      </c>
      <c r="M263" s="108">
        <v>45678</v>
      </c>
      <c r="N263" s="111" t="s">
        <v>1127</v>
      </c>
      <c r="O263" s="105" t="s">
        <v>28</v>
      </c>
    </row>
    <row r="264" spans="1:15" ht="15" x14ac:dyDescent="0.25">
      <c r="A264" s="9">
        <v>2024</v>
      </c>
      <c r="B264" s="107" t="s">
        <v>1128</v>
      </c>
      <c r="C264" s="108">
        <v>45618</v>
      </c>
      <c r="D264" s="109" t="s">
        <v>16</v>
      </c>
      <c r="E264" s="73" t="s">
        <v>1129</v>
      </c>
      <c r="F264" s="109" t="s">
        <v>1130</v>
      </c>
      <c r="G264" s="109" t="s">
        <v>1131</v>
      </c>
      <c r="H264" s="109" t="s">
        <v>20</v>
      </c>
      <c r="I264" s="85">
        <f>AYP!G515</f>
        <v>0</v>
      </c>
      <c r="J264" s="110">
        <v>6000000</v>
      </c>
      <c r="K264" s="110">
        <f t="shared" si="5"/>
        <v>6000000</v>
      </c>
      <c r="L264" s="108">
        <v>45632</v>
      </c>
      <c r="M264" s="108">
        <v>45672</v>
      </c>
      <c r="N264" s="111" t="s">
        <v>1132</v>
      </c>
      <c r="O264" s="105" t="s">
        <v>28</v>
      </c>
    </row>
    <row r="265" spans="1:15" ht="15" x14ac:dyDescent="0.25">
      <c r="A265" s="9">
        <v>2024</v>
      </c>
      <c r="B265" s="113" t="s">
        <v>1133</v>
      </c>
      <c r="C265" s="114">
        <v>45618</v>
      </c>
      <c r="D265" s="96" t="s">
        <v>23</v>
      </c>
      <c r="E265" s="74" t="s">
        <v>1134</v>
      </c>
      <c r="F265" s="96" t="s">
        <v>1135</v>
      </c>
      <c r="G265" s="96" t="s">
        <v>1136</v>
      </c>
      <c r="H265" s="96" t="s">
        <v>20</v>
      </c>
      <c r="I265" s="85">
        <f>AYP!G517</f>
        <v>0</v>
      </c>
      <c r="J265" s="115">
        <v>27000000</v>
      </c>
      <c r="K265" s="115">
        <f t="shared" si="5"/>
        <v>27000000</v>
      </c>
      <c r="L265" s="114">
        <v>45622</v>
      </c>
      <c r="M265" s="114">
        <v>45713</v>
      </c>
      <c r="N265" s="116">
        <v>3</v>
      </c>
      <c r="O265" s="105" t="s">
        <v>28</v>
      </c>
    </row>
    <row r="266" spans="1:15" ht="15" x14ac:dyDescent="0.25">
      <c r="A266" s="9">
        <v>2024</v>
      </c>
      <c r="B266" s="113" t="s">
        <v>1137</v>
      </c>
      <c r="C266" s="114">
        <v>45618</v>
      </c>
      <c r="D266" s="96" t="s">
        <v>16</v>
      </c>
      <c r="E266" s="74" t="s">
        <v>1138</v>
      </c>
      <c r="F266" s="96" t="s">
        <v>1139</v>
      </c>
      <c r="G266" s="96" t="s">
        <v>1140</v>
      </c>
      <c r="H266" s="96" t="s">
        <v>20</v>
      </c>
      <c r="I266" s="85">
        <f>AYP!G518</f>
        <v>0</v>
      </c>
      <c r="J266" s="115">
        <v>22620000</v>
      </c>
      <c r="K266" s="115">
        <f t="shared" si="5"/>
        <v>22620000</v>
      </c>
      <c r="L266" s="114">
        <v>45621</v>
      </c>
      <c r="M266" s="114">
        <v>45737</v>
      </c>
      <c r="N266" s="116" t="s">
        <v>71</v>
      </c>
      <c r="O266" s="105" t="s">
        <v>141</v>
      </c>
    </row>
    <row r="267" spans="1:15" ht="15" x14ac:dyDescent="0.25">
      <c r="A267" s="9">
        <v>2024</v>
      </c>
      <c r="B267" s="113" t="s">
        <v>1141</v>
      </c>
      <c r="C267" s="114">
        <v>45638</v>
      </c>
      <c r="D267" s="96" t="s">
        <v>23</v>
      </c>
      <c r="E267" s="74" t="s">
        <v>1142</v>
      </c>
      <c r="F267" s="96" t="s">
        <v>1143</v>
      </c>
      <c r="G267" s="96" t="s">
        <v>1144</v>
      </c>
      <c r="H267" s="96" t="s">
        <v>20</v>
      </c>
      <c r="I267" s="85">
        <f>AYP!G519</f>
        <v>0</v>
      </c>
      <c r="J267" s="115">
        <v>32000000</v>
      </c>
      <c r="K267" s="115">
        <f t="shared" si="5"/>
        <v>32000000</v>
      </c>
      <c r="L267" s="114">
        <v>45638</v>
      </c>
      <c r="M267" s="114">
        <v>45727</v>
      </c>
      <c r="N267" s="116">
        <v>4</v>
      </c>
      <c r="O267" s="96" t="s">
        <v>1145</v>
      </c>
    </row>
    <row r="268" spans="1:15" ht="15" x14ac:dyDescent="0.25">
      <c r="A268" s="9">
        <v>2024</v>
      </c>
      <c r="B268" s="113" t="s">
        <v>1146</v>
      </c>
      <c r="C268" s="114">
        <v>45636</v>
      </c>
      <c r="D268" s="96" t="s">
        <v>23</v>
      </c>
      <c r="E268" s="74" t="s">
        <v>1147</v>
      </c>
      <c r="F268" s="96" t="s">
        <v>1148</v>
      </c>
      <c r="G268" s="96" t="s">
        <v>1149</v>
      </c>
      <c r="H268" s="96" t="s">
        <v>20</v>
      </c>
      <c r="I268" s="85">
        <f>AYP!G520</f>
        <v>0</v>
      </c>
      <c r="J268" s="115">
        <v>32000000</v>
      </c>
      <c r="K268" s="115">
        <f t="shared" si="5"/>
        <v>32000000</v>
      </c>
      <c r="L268" s="114">
        <v>45637</v>
      </c>
      <c r="M268" s="114">
        <v>45757</v>
      </c>
      <c r="N268" s="116">
        <v>4</v>
      </c>
      <c r="O268" s="96" t="s">
        <v>1145</v>
      </c>
    </row>
    <row r="269" spans="1:15" s="131" customFormat="1" ht="15" x14ac:dyDescent="0.25">
      <c r="A269" s="124">
        <v>2024</v>
      </c>
      <c r="B269" s="125" t="s">
        <v>1150</v>
      </c>
      <c r="C269" s="126">
        <v>45636</v>
      </c>
      <c r="D269" s="127" t="s">
        <v>23</v>
      </c>
      <c r="E269" s="74" t="s">
        <v>1151</v>
      </c>
      <c r="F269" s="127" t="s">
        <v>1152</v>
      </c>
      <c r="G269" s="127" t="s">
        <v>1153</v>
      </c>
      <c r="H269" s="127" t="s">
        <v>20</v>
      </c>
      <c r="I269" s="128">
        <f>AYP!G521</f>
        <v>0</v>
      </c>
      <c r="J269" s="129">
        <v>32000000</v>
      </c>
      <c r="K269" s="129">
        <f t="shared" si="5"/>
        <v>32000000</v>
      </c>
      <c r="L269" s="126">
        <v>45637</v>
      </c>
      <c r="M269" s="126">
        <v>45757</v>
      </c>
      <c r="N269" s="130">
        <v>4</v>
      </c>
      <c r="O269" s="127" t="s">
        <v>141</v>
      </c>
    </row>
    <row r="270" spans="1:15" s="131" customFormat="1" ht="15" x14ac:dyDescent="0.25">
      <c r="A270" s="124">
        <v>2024</v>
      </c>
      <c r="B270" s="125" t="s">
        <v>1154</v>
      </c>
      <c r="C270" s="126">
        <v>45637</v>
      </c>
      <c r="D270" s="127" t="s">
        <v>16</v>
      </c>
      <c r="E270" s="74" t="s">
        <v>1155</v>
      </c>
      <c r="F270" s="127" t="s">
        <v>1156</v>
      </c>
      <c r="G270" s="127" t="s">
        <v>1157</v>
      </c>
      <c r="H270" s="127" t="s">
        <v>20</v>
      </c>
      <c r="I270" s="128">
        <f>AYP!G522</f>
        <v>0</v>
      </c>
      <c r="J270" s="129">
        <v>14625000</v>
      </c>
      <c r="K270" s="129">
        <f t="shared" si="5"/>
        <v>14625000</v>
      </c>
      <c r="L270" s="126">
        <v>45639</v>
      </c>
      <c r="M270" s="126">
        <v>45715</v>
      </c>
      <c r="N270" s="130" t="s">
        <v>850</v>
      </c>
      <c r="O270" s="127" t="s">
        <v>54</v>
      </c>
    </row>
    <row r="271" spans="1:15" s="131" customFormat="1" ht="15" x14ac:dyDescent="0.25">
      <c r="A271" s="124">
        <v>2024</v>
      </c>
      <c r="B271" s="125" t="s">
        <v>1158</v>
      </c>
      <c r="C271" s="126">
        <v>45635</v>
      </c>
      <c r="D271" s="127" t="s">
        <v>23</v>
      </c>
      <c r="E271" s="74" t="s">
        <v>1159</v>
      </c>
      <c r="F271" s="127" t="s">
        <v>1160</v>
      </c>
      <c r="G271" s="127" t="s">
        <v>1161</v>
      </c>
      <c r="H271" s="127" t="s">
        <v>20</v>
      </c>
      <c r="I271" s="128">
        <f>AYP!G523</f>
        <v>0</v>
      </c>
      <c r="J271" s="129">
        <v>32000000</v>
      </c>
      <c r="K271" s="129">
        <f t="shared" si="5"/>
        <v>32000000</v>
      </c>
      <c r="L271" s="126">
        <v>45636</v>
      </c>
      <c r="M271" s="126">
        <v>45756</v>
      </c>
      <c r="N271" s="130">
        <v>4</v>
      </c>
      <c r="O271" s="127" t="s">
        <v>141</v>
      </c>
    </row>
    <row r="272" spans="1:15" s="131" customFormat="1" ht="15" x14ac:dyDescent="0.25">
      <c r="A272" s="124">
        <v>2024</v>
      </c>
      <c r="B272" s="125" t="s">
        <v>1162</v>
      </c>
      <c r="C272" s="126">
        <v>45623</v>
      </c>
      <c r="D272" s="127" t="s">
        <v>23</v>
      </c>
      <c r="E272" s="74" t="s">
        <v>1163</v>
      </c>
      <c r="F272" s="127" t="s">
        <v>1164</v>
      </c>
      <c r="G272" s="127" t="s">
        <v>1165</v>
      </c>
      <c r="H272" s="127" t="s">
        <v>20</v>
      </c>
      <c r="I272" s="128">
        <f>AYP!G524</f>
        <v>0</v>
      </c>
      <c r="J272" s="129">
        <v>18000000</v>
      </c>
      <c r="K272" s="129">
        <f t="shared" si="5"/>
        <v>18000000</v>
      </c>
      <c r="L272" s="126">
        <v>45625</v>
      </c>
      <c r="M272" s="126">
        <v>45716</v>
      </c>
      <c r="N272" s="130">
        <v>3</v>
      </c>
      <c r="O272" s="132" t="s">
        <v>994</v>
      </c>
    </row>
    <row r="273" spans="1:15" s="131" customFormat="1" ht="15" x14ac:dyDescent="0.25">
      <c r="A273" s="124">
        <v>2024</v>
      </c>
      <c r="B273" s="133" t="s">
        <v>1166</v>
      </c>
      <c r="C273" s="134">
        <v>45628</v>
      </c>
      <c r="D273" s="135" t="s">
        <v>23</v>
      </c>
      <c r="E273" s="117" t="s">
        <v>1167</v>
      </c>
      <c r="F273" s="135" t="s">
        <v>1168</v>
      </c>
      <c r="G273" s="135" t="s">
        <v>1169</v>
      </c>
      <c r="H273" s="127" t="s">
        <v>20</v>
      </c>
      <c r="I273" s="128">
        <f>AYP!G528</f>
        <v>0</v>
      </c>
      <c r="J273" s="136">
        <v>13200000</v>
      </c>
      <c r="K273" s="136">
        <f t="shared" si="5"/>
        <v>13200000</v>
      </c>
      <c r="L273" s="134">
        <v>45630</v>
      </c>
      <c r="M273" s="134">
        <v>45691</v>
      </c>
      <c r="N273" s="137">
        <v>2</v>
      </c>
      <c r="O273" s="135" t="s">
        <v>131</v>
      </c>
    </row>
    <row r="274" spans="1:15" s="131" customFormat="1" ht="15" x14ac:dyDescent="0.25">
      <c r="A274" s="124">
        <v>2024</v>
      </c>
      <c r="B274" s="125" t="s">
        <v>1170</v>
      </c>
      <c r="C274" s="126">
        <v>45628</v>
      </c>
      <c r="D274" s="127" t="s">
        <v>23</v>
      </c>
      <c r="E274" s="74" t="s">
        <v>1171</v>
      </c>
      <c r="F274" s="127" t="s">
        <v>1172</v>
      </c>
      <c r="G274" s="127" t="s">
        <v>1173</v>
      </c>
      <c r="H274" s="127" t="s">
        <v>20</v>
      </c>
      <c r="I274" s="128">
        <f>AYP!G529</f>
        <v>0</v>
      </c>
      <c r="J274" s="129">
        <v>10400000</v>
      </c>
      <c r="K274" s="129">
        <f t="shared" si="5"/>
        <v>10400000</v>
      </c>
      <c r="L274" s="126">
        <v>45620</v>
      </c>
      <c r="M274" s="126">
        <v>45704</v>
      </c>
      <c r="N274" s="130" t="s">
        <v>737</v>
      </c>
      <c r="O274" s="127" t="s">
        <v>54</v>
      </c>
    </row>
    <row r="275" spans="1:15" s="131" customFormat="1" ht="15" x14ac:dyDescent="0.25">
      <c r="A275" s="124">
        <v>2024</v>
      </c>
      <c r="B275" s="125" t="s">
        <v>1174</v>
      </c>
      <c r="C275" s="126">
        <v>45630</v>
      </c>
      <c r="D275" s="127" t="s">
        <v>16</v>
      </c>
      <c r="E275" s="74" t="s">
        <v>1175</v>
      </c>
      <c r="F275" s="127" t="s">
        <v>1176</v>
      </c>
      <c r="G275" s="138" t="s">
        <v>1177</v>
      </c>
      <c r="H275" s="127" t="s">
        <v>20</v>
      </c>
      <c r="I275" s="128">
        <f>AYP!G530</f>
        <v>0</v>
      </c>
      <c r="J275" s="129">
        <v>17550000</v>
      </c>
      <c r="K275" s="129">
        <f t="shared" si="5"/>
        <v>17550000</v>
      </c>
      <c r="L275" s="126">
        <v>45625</v>
      </c>
      <c r="M275" s="126">
        <v>45716</v>
      </c>
      <c r="N275" s="130">
        <v>3</v>
      </c>
      <c r="O275" s="127" t="s">
        <v>994</v>
      </c>
    </row>
    <row r="276" spans="1:15" s="131" customFormat="1" ht="15" x14ac:dyDescent="0.25">
      <c r="A276" s="124">
        <v>2024</v>
      </c>
      <c r="B276" s="125" t="s">
        <v>1178</v>
      </c>
      <c r="C276" s="126">
        <v>45639</v>
      </c>
      <c r="D276" s="127" t="s">
        <v>23</v>
      </c>
      <c r="E276" s="74" t="s">
        <v>1179</v>
      </c>
      <c r="F276" s="127" t="s">
        <v>1180</v>
      </c>
      <c r="G276" s="127" t="s">
        <v>1181</v>
      </c>
      <c r="H276" s="127" t="s">
        <v>20</v>
      </c>
      <c r="I276" s="128">
        <f>AYP!G531</f>
        <v>0</v>
      </c>
      <c r="J276" s="129">
        <v>17966667</v>
      </c>
      <c r="K276" s="129">
        <f t="shared" si="5"/>
        <v>17966667</v>
      </c>
      <c r="L276" s="126">
        <v>45635</v>
      </c>
      <c r="M276" s="126">
        <v>45713</v>
      </c>
      <c r="N276" s="130" t="s">
        <v>845</v>
      </c>
      <c r="O276" s="127" t="s">
        <v>28</v>
      </c>
    </row>
    <row r="277" spans="1:15" s="131" customFormat="1" ht="15" x14ac:dyDescent="0.25">
      <c r="A277" s="124">
        <v>2024</v>
      </c>
      <c r="B277" s="139" t="s">
        <v>1182</v>
      </c>
      <c r="C277" s="140">
        <v>45630</v>
      </c>
      <c r="D277" s="141" t="s">
        <v>16</v>
      </c>
      <c r="E277" s="73" t="s">
        <v>1183</v>
      </c>
      <c r="F277" s="141" t="s">
        <v>1184</v>
      </c>
      <c r="G277" s="141" t="s">
        <v>1185</v>
      </c>
      <c r="H277" s="127" t="s">
        <v>20</v>
      </c>
      <c r="I277" s="128">
        <f>AYP!G533</f>
        <v>0</v>
      </c>
      <c r="J277" s="142">
        <v>10400000</v>
      </c>
      <c r="K277" s="142">
        <f t="shared" si="5"/>
        <v>10400000</v>
      </c>
      <c r="L277" s="126">
        <v>45629</v>
      </c>
      <c r="M277" s="126">
        <v>45710</v>
      </c>
      <c r="N277" s="143" t="s">
        <v>737</v>
      </c>
      <c r="O277" s="141" t="s">
        <v>54</v>
      </c>
    </row>
    <row r="278" spans="1:15" s="131" customFormat="1" ht="15" x14ac:dyDescent="0.25">
      <c r="A278" s="124">
        <v>2024</v>
      </c>
      <c r="B278" s="125" t="s">
        <v>1186</v>
      </c>
      <c r="C278" s="126">
        <v>45637</v>
      </c>
      <c r="D278" s="127" t="s">
        <v>23</v>
      </c>
      <c r="E278" s="74" t="s">
        <v>1187</v>
      </c>
      <c r="F278" s="127" t="s">
        <v>1188</v>
      </c>
      <c r="G278" s="127" t="s">
        <v>1189</v>
      </c>
      <c r="H278" s="127" t="s">
        <v>20</v>
      </c>
      <c r="I278" s="128">
        <f>AYP!G534</f>
        <v>0</v>
      </c>
      <c r="J278" s="129">
        <v>17966667</v>
      </c>
      <c r="K278" s="129">
        <f t="shared" si="5"/>
        <v>17966667</v>
      </c>
      <c r="L278" s="126">
        <v>45638</v>
      </c>
      <c r="M278" s="126">
        <v>45716</v>
      </c>
      <c r="N278" s="130" t="s">
        <v>845</v>
      </c>
      <c r="O278" s="127" t="s">
        <v>28</v>
      </c>
    </row>
    <row r="279" spans="1:15" s="131" customFormat="1" ht="15" x14ac:dyDescent="0.25">
      <c r="A279" s="124">
        <v>2024</v>
      </c>
      <c r="B279" s="139" t="s">
        <v>1190</v>
      </c>
      <c r="C279" s="140">
        <v>45630</v>
      </c>
      <c r="D279" s="141" t="s">
        <v>23</v>
      </c>
      <c r="E279" s="73" t="s">
        <v>1191</v>
      </c>
      <c r="F279" s="141" t="s">
        <v>1192</v>
      </c>
      <c r="G279" s="141" t="s">
        <v>1193</v>
      </c>
      <c r="H279" s="127" t="s">
        <v>20</v>
      </c>
      <c r="I279" s="128">
        <f>AYP!G535</f>
        <v>0</v>
      </c>
      <c r="J279" s="142">
        <v>30000000</v>
      </c>
      <c r="K279" s="142">
        <f t="shared" si="5"/>
        <v>30000000</v>
      </c>
      <c r="L279" s="140">
        <v>45631</v>
      </c>
      <c r="M279" s="140">
        <v>45720</v>
      </c>
      <c r="N279" s="143">
        <v>3</v>
      </c>
      <c r="O279" s="141" t="s">
        <v>28</v>
      </c>
    </row>
    <row r="280" spans="1:15" s="131" customFormat="1" ht="15" x14ac:dyDescent="0.25">
      <c r="A280" s="124">
        <v>2024</v>
      </c>
      <c r="B280" s="139" t="s">
        <v>1194</v>
      </c>
      <c r="C280" s="140">
        <v>45635</v>
      </c>
      <c r="D280" s="141" t="s">
        <v>23</v>
      </c>
      <c r="E280" s="73" t="s">
        <v>1195</v>
      </c>
      <c r="F280" s="141" t="s">
        <v>1196</v>
      </c>
      <c r="G280" s="141" t="s">
        <v>1197</v>
      </c>
      <c r="H280" s="127" t="s">
        <v>20</v>
      </c>
      <c r="I280" s="128">
        <f>AYP!G537</f>
        <v>0</v>
      </c>
      <c r="J280" s="142">
        <v>13200000</v>
      </c>
      <c r="K280" s="142">
        <f t="shared" si="5"/>
        <v>13200000</v>
      </c>
      <c r="L280" s="126">
        <v>45635</v>
      </c>
      <c r="M280" s="126">
        <v>45696</v>
      </c>
      <c r="N280" s="143">
        <v>2</v>
      </c>
      <c r="O280" s="141" t="s">
        <v>131</v>
      </c>
    </row>
    <row r="281" spans="1:15" s="131" customFormat="1" ht="15" x14ac:dyDescent="0.25">
      <c r="A281" s="124">
        <v>2024</v>
      </c>
      <c r="B281" s="125" t="s">
        <v>1198</v>
      </c>
      <c r="C281" s="126">
        <v>45639</v>
      </c>
      <c r="D281" s="141" t="s">
        <v>16</v>
      </c>
      <c r="E281" s="74" t="s">
        <v>1199</v>
      </c>
      <c r="F281" s="127" t="s">
        <v>1200</v>
      </c>
      <c r="G281" s="127" t="s">
        <v>1201</v>
      </c>
      <c r="H281" s="127" t="s">
        <v>20</v>
      </c>
      <c r="I281" s="128">
        <f>AYP!G538</f>
        <v>0</v>
      </c>
      <c r="J281" s="129">
        <v>14625000</v>
      </c>
      <c r="K281" s="129">
        <f t="shared" si="5"/>
        <v>14625000</v>
      </c>
      <c r="L281" s="126">
        <v>45635</v>
      </c>
      <c r="M281" s="126">
        <v>45711</v>
      </c>
      <c r="N281" s="130" t="s">
        <v>850</v>
      </c>
      <c r="O281" s="127" t="s">
        <v>54</v>
      </c>
    </row>
    <row r="282" spans="1:15" s="131" customFormat="1" ht="15" x14ac:dyDescent="0.25">
      <c r="A282" s="124">
        <v>2024</v>
      </c>
      <c r="B282" s="139" t="s">
        <v>1202</v>
      </c>
      <c r="C282" s="140">
        <v>45636</v>
      </c>
      <c r="D282" s="141" t="s">
        <v>16</v>
      </c>
      <c r="E282" s="73" t="s">
        <v>1203</v>
      </c>
      <c r="F282" s="141" t="s">
        <v>1204</v>
      </c>
      <c r="G282" s="141" t="s">
        <v>1205</v>
      </c>
      <c r="H282" s="127" t="s">
        <v>20</v>
      </c>
      <c r="I282" s="128">
        <f>AYP!G540</f>
        <v>0</v>
      </c>
      <c r="J282" s="142">
        <v>18000000</v>
      </c>
      <c r="K282" s="142">
        <f t="shared" si="5"/>
        <v>18000000</v>
      </c>
      <c r="L282" s="126">
        <v>45635</v>
      </c>
      <c r="M282" s="126">
        <v>45724</v>
      </c>
      <c r="N282" s="143">
        <v>3</v>
      </c>
      <c r="O282" s="141" t="s">
        <v>994</v>
      </c>
    </row>
    <row r="283" spans="1:15" s="131" customFormat="1" ht="15" x14ac:dyDescent="0.25">
      <c r="A283" s="124">
        <v>2024</v>
      </c>
      <c r="B283" s="125" t="s">
        <v>1206</v>
      </c>
      <c r="C283" s="126">
        <v>45639</v>
      </c>
      <c r="D283" s="141" t="s">
        <v>16</v>
      </c>
      <c r="E283" s="74" t="s">
        <v>1207</v>
      </c>
      <c r="F283" s="127" t="s">
        <v>1208</v>
      </c>
      <c r="G283" s="127" t="s">
        <v>1209</v>
      </c>
      <c r="H283" s="127" t="s">
        <v>20</v>
      </c>
      <c r="I283" s="128">
        <f>AYP!G541</f>
        <v>0</v>
      </c>
      <c r="J283" s="129">
        <v>14625000</v>
      </c>
      <c r="K283" s="129">
        <f t="shared" si="5"/>
        <v>14625000</v>
      </c>
      <c r="L283" s="126">
        <v>45637</v>
      </c>
      <c r="M283" s="126">
        <v>45713</v>
      </c>
      <c r="N283" s="130" t="s">
        <v>850</v>
      </c>
      <c r="O283" s="127" t="s">
        <v>54</v>
      </c>
    </row>
    <row r="284" spans="1:15" s="131" customFormat="1" ht="15" x14ac:dyDescent="0.25">
      <c r="A284" s="124">
        <v>2024</v>
      </c>
      <c r="B284" s="139" t="s">
        <v>1210</v>
      </c>
      <c r="C284" s="140">
        <v>45635</v>
      </c>
      <c r="D284" s="141" t="s">
        <v>16</v>
      </c>
      <c r="E284" s="73" t="s">
        <v>1211</v>
      </c>
      <c r="F284" s="141" t="s">
        <v>1212</v>
      </c>
      <c r="G284" s="141" t="s">
        <v>1213</v>
      </c>
      <c r="H284" s="127" t="s">
        <v>20</v>
      </c>
      <c r="I284" s="128">
        <f>AYP!G542</f>
        <v>0</v>
      </c>
      <c r="J284" s="142">
        <v>9360000</v>
      </c>
      <c r="K284" s="142">
        <f t="shared" si="5"/>
        <v>9360000</v>
      </c>
      <c r="L284" s="126">
        <v>45636</v>
      </c>
      <c r="M284" s="126">
        <v>45756</v>
      </c>
      <c r="N284" s="143">
        <v>4</v>
      </c>
      <c r="O284" s="141" t="s">
        <v>141</v>
      </c>
    </row>
    <row r="285" spans="1:15" s="131" customFormat="1" ht="15" x14ac:dyDescent="0.25">
      <c r="A285" s="124">
        <v>2024</v>
      </c>
      <c r="B285" s="139" t="s">
        <v>1214</v>
      </c>
      <c r="C285" s="140">
        <v>45636</v>
      </c>
      <c r="D285" s="141" t="s">
        <v>16</v>
      </c>
      <c r="E285" s="73" t="s">
        <v>1215</v>
      </c>
      <c r="F285" s="141" t="s">
        <v>1216</v>
      </c>
      <c r="G285" s="141" t="s">
        <v>1217</v>
      </c>
      <c r="H285" s="127" t="s">
        <v>20</v>
      </c>
      <c r="I285" s="128">
        <f>AYP!G543</f>
        <v>0</v>
      </c>
      <c r="J285" s="142">
        <v>9360000</v>
      </c>
      <c r="K285" s="142">
        <f t="shared" si="5"/>
        <v>9360000</v>
      </c>
      <c r="L285" s="126">
        <v>45636</v>
      </c>
      <c r="M285" s="126">
        <v>45756</v>
      </c>
      <c r="N285" s="143">
        <v>4</v>
      </c>
      <c r="O285" s="141" t="s">
        <v>141</v>
      </c>
    </row>
    <row r="286" spans="1:15" s="131" customFormat="1" ht="15" x14ac:dyDescent="0.25">
      <c r="A286" s="124">
        <v>2024</v>
      </c>
      <c r="B286" s="139" t="s">
        <v>1218</v>
      </c>
      <c r="C286" s="140">
        <v>45636</v>
      </c>
      <c r="D286" s="141" t="s">
        <v>16</v>
      </c>
      <c r="E286" s="73" t="s">
        <v>1219</v>
      </c>
      <c r="F286" s="141" t="s">
        <v>1220</v>
      </c>
      <c r="G286" s="141" t="s">
        <v>1221</v>
      </c>
      <c r="H286" s="127" t="s">
        <v>20</v>
      </c>
      <c r="I286" s="128">
        <f>AYP!G544</f>
        <v>0</v>
      </c>
      <c r="J286" s="142">
        <v>9360000</v>
      </c>
      <c r="K286" s="142">
        <f t="shared" si="5"/>
        <v>9360000</v>
      </c>
      <c r="L286" s="126">
        <v>45636</v>
      </c>
      <c r="M286" s="126">
        <v>45724</v>
      </c>
      <c r="N286" s="143">
        <v>4</v>
      </c>
      <c r="O286" s="141" t="s">
        <v>141</v>
      </c>
    </row>
    <row r="287" spans="1:15" s="131" customFormat="1" ht="15" x14ac:dyDescent="0.25">
      <c r="A287" s="124">
        <v>2024</v>
      </c>
      <c r="B287" s="139" t="s">
        <v>1222</v>
      </c>
      <c r="C287" s="140">
        <v>45637</v>
      </c>
      <c r="D287" s="141" t="s">
        <v>16</v>
      </c>
      <c r="E287" s="73" t="s">
        <v>1223</v>
      </c>
      <c r="F287" s="141" t="s">
        <v>1224</v>
      </c>
      <c r="G287" s="141" t="s">
        <v>1225</v>
      </c>
      <c r="H287" s="127" t="s">
        <v>20</v>
      </c>
      <c r="I287" s="128">
        <f>AYP!G545</f>
        <v>0</v>
      </c>
      <c r="J287" s="142">
        <v>13500000</v>
      </c>
      <c r="K287" s="142">
        <f t="shared" si="5"/>
        <v>13500000</v>
      </c>
      <c r="L287" s="126">
        <v>45638</v>
      </c>
      <c r="M287" s="126">
        <v>45727</v>
      </c>
      <c r="N287" s="143">
        <v>3</v>
      </c>
      <c r="O287" s="141" t="s">
        <v>994</v>
      </c>
    </row>
    <row r="288" spans="1:15" s="131" customFormat="1" ht="15" x14ac:dyDescent="0.25">
      <c r="A288" s="124">
        <v>2024</v>
      </c>
      <c r="B288" s="139" t="s">
        <v>1226</v>
      </c>
      <c r="C288" s="140">
        <v>45642</v>
      </c>
      <c r="D288" s="141" t="s">
        <v>16</v>
      </c>
      <c r="E288" s="73" t="s">
        <v>1227</v>
      </c>
      <c r="F288" s="141" t="s">
        <v>1228</v>
      </c>
      <c r="G288" s="141" t="s">
        <v>1229</v>
      </c>
      <c r="H288" s="127" t="s">
        <v>20</v>
      </c>
      <c r="I288" s="144">
        <f>AYP!G546</f>
        <v>0</v>
      </c>
      <c r="J288" s="142">
        <v>9000000</v>
      </c>
      <c r="K288" s="142">
        <f t="shared" si="5"/>
        <v>9000000</v>
      </c>
      <c r="L288" s="126">
        <v>45639</v>
      </c>
      <c r="M288" s="126">
        <v>45700</v>
      </c>
      <c r="N288" s="143">
        <v>2</v>
      </c>
      <c r="O288" s="141" t="s">
        <v>28</v>
      </c>
    </row>
    <row r="289" spans="1:15" s="131" customFormat="1" ht="15" x14ac:dyDescent="0.25">
      <c r="A289" s="124">
        <v>2024</v>
      </c>
      <c r="B289" s="139" t="s">
        <v>1230</v>
      </c>
      <c r="C289" s="140">
        <v>45646</v>
      </c>
      <c r="D289" s="141" t="s">
        <v>23</v>
      </c>
      <c r="E289" s="73" t="s">
        <v>1231</v>
      </c>
      <c r="F289" s="141" t="s">
        <v>1232</v>
      </c>
      <c r="G289" s="141" t="s">
        <v>1233</v>
      </c>
      <c r="H289" s="141" t="s">
        <v>20</v>
      </c>
      <c r="I289" s="142">
        <f>AYP!G548</f>
        <v>0</v>
      </c>
      <c r="J289" s="142">
        <v>32000000</v>
      </c>
      <c r="K289" s="142">
        <f t="shared" si="5"/>
        <v>32000000</v>
      </c>
      <c r="L289" s="126">
        <v>45645</v>
      </c>
      <c r="M289" s="126">
        <v>45765</v>
      </c>
      <c r="N289" s="143">
        <v>4</v>
      </c>
      <c r="O289" s="141" t="s">
        <v>141</v>
      </c>
    </row>
    <row r="290" spans="1:15" s="131" customFormat="1" ht="15" x14ac:dyDescent="0.25">
      <c r="A290" s="124">
        <v>2024</v>
      </c>
      <c r="B290" s="125" t="s">
        <v>1234</v>
      </c>
      <c r="C290" s="126">
        <v>45645</v>
      </c>
      <c r="D290" s="127" t="s">
        <v>16</v>
      </c>
      <c r="E290" s="74" t="s">
        <v>1235</v>
      </c>
      <c r="F290" s="127" t="s">
        <v>1236</v>
      </c>
      <c r="G290" s="127" t="s">
        <v>1237</v>
      </c>
      <c r="H290" s="127" t="s">
        <v>20</v>
      </c>
      <c r="I290" s="129">
        <f>AYP!G552</f>
        <v>0</v>
      </c>
      <c r="J290" s="129">
        <v>9360000</v>
      </c>
      <c r="K290" s="129">
        <f t="shared" si="5"/>
        <v>9360000</v>
      </c>
      <c r="L290" s="126">
        <v>45645</v>
      </c>
      <c r="M290" s="126">
        <v>45765</v>
      </c>
      <c r="N290" s="130">
        <v>4</v>
      </c>
      <c r="O290" s="127" t="s">
        <v>141</v>
      </c>
    </row>
    <row r="291" spans="1:15" s="131" customFormat="1" ht="15" x14ac:dyDescent="0.25">
      <c r="A291" s="124">
        <v>2024</v>
      </c>
      <c r="B291" s="125" t="s">
        <v>1238</v>
      </c>
      <c r="C291" s="126">
        <v>45645</v>
      </c>
      <c r="D291" s="127" t="s">
        <v>23</v>
      </c>
      <c r="E291" s="74" t="s">
        <v>1239</v>
      </c>
      <c r="F291" s="127" t="s">
        <v>1240</v>
      </c>
      <c r="G291" s="127" t="s">
        <v>1241</v>
      </c>
      <c r="H291" s="127" t="s">
        <v>20</v>
      </c>
      <c r="I291" s="129">
        <f>AYP!G553</f>
        <v>0</v>
      </c>
      <c r="J291" s="129">
        <v>7000000</v>
      </c>
      <c r="K291" s="129">
        <f t="shared" si="5"/>
        <v>7000000</v>
      </c>
      <c r="L291" s="126">
        <v>45645</v>
      </c>
      <c r="M291" s="126">
        <v>45675</v>
      </c>
      <c r="N291" s="130">
        <v>1</v>
      </c>
      <c r="O291" s="127" t="s">
        <v>28</v>
      </c>
    </row>
    <row r="292" spans="1:15" s="131" customFormat="1" ht="15" x14ac:dyDescent="0.25">
      <c r="A292" s="124">
        <v>2024</v>
      </c>
      <c r="B292" s="125" t="s">
        <v>1242</v>
      </c>
      <c r="C292" s="126">
        <v>45646</v>
      </c>
      <c r="D292" s="127" t="s">
        <v>23</v>
      </c>
      <c r="E292" s="74" t="s">
        <v>1243</v>
      </c>
      <c r="F292" s="127" t="s">
        <v>1244</v>
      </c>
      <c r="G292" s="127" t="s">
        <v>1245</v>
      </c>
      <c r="H292" s="127" t="s">
        <v>20</v>
      </c>
      <c r="I292" s="129">
        <f>AYP!G554</f>
        <v>0</v>
      </c>
      <c r="J292" s="129">
        <v>14000000</v>
      </c>
      <c r="K292" s="129">
        <f t="shared" si="5"/>
        <v>14000000</v>
      </c>
      <c r="L292" s="126">
        <v>45646</v>
      </c>
      <c r="M292" s="126">
        <v>45707</v>
      </c>
      <c r="N292" s="130">
        <v>2</v>
      </c>
      <c r="O292" s="127" t="s">
        <v>28</v>
      </c>
    </row>
    <row r="293" spans="1:15" s="131" customFormat="1" ht="15" x14ac:dyDescent="0.25">
      <c r="A293" s="124">
        <v>2024</v>
      </c>
      <c r="B293" s="125" t="s">
        <v>1246</v>
      </c>
      <c r="C293" s="126">
        <v>45652</v>
      </c>
      <c r="D293" s="127" t="s">
        <v>23</v>
      </c>
      <c r="E293" s="74" t="s">
        <v>1247</v>
      </c>
      <c r="F293" s="127" t="s">
        <v>1248</v>
      </c>
      <c r="G293" s="127" t="s">
        <v>1249</v>
      </c>
      <c r="H293" s="127" t="s">
        <v>20</v>
      </c>
      <c r="I293" s="129">
        <f>AYP!G555</f>
        <v>0</v>
      </c>
      <c r="J293" s="129">
        <v>13200000</v>
      </c>
      <c r="K293" s="129">
        <f t="shared" si="5"/>
        <v>13200000</v>
      </c>
      <c r="L293" s="126">
        <v>45649</v>
      </c>
      <c r="M293" s="126">
        <v>45710</v>
      </c>
      <c r="N293" s="130">
        <v>2</v>
      </c>
      <c r="O293" s="127" t="s">
        <v>131</v>
      </c>
    </row>
    <row r="294" spans="1:15" s="131" customFormat="1" ht="15" x14ac:dyDescent="0.25">
      <c r="A294" s="124">
        <v>2024</v>
      </c>
      <c r="B294" s="125" t="s">
        <v>1250</v>
      </c>
      <c r="C294" s="126">
        <v>45646</v>
      </c>
      <c r="D294" s="127" t="s">
        <v>23</v>
      </c>
      <c r="E294" s="74" t="s">
        <v>1251</v>
      </c>
      <c r="F294" s="127" t="s">
        <v>1252</v>
      </c>
      <c r="G294" s="127" t="s">
        <v>1253</v>
      </c>
      <c r="H294" s="127" t="s">
        <v>20</v>
      </c>
      <c r="I294" s="129">
        <f>AYP!G556</f>
        <v>0</v>
      </c>
      <c r="J294" s="129">
        <v>12000000</v>
      </c>
      <c r="K294" s="129">
        <f t="shared" si="5"/>
        <v>12000000</v>
      </c>
      <c r="L294" s="126">
        <v>45646</v>
      </c>
      <c r="M294" s="126">
        <v>45676</v>
      </c>
      <c r="N294" s="130">
        <v>1</v>
      </c>
      <c r="O294" s="127" t="s">
        <v>28</v>
      </c>
    </row>
    <row r="295" spans="1:15" s="131" customFormat="1" ht="15" x14ac:dyDescent="0.25">
      <c r="A295" s="124">
        <v>2024</v>
      </c>
      <c r="B295" s="125" t="s">
        <v>1254</v>
      </c>
      <c r="C295" s="126">
        <v>45646</v>
      </c>
      <c r="D295" s="127" t="s">
        <v>23</v>
      </c>
      <c r="E295" s="74" t="s">
        <v>1255</v>
      </c>
      <c r="F295" s="127" t="s">
        <v>1256</v>
      </c>
      <c r="G295" s="127" t="s">
        <v>1257</v>
      </c>
      <c r="H295" s="127" t="s">
        <v>20</v>
      </c>
      <c r="I295" s="129">
        <f>AYP!G557</f>
        <v>0</v>
      </c>
      <c r="J295" s="129">
        <v>36000000</v>
      </c>
      <c r="K295" s="129">
        <f t="shared" si="5"/>
        <v>36000000</v>
      </c>
      <c r="L295" s="126">
        <v>45646</v>
      </c>
      <c r="M295" s="126">
        <v>45735</v>
      </c>
      <c r="N295" s="130">
        <v>3</v>
      </c>
      <c r="O295" s="127" t="s">
        <v>146</v>
      </c>
    </row>
    <row r="296" spans="1:15" s="131" customFormat="1" ht="15" x14ac:dyDescent="0.25">
      <c r="A296" s="124">
        <v>2024</v>
      </c>
      <c r="B296" s="125" t="s">
        <v>1258</v>
      </c>
      <c r="C296" s="126">
        <v>45649</v>
      </c>
      <c r="D296" s="127" t="s">
        <v>23</v>
      </c>
      <c r="E296" s="74" t="s">
        <v>1259</v>
      </c>
      <c r="F296" s="127" t="s">
        <v>1260</v>
      </c>
      <c r="G296" s="127" t="s">
        <v>1261</v>
      </c>
      <c r="H296" s="127" t="s">
        <v>20</v>
      </c>
      <c r="I296" s="129">
        <f>AYP!G558</f>
        <v>0</v>
      </c>
      <c r="J296" s="129">
        <v>20000000</v>
      </c>
      <c r="K296" s="129">
        <f t="shared" si="5"/>
        <v>20000000</v>
      </c>
      <c r="L296" s="126">
        <v>45646</v>
      </c>
      <c r="M296" s="126">
        <v>45707</v>
      </c>
      <c r="N296" s="130">
        <v>2</v>
      </c>
      <c r="O296" s="127" t="s">
        <v>28</v>
      </c>
    </row>
    <row r="297" spans="1:15" s="131" customFormat="1" ht="15" x14ac:dyDescent="0.25">
      <c r="A297" s="124">
        <v>2024</v>
      </c>
      <c r="B297" s="145" t="s">
        <v>1262</v>
      </c>
      <c r="C297" s="146">
        <v>45652</v>
      </c>
      <c r="D297" s="147" t="s">
        <v>23</v>
      </c>
      <c r="E297" s="118" t="s">
        <v>1263</v>
      </c>
      <c r="F297" s="147" t="s">
        <v>1264</v>
      </c>
      <c r="G297" s="147" t="s">
        <v>1265</v>
      </c>
      <c r="H297" s="147" t="s">
        <v>20</v>
      </c>
      <c r="I297" s="148">
        <f>AYP!G559</f>
        <v>0</v>
      </c>
      <c r="J297" s="148">
        <v>13000000</v>
      </c>
      <c r="K297" s="148">
        <f t="shared" si="5"/>
        <v>13000000</v>
      </c>
      <c r="L297" s="146">
        <v>45652</v>
      </c>
      <c r="M297" s="146">
        <v>45713</v>
      </c>
      <c r="N297" s="149">
        <v>2</v>
      </c>
      <c r="O297" s="147" t="s">
        <v>131</v>
      </c>
    </row>
    <row r="298" spans="1:15" s="131" customFormat="1" x14ac:dyDescent="0.2">
      <c r="J298" s="150"/>
      <c r="K298" s="150"/>
    </row>
  </sheetData>
  <autoFilter ref="B1:O297" xr:uid="{00000000-0001-0000-0000-000000000000}"/>
  <conditionalFormatting sqref="A1">
    <cfRule type="duplicateValues" dxfId="233" priority="1"/>
    <cfRule type="duplicateValues" dxfId="232" priority="2"/>
    <cfRule type="duplicateValues" dxfId="231" priority="3"/>
    <cfRule type="duplicateValues" dxfId="230" priority="4"/>
  </conditionalFormatting>
  <conditionalFormatting sqref="A1:B1">
    <cfRule type="duplicateValues" dxfId="229" priority="207"/>
    <cfRule type="duplicateValues" dxfId="228" priority="201"/>
    <cfRule type="duplicateValues" dxfId="227" priority="200"/>
    <cfRule type="duplicateValues" dxfId="226" priority="199"/>
    <cfRule type="duplicateValues" dxfId="225" priority="252"/>
    <cfRule type="duplicateValues" dxfId="224" priority="211"/>
    <cfRule type="duplicateValues" dxfId="223" priority="253"/>
  </conditionalFormatting>
  <conditionalFormatting sqref="A1:C1">
    <cfRule type="duplicateValues" dxfId="222" priority="214"/>
  </conditionalFormatting>
  <conditionalFormatting sqref="B2">
    <cfRule type="duplicateValues" dxfId="221" priority="1215"/>
  </conditionalFormatting>
  <conditionalFormatting sqref="B3:B6">
    <cfRule type="duplicateValues" dxfId="220" priority="1107"/>
  </conditionalFormatting>
  <conditionalFormatting sqref="B7:B44">
    <cfRule type="duplicateValues" dxfId="219" priority="1098"/>
  </conditionalFormatting>
  <conditionalFormatting sqref="B45">
    <cfRule type="duplicateValues" dxfId="218" priority="167"/>
  </conditionalFormatting>
  <conditionalFormatting sqref="B46">
    <cfRule type="duplicateValues" dxfId="217" priority="166"/>
  </conditionalFormatting>
  <conditionalFormatting sqref="B47">
    <cfRule type="duplicateValues" dxfId="216" priority="165"/>
  </conditionalFormatting>
  <conditionalFormatting sqref="B48">
    <cfRule type="duplicateValues" dxfId="215" priority="164"/>
  </conditionalFormatting>
  <conditionalFormatting sqref="B49">
    <cfRule type="duplicateValues" dxfId="214" priority="163"/>
  </conditionalFormatting>
  <conditionalFormatting sqref="B50">
    <cfRule type="duplicateValues" dxfId="213" priority="162"/>
  </conditionalFormatting>
  <conditionalFormatting sqref="B51">
    <cfRule type="duplicateValues" dxfId="212" priority="161"/>
  </conditionalFormatting>
  <conditionalFormatting sqref="B52">
    <cfRule type="duplicateValues" dxfId="211" priority="160"/>
  </conditionalFormatting>
  <conditionalFormatting sqref="B53:B59">
    <cfRule type="duplicateValues" dxfId="210" priority="159"/>
  </conditionalFormatting>
  <conditionalFormatting sqref="B60">
    <cfRule type="duplicateValues" dxfId="209" priority="158"/>
  </conditionalFormatting>
  <conditionalFormatting sqref="B61">
    <cfRule type="duplicateValues" dxfId="208" priority="157"/>
  </conditionalFormatting>
  <conditionalFormatting sqref="B62">
    <cfRule type="duplicateValues" dxfId="207" priority="156"/>
  </conditionalFormatting>
  <conditionalFormatting sqref="B63">
    <cfRule type="duplicateValues" dxfId="206" priority="155"/>
  </conditionalFormatting>
  <conditionalFormatting sqref="B64">
    <cfRule type="duplicateValues" dxfId="205" priority="154"/>
  </conditionalFormatting>
  <conditionalFormatting sqref="B65">
    <cfRule type="duplicateValues" dxfId="204" priority="153"/>
  </conditionalFormatting>
  <conditionalFormatting sqref="B66">
    <cfRule type="duplicateValues" dxfId="203" priority="152"/>
  </conditionalFormatting>
  <conditionalFormatting sqref="B67">
    <cfRule type="duplicateValues" dxfId="202" priority="151"/>
  </conditionalFormatting>
  <conditionalFormatting sqref="B68">
    <cfRule type="duplicateValues" dxfId="201" priority="150"/>
  </conditionalFormatting>
  <conditionalFormatting sqref="B69:B85">
    <cfRule type="duplicateValues" dxfId="200" priority="251"/>
  </conditionalFormatting>
  <conditionalFormatting sqref="B86">
    <cfRule type="duplicateValues" dxfId="199" priority="148"/>
  </conditionalFormatting>
  <conditionalFormatting sqref="B87:B101">
    <cfRule type="duplicateValues" dxfId="198" priority="243"/>
  </conditionalFormatting>
  <conditionalFormatting sqref="B136">
    <cfRule type="duplicateValues" dxfId="197" priority="144"/>
    <cfRule type="duplicateValues" dxfId="196" priority="143"/>
    <cfRule type="duplicateValues" dxfId="195" priority="142"/>
    <cfRule type="duplicateValues" dxfId="194" priority="141"/>
  </conditionalFormatting>
  <conditionalFormatting sqref="B137">
    <cfRule type="duplicateValues" dxfId="193" priority="138"/>
    <cfRule type="duplicateValues" dxfId="192" priority="140"/>
    <cfRule type="duplicateValues" dxfId="191" priority="139"/>
    <cfRule type="duplicateValues" dxfId="190" priority="137"/>
  </conditionalFormatting>
  <conditionalFormatting sqref="B138:B147">
    <cfRule type="duplicateValues" dxfId="189" priority="1035"/>
    <cfRule type="duplicateValues" dxfId="188" priority="1034"/>
    <cfRule type="duplicateValues" dxfId="187" priority="1033"/>
    <cfRule type="duplicateValues" dxfId="186" priority="1032"/>
  </conditionalFormatting>
  <conditionalFormatting sqref="B148">
    <cfRule type="duplicateValues" dxfId="185" priority="125"/>
    <cfRule type="duplicateValues" dxfId="184" priority="128"/>
    <cfRule type="duplicateValues" dxfId="183" priority="127"/>
    <cfRule type="duplicateValues" dxfId="182" priority="126"/>
  </conditionalFormatting>
  <conditionalFormatting sqref="B149">
    <cfRule type="duplicateValues" dxfId="181" priority="120"/>
    <cfRule type="duplicateValues" dxfId="180" priority="123"/>
    <cfRule type="duplicateValues" dxfId="179" priority="122"/>
    <cfRule type="duplicateValues" dxfId="178" priority="121"/>
  </conditionalFormatting>
  <conditionalFormatting sqref="B150">
    <cfRule type="duplicateValues" dxfId="177" priority="118"/>
    <cfRule type="duplicateValues" dxfId="176" priority="117"/>
    <cfRule type="duplicateValues" dxfId="175" priority="119"/>
    <cfRule type="duplicateValues" dxfId="174" priority="116"/>
  </conditionalFormatting>
  <conditionalFormatting sqref="B151">
    <cfRule type="duplicateValues" dxfId="173" priority="115"/>
    <cfRule type="duplicateValues" dxfId="172" priority="114"/>
    <cfRule type="duplicateValues" dxfId="171" priority="113"/>
    <cfRule type="duplicateValues" dxfId="170" priority="112"/>
  </conditionalFormatting>
  <conditionalFormatting sqref="B152">
    <cfRule type="duplicateValues" dxfId="169" priority="108"/>
    <cfRule type="duplicateValues" dxfId="168" priority="110"/>
    <cfRule type="duplicateValues" dxfId="167" priority="109"/>
    <cfRule type="duplicateValues" dxfId="166" priority="111"/>
  </conditionalFormatting>
  <conditionalFormatting sqref="B153">
    <cfRule type="duplicateValues" dxfId="165" priority="105"/>
    <cfRule type="duplicateValues" dxfId="164" priority="106"/>
    <cfRule type="duplicateValues" dxfId="163" priority="107"/>
    <cfRule type="duplicateValues" dxfId="162" priority="104"/>
  </conditionalFormatting>
  <conditionalFormatting sqref="B154:B164">
    <cfRule type="duplicateValues" dxfId="161" priority="1016"/>
    <cfRule type="duplicateValues" dxfId="160" priority="1017"/>
    <cfRule type="duplicateValues" dxfId="159" priority="1015"/>
    <cfRule type="duplicateValues" dxfId="158" priority="1018"/>
  </conditionalFormatting>
  <conditionalFormatting sqref="B165">
    <cfRule type="duplicateValues" dxfId="157" priority="96"/>
    <cfRule type="duplicateValues" dxfId="156" priority="97"/>
    <cfRule type="duplicateValues" dxfId="155" priority="98"/>
    <cfRule type="duplicateValues" dxfId="154" priority="99"/>
  </conditionalFormatting>
  <conditionalFormatting sqref="B166">
    <cfRule type="duplicateValues" dxfId="153" priority="93"/>
    <cfRule type="duplicateValues" dxfId="152" priority="94"/>
    <cfRule type="duplicateValues" dxfId="151" priority="95"/>
    <cfRule type="duplicateValues" dxfId="150" priority="92"/>
  </conditionalFormatting>
  <conditionalFormatting sqref="B167">
    <cfRule type="duplicateValues" dxfId="149" priority="89"/>
    <cfRule type="duplicateValues" dxfId="148" priority="88"/>
    <cfRule type="duplicateValues" dxfId="147" priority="90"/>
    <cfRule type="duplicateValues" dxfId="146" priority="91"/>
  </conditionalFormatting>
  <conditionalFormatting sqref="B168">
    <cfRule type="duplicateValues" dxfId="145" priority="86"/>
    <cfRule type="duplicateValues" dxfId="144" priority="85"/>
    <cfRule type="duplicateValues" dxfId="143" priority="87"/>
    <cfRule type="duplicateValues" dxfId="142" priority="84"/>
  </conditionalFormatting>
  <conditionalFormatting sqref="B169">
    <cfRule type="duplicateValues" dxfId="141" priority="83"/>
    <cfRule type="duplicateValues" dxfId="140" priority="82"/>
    <cfRule type="duplicateValues" dxfId="139" priority="81"/>
    <cfRule type="duplicateValues" dxfId="138" priority="80"/>
  </conditionalFormatting>
  <conditionalFormatting sqref="B170">
    <cfRule type="duplicateValues" dxfId="137" priority="79"/>
    <cfRule type="duplicateValues" dxfId="136" priority="78"/>
    <cfRule type="duplicateValues" dxfId="135" priority="77"/>
    <cfRule type="duplicateValues" dxfId="134" priority="76"/>
  </conditionalFormatting>
  <conditionalFormatting sqref="B171">
    <cfRule type="duplicateValues" dxfId="133" priority="74"/>
    <cfRule type="duplicateValues" dxfId="132" priority="75"/>
    <cfRule type="duplicateValues" dxfId="131" priority="72"/>
    <cfRule type="duplicateValues" dxfId="130" priority="73"/>
  </conditionalFormatting>
  <conditionalFormatting sqref="B172">
    <cfRule type="duplicateValues" dxfId="129" priority="70"/>
    <cfRule type="duplicateValues" dxfId="128" priority="69"/>
    <cfRule type="duplicateValues" dxfId="127" priority="68"/>
    <cfRule type="duplicateValues" dxfId="126" priority="71"/>
  </conditionalFormatting>
  <conditionalFormatting sqref="B173:B185">
    <cfRule type="duplicateValues" dxfId="125" priority="66"/>
    <cfRule type="duplicateValues" dxfId="124" priority="67"/>
    <cfRule type="duplicateValues" dxfId="123" priority="65"/>
    <cfRule type="duplicateValues" dxfId="122" priority="64"/>
  </conditionalFormatting>
  <conditionalFormatting sqref="B186">
    <cfRule type="duplicateValues" dxfId="121" priority="62"/>
    <cfRule type="duplicateValues" dxfId="120" priority="61"/>
    <cfRule type="duplicateValues" dxfId="119" priority="60"/>
    <cfRule type="duplicateValues" dxfId="118" priority="63"/>
  </conditionalFormatting>
  <conditionalFormatting sqref="B187">
    <cfRule type="duplicateValues" dxfId="117" priority="56"/>
    <cfRule type="duplicateValues" dxfId="116" priority="57"/>
    <cfRule type="duplicateValues" dxfId="115" priority="58"/>
    <cfRule type="duplicateValues" dxfId="114" priority="59"/>
  </conditionalFormatting>
  <conditionalFormatting sqref="B188">
    <cfRule type="duplicateValues" dxfId="113" priority="55"/>
    <cfRule type="duplicateValues" dxfId="112" priority="52"/>
    <cfRule type="duplicateValues" dxfId="111" priority="53"/>
    <cfRule type="duplicateValues" dxfId="110" priority="54"/>
  </conditionalFormatting>
  <conditionalFormatting sqref="B189:B200">
    <cfRule type="duplicateValues" dxfId="109" priority="997"/>
    <cfRule type="duplicateValues" dxfId="108" priority="996"/>
    <cfRule type="duplicateValues" dxfId="107" priority="995"/>
    <cfRule type="duplicateValues" dxfId="106" priority="994"/>
  </conditionalFormatting>
  <conditionalFormatting sqref="B201">
    <cfRule type="duplicateValues" dxfId="105" priority="44"/>
    <cfRule type="duplicateValues" dxfId="104" priority="45"/>
    <cfRule type="duplicateValues" dxfId="103" priority="46"/>
    <cfRule type="duplicateValues" dxfId="102" priority="47"/>
  </conditionalFormatting>
  <conditionalFormatting sqref="B202">
    <cfRule type="duplicateValues" dxfId="101" priority="43"/>
    <cfRule type="duplicateValues" dxfId="100" priority="42"/>
    <cfRule type="duplicateValues" dxfId="99" priority="41"/>
    <cfRule type="duplicateValues" dxfId="98" priority="40"/>
  </conditionalFormatting>
  <conditionalFormatting sqref="B203">
    <cfRule type="duplicateValues" dxfId="97" priority="36"/>
    <cfRule type="duplicateValues" dxfId="96" priority="38"/>
    <cfRule type="duplicateValues" dxfId="95" priority="39"/>
    <cfRule type="duplicateValues" dxfId="94" priority="37"/>
  </conditionalFormatting>
  <conditionalFormatting sqref="B204">
    <cfRule type="duplicateValues" dxfId="93" priority="35"/>
    <cfRule type="duplicateValues" dxfId="92" priority="34"/>
    <cfRule type="duplicateValues" dxfId="91" priority="33"/>
    <cfRule type="duplicateValues" dxfId="90" priority="32"/>
  </conditionalFormatting>
  <conditionalFormatting sqref="B205:B246">
    <cfRule type="duplicateValues" dxfId="89" priority="973"/>
    <cfRule type="duplicateValues" dxfId="88" priority="974"/>
    <cfRule type="duplicateValues" dxfId="87" priority="975"/>
    <cfRule type="duplicateValues" dxfId="86" priority="976"/>
  </conditionalFormatting>
  <conditionalFormatting sqref="B273:B297">
    <cfRule type="duplicateValues" dxfId="85" priority="830"/>
    <cfRule type="duplicateValues" dxfId="84" priority="831"/>
    <cfRule type="duplicateValues" dxfId="83" priority="827"/>
    <cfRule type="duplicateValues" dxfId="82" priority="828"/>
    <cfRule type="duplicateValues" dxfId="81" priority="829"/>
  </conditionalFormatting>
  <conditionalFormatting sqref="B298:B1048576 B1:B272">
    <cfRule type="duplicateValues" dxfId="80" priority="124"/>
  </conditionalFormatting>
  <conditionalFormatting sqref="B298:B1048576 B124:B135 B1:B101 B149:B272">
    <cfRule type="duplicateValues" dxfId="79" priority="168"/>
  </conditionalFormatting>
  <conditionalFormatting sqref="B298:B1048576 B124:B135 B10:B101 B149:B272 A1:B1">
    <cfRule type="duplicateValues" dxfId="78" priority="181"/>
  </conditionalFormatting>
  <conditionalFormatting sqref="B298:B1048576 B149:B272 B1:B135">
    <cfRule type="duplicateValues" dxfId="77" priority="145"/>
    <cfRule type="duplicateValues" dxfId="76" priority="146"/>
  </conditionalFormatting>
  <conditionalFormatting sqref="G1">
    <cfRule type="duplicateValues" dxfId="75" priority="1237"/>
    <cfRule type="duplicateValues" dxfId="74" priority="1219"/>
    <cfRule type="duplicateValues" dxfId="73" priority="1220"/>
    <cfRule type="duplicateValues" dxfId="72" priority="215"/>
    <cfRule type="duplicateValues" dxfId="71" priority="212"/>
    <cfRule type="duplicateValues" dxfId="70" priority="271"/>
    <cfRule type="duplicateValues" dxfId="69" priority="213"/>
    <cfRule type="duplicateValues" dxfId="68" priority="202"/>
    <cfRule type="duplicateValues" dxfId="67" priority="194"/>
    <cfRule type="duplicateValues" dxfId="66" priority="1218"/>
    <cfRule type="duplicateValues" dxfId="65" priority="1216"/>
    <cfRule type="duplicateValues" dxfId="64" priority="1217"/>
  </conditionalFormatting>
  <conditionalFormatting sqref="G100">
    <cfRule type="duplicateValues" dxfId="63" priority="17"/>
    <cfRule type="duplicateValues" dxfId="62" priority="18"/>
    <cfRule type="duplicateValues" dxfId="61" priority="19"/>
  </conditionalFormatting>
  <conditionalFormatting sqref="G104">
    <cfRule type="duplicateValues" dxfId="60" priority="25"/>
    <cfRule type="duplicateValues" dxfId="59" priority="26"/>
    <cfRule type="duplicateValues" dxfId="58" priority="1221"/>
  </conditionalFormatting>
  <conditionalFormatting sqref="G105">
    <cfRule type="duplicateValues" dxfId="57" priority="15"/>
    <cfRule type="duplicateValues" dxfId="56" priority="14"/>
    <cfRule type="duplicateValues" dxfId="55" priority="16"/>
  </conditionalFormatting>
  <conditionalFormatting sqref="G108">
    <cfRule type="duplicateValues" dxfId="54" priority="13"/>
    <cfRule type="duplicateValues" dxfId="53" priority="12"/>
    <cfRule type="duplicateValues" dxfId="52" priority="11"/>
  </conditionalFormatting>
  <conditionalFormatting sqref="G122:G132 G101 G228:G230 G134:G173 G1:G99 G175:G226 G232:G274 G276:G1048576">
    <cfRule type="duplicateValues" dxfId="51" priority="1222"/>
  </conditionalFormatting>
  <conditionalFormatting sqref="G174">
    <cfRule type="duplicateValues" dxfId="50" priority="23"/>
    <cfRule type="duplicateValues" dxfId="49" priority="22"/>
    <cfRule type="duplicateValues" dxfId="48" priority="1236"/>
  </conditionalFormatting>
  <conditionalFormatting sqref="G276:G1048576 G122:G132 G1:G99 G101 G228:G230 G134:G173 G175:G226 G232:G274">
    <cfRule type="duplicateValues" dxfId="47" priority="177"/>
    <cfRule type="duplicateValues" dxfId="46" priority="176"/>
  </conditionalFormatting>
  <hyperlinks>
    <hyperlink ref="E238" r:id="rId1" xr:uid="{C8B6746C-EF9A-4794-801E-BCFB81D79939}"/>
    <hyperlink ref="E242" r:id="rId2" xr:uid="{2FF62DE6-CF74-4326-8BC7-2F555A951B24}"/>
    <hyperlink ref="E243" r:id="rId3" xr:uid="{66860133-D14B-48E1-97D7-C501818E928C}"/>
    <hyperlink ref="E244" r:id="rId4" xr:uid="{E0B65856-FDAA-494A-9A28-5934A95235CC}"/>
    <hyperlink ref="E245" r:id="rId5" xr:uid="{8EC3A427-77F1-4A3B-AEED-CED60052CDCD}"/>
    <hyperlink ref="E246" r:id="rId6" xr:uid="{FAA8130B-A51A-498D-94BC-B3F972A79905}"/>
    <hyperlink ref="E247" r:id="rId7" xr:uid="{E32DD3AD-DC7E-48D0-A034-C7A80A044AB0}"/>
    <hyperlink ref="E248" r:id="rId8" xr:uid="{0BDB4C10-17E3-4D2E-88A4-91341B920CA9}"/>
    <hyperlink ref="E249" r:id="rId9" xr:uid="{BF47094D-E48A-48B8-882C-9F3A7DF3611D}"/>
    <hyperlink ref="E250" r:id="rId10" xr:uid="{FBA59606-51FA-4006-8A6A-857A3DF88421}"/>
    <hyperlink ref="E253" r:id="rId11" xr:uid="{2B5D06EE-2302-4FCE-8D46-48AA34FC2F68}"/>
    <hyperlink ref="E252" r:id="rId12" xr:uid="{1BFEB619-10F0-4BB3-AAB2-D8FA62CCF8A3}"/>
    <hyperlink ref="E254" r:id="rId13" xr:uid="{8B0B62C4-809F-4479-96B1-0E3EA8092CA7}"/>
    <hyperlink ref="E255" r:id="rId14" xr:uid="{2C25B1C8-61B4-4FE1-A510-929AB1F21254}"/>
    <hyperlink ref="E251" r:id="rId15" xr:uid="{BED18608-8A6C-411A-9BB4-4A11BCDBAF04}"/>
    <hyperlink ref="E256" r:id="rId16" xr:uid="{537AABC7-C97D-4F47-B872-80E58868A202}"/>
    <hyperlink ref="E257" r:id="rId17" xr:uid="{33922BB3-3BB3-4A15-9F40-336237122009}"/>
    <hyperlink ref="E258" r:id="rId18" xr:uid="{FE28EFC7-E529-4BA1-B530-8C143CF0717D}"/>
    <hyperlink ref="E259" r:id="rId19" xr:uid="{83274BC8-6E30-4B7E-A641-94255C82A673}"/>
    <hyperlink ref="E260" r:id="rId20" xr:uid="{EDC444EF-2CF5-4D26-9AD5-94F0AA9AD431}"/>
    <hyperlink ref="E261" r:id="rId21" xr:uid="{CCF01C6E-0667-4E0F-851F-65937AF4453A}"/>
    <hyperlink ref="E264" r:id="rId22" xr:uid="{1996FBC1-6788-40AC-9527-C5031658EF91}"/>
    <hyperlink ref="E265" r:id="rId23" xr:uid="{6E63463F-CB56-4C92-B8AA-7EC060C8AD9C}"/>
    <hyperlink ref="E266" r:id="rId24" xr:uid="{8F6F5E0F-AC8F-4B44-8869-18A5628A56EB}"/>
    <hyperlink ref="E272" r:id="rId25" xr:uid="{B012FCBB-1B1A-4E46-8C94-F57DB2B3CF5D}"/>
    <hyperlink ref="E267" r:id="rId26" xr:uid="{829B39C3-2ECC-4606-815E-D81F8363E1B0}"/>
    <hyperlink ref="E268" r:id="rId27" xr:uid="{A935A750-6910-469E-84AA-977CD64A3361}"/>
    <hyperlink ref="E269" r:id="rId28" xr:uid="{84BB7A5E-68DB-4014-8B68-25D928E60318}"/>
    <hyperlink ref="E270" r:id="rId29" xr:uid="{A2229715-B670-4ABE-90D2-924B2564DB88}"/>
    <hyperlink ref="E273" r:id="rId30" xr:uid="{50ECF1F1-4CF4-4DC6-9B05-DFEE5D773B2F}"/>
    <hyperlink ref="E274" r:id="rId31" xr:uid="{8F7BD3C5-A166-4CE1-BFC4-3BF4BB8DE2F9}"/>
    <hyperlink ref="E275" r:id="rId32" xr:uid="{42B7DF17-20C7-481A-97FB-EE84FF62A892}"/>
    <hyperlink ref="E276" r:id="rId33" xr:uid="{00FF171B-60A2-4174-A49F-3161DBBF0DD3}"/>
    <hyperlink ref="E277" r:id="rId34" xr:uid="{9E34DC65-850B-4DD8-9585-433CD27DF574}"/>
    <hyperlink ref="E278" r:id="rId35" xr:uid="{46A06C52-E7A2-43DC-94A1-3BAD37DD3690}"/>
    <hyperlink ref="E279" r:id="rId36" xr:uid="{F224E0D6-DC25-45C6-ADE1-293981B79F83}"/>
    <hyperlink ref="E280" r:id="rId37" xr:uid="{3DECF70F-1EC9-4E34-8968-7EB8EBD537E0}"/>
    <hyperlink ref="E281" r:id="rId38" xr:uid="{7DF0BB6A-7CC7-424A-80FD-40885E3AF90C}"/>
    <hyperlink ref="E282" r:id="rId39" xr:uid="{37C919D7-7F7C-47C6-91E1-FBC49A1C41A7}"/>
    <hyperlink ref="E283" r:id="rId40" xr:uid="{B02049F9-82B2-488E-A27D-22131CE149B8}"/>
    <hyperlink ref="E284" r:id="rId41" xr:uid="{0D647FE0-A504-404D-BFEB-10DDB173FC08}"/>
    <hyperlink ref="E285" r:id="rId42" xr:uid="{12E2D8E3-027A-4041-8A69-EF0CAB0CF24F}"/>
    <hyperlink ref="E286" r:id="rId43" xr:uid="{D13A7FA7-4E75-47C0-95ED-1F723528F2D7}"/>
    <hyperlink ref="E287" r:id="rId44" xr:uid="{6D4C8B05-2B44-4394-9EA6-834D8500F2FA}"/>
    <hyperlink ref="E288" r:id="rId45" xr:uid="{CC65DEC1-D431-4317-A6F7-5172BA16E629}"/>
    <hyperlink ref="E271" r:id="rId46" xr:uid="{4FBE946D-94D5-48D5-9ED0-50B5BBDAD294}"/>
    <hyperlink ref="E289" r:id="rId47" xr:uid="{C1DBB818-D7B3-46E3-A1A4-667F80A41E94}"/>
    <hyperlink ref="E290" r:id="rId48" xr:uid="{1B6CBC07-89DB-4CDC-9378-FB9A32CDBC57}"/>
    <hyperlink ref="E291" r:id="rId49" xr:uid="{464DF32B-B51B-4408-B85A-78B1A94E9532}"/>
    <hyperlink ref="E292" r:id="rId50" xr:uid="{3EE5649C-E653-4F75-A4CB-84F4BBA6A342}"/>
    <hyperlink ref="E293" r:id="rId51" xr:uid="{ADF12EED-7A61-4379-8037-DAC23F8B205B}"/>
    <hyperlink ref="E294" r:id="rId52" xr:uid="{16E209F6-92D3-4CE9-A93F-D45A13247EC4}"/>
    <hyperlink ref="E295" r:id="rId53" xr:uid="{32A3E557-0566-4402-8235-AF8AAB1F0368}"/>
    <hyperlink ref="E296" r:id="rId54" xr:uid="{889B82C0-8F59-4F12-9CAB-6CCA8322ADE3}"/>
    <hyperlink ref="E297" r:id="rId55" xr:uid="{78039672-EDA6-4F0F-9090-BB75815E2DCE}"/>
    <hyperlink ref="E7" r:id="rId56" xr:uid="{842BF734-7B0A-4609-8E79-EEC2CFDB925B}"/>
    <hyperlink ref="E214" r:id="rId57" xr:uid="{BFDCD056-B557-4AE9-B742-532F2F57DB51}"/>
  </hyperlinks>
  <pageMargins left="0.70866141732283472" right="0.70866141732283472" top="0.74803149606299213" bottom="0.74803149606299213" header="0.31496062992125984" footer="0.31496062992125984"/>
  <pageSetup paperSize="9" scale="65" orientation="landscape"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30"/>
  <sheetViews>
    <sheetView workbookViewId="0">
      <pane ySplit="1" topLeftCell="A238" activePane="bottomLeft" state="frozen"/>
      <selection pane="bottomLeft" activeCell="P265" sqref="P265"/>
    </sheetView>
  </sheetViews>
  <sheetFormatPr baseColWidth="10" defaultColWidth="11.42578125" defaultRowHeight="15" x14ac:dyDescent="0.25"/>
  <cols>
    <col min="1" max="1" width="15.140625" bestFit="1" customWidth="1"/>
    <col min="7" max="7" width="13.85546875" bestFit="1" customWidth="1"/>
  </cols>
  <sheetData>
    <row r="1" spans="1:16" ht="16.5" thickTop="1" thickBot="1" x14ac:dyDescent="0.3">
      <c r="A1" s="40" t="s">
        <v>1</v>
      </c>
      <c r="B1" s="41" t="s">
        <v>1266</v>
      </c>
      <c r="C1" s="42" t="s">
        <v>1267</v>
      </c>
      <c r="D1" s="40" t="s">
        <v>1268</v>
      </c>
      <c r="E1" s="40" t="s">
        <v>1269</v>
      </c>
      <c r="F1" s="40" t="s">
        <v>1270</v>
      </c>
      <c r="G1" s="41" t="s">
        <v>1271</v>
      </c>
      <c r="H1" s="119" t="s">
        <v>1272</v>
      </c>
      <c r="I1" s="119"/>
      <c r="J1" s="40" t="s">
        <v>1273</v>
      </c>
      <c r="K1" s="119" t="s">
        <v>1274</v>
      </c>
      <c r="L1" s="119"/>
      <c r="M1" s="40" t="s">
        <v>1273</v>
      </c>
      <c r="N1" s="119" t="s">
        <v>1275</v>
      </c>
      <c r="O1" s="119"/>
      <c r="P1" s="40" t="s">
        <v>1273</v>
      </c>
    </row>
    <row r="2" spans="1:16" ht="15.75" thickTop="1" x14ac:dyDescent="0.25">
      <c r="A2" t="e">
        <f>PRINCIPAL!#REF!</f>
        <v>#REF!</v>
      </c>
      <c r="G2">
        <f>B2+C2+D2+E2+F2</f>
        <v>0</v>
      </c>
    </row>
    <row r="3" spans="1:16" x14ac:dyDescent="0.25">
      <c r="A3" t="e">
        <f>PRINCIPAL!#REF!</f>
        <v>#REF!</v>
      </c>
      <c r="G3">
        <f t="shared" ref="G3:G66" si="0">B3+C3+D3+E3+F3</f>
        <v>0</v>
      </c>
    </row>
    <row r="4" spans="1:16" x14ac:dyDescent="0.25">
      <c r="A4" t="e">
        <f>PRINCIPAL!#REF!</f>
        <v>#REF!</v>
      </c>
      <c r="G4">
        <f t="shared" si="0"/>
        <v>0</v>
      </c>
    </row>
    <row r="5" spans="1:16" x14ac:dyDescent="0.25">
      <c r="A5" t="e">
        <f>PRINCIPAL!#REF!</f>
        <v>#REF!</v>
      </c>
      <c r="B5">
        <v>59500000</v>
      </c>
      <c r="G5">
        <f t="shared" si="0"/>
        <v>59500000</v>
      </c>
      <c r="H5" s="39">
        <v>45612</v>
      </c>
      <c r="I5" s="39">
        <v>45716</v>
      </c>
      <c r="J5" t="s">
        <v>183</v>
      </c>
    </row>
    <row r="6" spans="1:16" x14ac:dyDescent="0.25">
      <c r="A6" t="e">
        <f>PRINCIPAL!#REF!</f>
        <v>#REF!</v>
      </c>
      <c r="G6">
        <f t="shared" si="0"/>
        <v>0</v>
      </c>
    </row>
    <row r="7" spans="1:16" x14ac:dyDescent="0.25">
      <c r="A7" t="e">
        <f>PRINCIPAL!#REF!</f>
        <v>#REF!</v>
      </c>
      <c r="B7">
        <v>30000000</v>
      </c>
      <c r="G7">
        <f t="shared" si="0"/>
        <v>30000000</v>
      </c>
      <c r="H7" s="39">
        <v>45657</v>
      </c>
      <c r="I7" s="39">
        <v>45716</v>
      </c>
      <c r="J7" t="s">
        <v>1276</v>
      </c>
    </row>
    <row r="8" spans="1:16" x14ac:dyDescent="0.25">
      <c r="A8" t="e">
        <f>PRINCIPAL!#REF!</f>
        <v>#REF!</v>
      </c>
      <c r="B8">
        <v>10140000</v>
      </c>
      <c r="G8">
        <f t="shared" si="0"/>
        <v>10140000</v>
      </c>
      <c r="H8" s="39">
        <v>45635</v>
      </c>
      <c r="I8" s="39">
        <v>45687</v>
      </c>
      <c r="J8" t="s">
        <v>1277</v>
      </c>
    </row>
    <row r="9" spans="1:16" x14ac:dyDescent="0.25">
      <c r="A9" t="e">
        <f>PRINCIPAL!#REF!</f>
        <v>#REF!</v>
      </c>
      <c r="B9">
        <v>13533333</v>
      </c>
      <c r="G9">
        <f t="shared" si="0"/>
        <v>13533333</v>
      </c>
      <c r="H9" s="39">
        <v>45657</v>
      </c>
      <c r="I9" s="39">
        <v>45716</v>
      </c>
      <c r="J9" t="s">
        <v>1278</v>
      </c>
    </row>
    <row r="10" spans="1:16" x14ac:dyDescent="0.25">
      <c r="A10" t="e">
        <f>PRINCIPAL!#REF!</f>
        <v>#REF!</v>
      </c>
      <c r="G10">
        <f t="shared" si="0"/>
        <v>0</v>
      </c>
    </row>
    <row r="11" spans="1:16" x14ac:dyDescent="0.25">
      <c r="A11" t="e">
        <f>PRINCIPAL!#REF!</f>
        <v>#REF!</v>
      </c>
      <c r="G11">
        <f t="shared" si="0"/>
        <v>0</v>
      </c>
    </row>
    <row r="12" spans="1:16" x14ac:dyDescent="0.25">
      <c r="A12" t="e">
        <f>PRINCIPAL!#REF!</f>
        <v>#REF!</v>
      </c>
      <c r="B12">
        <v>4800000</v>
      </c>
      <c r="G12">
        <f t="shared" si="0"/>
        <v>4800000</v>
      </c>
      <c r="H12" s="39">
        <v>45645</v>
      </c>
      <c r="I12" s="39">
        <v>45656</v>
      </c>
      <c r="J12" t="s">
        <v>1279</v>
      </c>
    </row>
    <row r="13" spans="1:16" x14ac:dyDescent="0.25">
      <c r="A13" t="e">
        <f>PRINCIPAL!#REF!</f>
        <v>#REF!</v>
      </c>
      <c r="B13">
        <v>32933333</v>
      </c>
      <c r="G13">
        <f t="shared" si="0"/>
        <v>32933333</v>
      </c>
      <c r="H13" s="39">
        <v>45639</v>
      </c>
      <c r="I13" s="39">
        <v>45716</v>
      </c>
      <c r="J13" t="s">
        <v>1280</v>
      </c>
    </row>
    <row r="14" spans="1:16" x14ac:dyDescent="0.25">
      <c r="A14" t="e">
        <f>PRINCIPAL!#REF!</f>
        <v>#REF!</v>
      </c>
      <c r="G14">
        <f t="shared" si="0"/>
        <v>0</v>
      </c>
    </row>
    <row r="15" spans="1:16" x14ac:dyDescent="0.25">
      <c r="A15" t="e">
        <f>PRINCIPAL!#REF!</f>
        <v>#REF!</v>
      </c>
      <c r="B15">
        <v>23800000</v>
      </c>
      <c r="C15">
        <v>28560000</v>
      </c>
      <c r="G15">
        <f t="shared" si="0"/>
        <v>52360000</v>
      </c>
      <c r="H15" s="39">
        <v>45607</v>
      </c>
      <c r="I15" s="39">
        <v>45657</v>
      </c>
      <c r="J15" t="s">
        <v>1071</v>
      </c>
      <c r="K15" s="39">
        <v>45658</v>
      </c>
      <c r="L15" s="39">
        <v>45716</v>
      </c>
      <c r="M15" t="s">
        <v>1276</v>
      </c>
    </row>
    <row r="16" spans="1:16" x14ac:dyDescent="0.25">
      <c r="A16" t="e">
        <f>PRINCIPAL!#REF!</f>
        <v>#REF!</v>
      </c>
      <c r="G16">
        <f t="shared" si="0"/>
        <v>0</v>
      </c>
    </row>
    <row r="17" spans="1:13" x14ac:dyDescent="0.25">
      <c r="A17" t="e">
        <f>PRINCIPAL!#REF!</f>
        <v>#REF!</v>
      </c>
      <c r="B17">
        <v>9000000</v>
      </c>
      <c r="G17">
        <f t="shared" si="0"/>
        <v>9000000</v>
      </c>
      <c r="H17" s="39">
        <v>45402</v>
      </c>
      <c r="I17" s="39">
        <v>45431</v>
      </c>
      <c r="J17" t="s">
        <v>1281</v>
      </c>
    </row>
    <row r="18" spans="1:13" x14ac:dyDescent="0.25">
      <c r="A18" t="e">
        <f>PRINCIPAL!#REF!</f>
        <v>#REF!</v>
      </c>
      <c r="B18">
        <v>24000000</v>
      </c>
      <c r="G18">
        <f t="shared" si="0"/>
        <v>24000000</v>
      </c>
      <c r="H18" s="39">
        <v>45647</v>
      </c>
      <c r="I18" s="39">
        <v>45708</v>
      </c>
      <c r="J18" t="s">
        <v>1276</v>
      </c>
    </row>
    <row r="19" spans="1:13" x14ac:dyDescent="0.25">
      <c r="A19" t="e">
        <f>PRINCIPAL!#REF!</f>
        <v>#REF!</v>
      </c>
      <c r="G19">
        <f t="shared" si="0"/>
        <v>0</v>
      </c>
    </row>
    <row r="20" spans="1:13" x14ac:dyDescent="0.25">
      <c r="A20" t="e">
        <f>PRINCIPAL!#REF!</f>
        <v>#REF!</v>
      </c>
      <c r="G20">
        <f t="shared" si="0"/>
        <v>0</v>
      </c>
    </row>
    <row r="21" spans="1:13" x14ac:dyDescent="0.25">
      <c r="A21" t="e">
        <f>PRINCIPAL!#REF!</f>
        <v>#REF!</v>
      </c>
      <c r="G21">
        <f t="shared" si="0"/>
        <v>0</v>
      </c>
    </row>
    <row r="22" spans="1:13" x14ac:dyDescent="0.25">
      <c r="A22" t="e">
        <f>PRINCIPAL!#REF!</f>
        <v>#REF!</v>
      </c>
      <c r="B22">
        <v>16000000</v>
      </c>
      <c r="G22">
        <f t="shared" si="0"/>
        <v>16000000</v>
      </c>
      <c r="H22" s="39">
        <v>45654</v>
      </c>
      <c r="I22" s="39">
        <v>45715</v>
      </c>
      <c r="J22" t="s">
        <v>1276</v>
      </c>
    </row>
    <row r="23" spans="1:13" x14ac:dyDescent="0.25">
      <c r="A23" t="e">
        <f>PRINCIPAL!#REF!</f>
        <v>#REF!</v>
      </c>
      <c r="G23">
        <f t="shared" si="0"/>
        <v>0</v>
      </c>
    </row>
    <row r="24" spans="1:13" x14ac:dyDescent="0.25">
      <c r="A24" t="e">
        <f>PRINCIPAL!#REF!</f>
        <v>#REF!</v>
      </c>
      <c r="B24">
        <v>12333333</v>
      </c>
      <c r="C24">
        <v>10333333</v>
      </c>
      <c r="G24">
        <f t="shared" si="0"/>
        <v>22666666</v>
      </c>
      <c r="H24" s="39">
        <v>45619</v>
      </c>
      <c r="I24" s="39">
        <v>45655</v>
      </c>
      <c r="J24" t="s">
        <v>1282</v>
      </c>
      <c r="K24" s="39">
        <v>45656</v>
      </c>
      <c r="L24" s="39">
        <v>45687</v>
      </c>
      <c r="M24" t="s">
        <v>1281</v>
      </c>
    </row>
    <row r="25" spans="1:13" x14ac:dyDescent="0.25">
      <c r="A25" t="e">
        <f>PRINCIPAL!#REF!</f>
        <v>#REF!</v>
      </c>
      <c r="B25">
        <v>8000000</v>
      </c>
      <c r="G25">
        <f t="shared" si="0"/>
        <v>8000000</v>
      </c>
      <c r="H25" s="39">
        <v>45652</v>
      </c>
      <c r="I25" s="39">
        <v>45672</v>
      </c>
      <c r="J25" t="s">
        <v>1283</v>
      </c>
    </row>
    <row r="26" spans="1:13" x14ac:dyDescent="0.25">
      <c r="A26" t="e">
        <f>PRINCIPAL!#REF!</f>
        <v>#REF!</v>
      </c>
      <c r="B26">
        <v>30000000</v>
      </c>
      <c r="G26">
        <f t="shared" si="0"/>
        <v>30000000</v>
      </c>
      <c r="H26" s="39">
        <v>45657</v>
      </c>
      <c r="I26" s="39">
        <v>45716</v>
      </c>
      <c r="J26" t="s">
        <v>1276</v>
      </c>
    </row>
    <row r="27" spans="1:13" x14ac:dyDescent="0.25">
      <c r="A27" t="e">
        <f>PRINCIPAL!#REF!</f>
        <v>#REF!</v>
      </c>
      <c r="G27">
        <f t="shared" si="0"/>
        <v>0</v>
      </c>
    </row>
    <row r="28" spans="1:13" x14ac:dyDescent="0.25">
      <c r="A28" t="e">
        <f>PRINCIPAL!#REF!</f>
        <v>#REF!</v>
      </c>
      <c r="B28">
        <v>28000000</v>
      </c>
      <c r="G28">
        <f t="shared" si="0"/>
        <v>28000000</v>
      </c>
      <c r="H28" s="39">
        <v>45654</v>
      </c>
      <c r="I28" s="39">
        <v>45715</v>
      </c>
      <c r="J28" t="s">
        <v>1276</v>
      </c>
    </row>
    <row r="29" spans="1:13" x14ac:dyDescent="0.25">
      <c r="A29" t="e">
        <f>PRINCIPAL!#REF!</f>
        <v>#REF!</v>
      </c>
      <c r="B29">
        <v>31500000</v>
      </c>
      <c r="G29">
        <f t="shared" si="0"/>
        <v>31500000</v>
      </c>
      <c r="H29" s="39">
        <v>45654</v>
      </c>
      <c r="I29" s="39">
        <v>45716</v>
      </c>
      <c r="J29" t="s">
        <v>1284</v>
      </c>
    </row>
    <row r="30" spans="1:13" x14ac:dyDescent="0.25">
      <c r="A30" t="e">
        <f>PRINCIPAL!#REF!</f>
        <v>#REF!</v>
      </c>
      <c r="G30">
        <f t="shared" si="0"/>
        <v>0</v>
      </c>
    </row>
    <row r="31" spans="1:13" x14ac:dyDescent="0.25">
      <c r="A31" t="e">
        <f>PRINCIPAL!#REF!</f>
        <v>#REF!</v>
      </c>
      <c r="B31">
        <v>24000000</v>
      </c>
      <c r="G31">
        <f t="shared" si="0"/>
        <v>24000000</v>
      </c>
      <c r="H31" s="39">
        <v>45658</v>
      </c>
      <c r="I31" s="39">
        <v>45716</v>
      </c>
      <c r="J31" t="s">
        <v>1276</v>
      </c>
    </row>
    <row r="32" spans="1:13" x14ac:dyDescent="0.25">
      <c r="A32" t="e">
        <f>PRINCIPAL!#REF!</f>
        <v>#REF!</v>
      </c>
      <c r="B32">
        <v>8533333</v>
      </c>
      <c r="C32">
        <v>7466666</v>
      </c>
      <c r="G32">
        <f t="shared" si="0"/>
        <v>15999999</v>
      </c>
      <c r="H32" s="39">
        <v>45472</v>
      </c>
      <c r="I32" s="39">
        <v>45503</v>
      </c>
      <c r="J32" t="s">
        <v>1285</v>
      </c>
      <c r="K32" s="39">
        <v>45504</v>
      </c>
      <c r="L32" s="39">
        <v>45532</v>
      </c>
      <c r="M32" t="s">
        <v>1286</v>
      </c>
    </row>
    <row r="33" spans="1:10" x14ac:dyDescent="0.25">
      <c r="A33" t="e">
        <f>PRINCIPAL!#REF!</f>
        <v>#REF!</v>
      </c>
      <c r="B33">
        <v>14322000</v>
      </c>
      <c r="G33">
        <f t="shared" si="0"/>
        <v>14322000</v>
      </c>
      <c r="H33" s="39">
        <v>45655</v>
      </c>
      <c r="I33" s="39">
        <v>45716</v>
      </c>
      <c r="J33" t="s">
        <v>1276</v>
      </c>
    </row>
    <row r="34" spans="1:10" x14ac:dyDescent="0.25">
      <c r="A34" t="e">
        <f>PRINCIPAL!#REF!</f>
        <v>#REF!</v>
      </c>
      <c r="B34">
        <v>20000000</v>
      </c>
      <c r="G34">
        <f t="shared" si="0"/>
        <v>20000000</v>
      </c>
      <c r="H34" s="39">
        <v>45658</v>
      </c>
      <c r="I34" s="39">
        <v>45716</v>
      </c>
      <c r="J34" t="s">
        <v>1287</v>
      </c>
    </row>
    <row r="35" spans="1:10" x14ac:dyDescent="0.25">
      <c r="A35" t="e">
        <f>PRINCIPAL!#REF!</f>
        <v>#REF!</v>
      </c>
      <c r="B35">
        <v>30940000</v>
      </c>
      <c r="G35">
        <f t="shared" si="0"/>
        <v>30940000</v>
      </c>
      <c r="H35" s="39">
        <v>45652</v>
      </c>
      <c r="I35" s="39">
        <v>45716</v>
      </c>
      <c r="J35" t="s">
        <v>972</v>
      </c>
    </row>
    <row r="36" spans="1:10" x14ac:dyDescent="0.25">
      <c r="A36" t="e">
        <f>PRINCIPAL!#REF!</f>
        <v>#REF!</v>
      </c>
      <c r="B36">
        <v>15015000</v>
      </c>
      <c r="G36">
        <f t="shared" si="0"/>
        <v>15015000</v>
      </c>
      <c r="H36" s="39">
        <v>45651</v>
      </c>
      <c r="I36" s="39">
        <v>45716</v>
      </c>
      <c r="J36" t="s">
        <v>972</v>
      </c>
    </row>
    <row r="37" spans="1:10" x14ac:dyDescent="0.25">
      <c r="A37" t="e">
        <f>PRINCIPAL!#REF!</f>
        <v>#REF!</v>
      </c>
      <c r="G37">
        <f t="shared" si="0"/>
        <v>0</v>
      </c>
    </row>
    <row r="38" spans="1:10" x14ac:dyDescent="0.25">
      <c r="A38" t="e">
        <f>PRINCIPAL!#REF!</f>
        <v>#REF!</v>
      </c>
      <c r="B38">
        <v>7150000</v>
      </c>
      <c r="G38">
        <f t="shared" si="0"/>
        <v>7150000</v>
      </c>
      <c r="H38" s="39">
        <v>45632</v>
      </c>
      <c r="I38" s="39">
        <v>45687</v>
      </c>
      <c r="J38" t="s">
        <v>1288</v>
      </c>
    </row>
    <row r="39" spans="1:10" x14ac:dyDescent="0.25">
      <c r="A39" t="e">
        <f>PRINCIPAL!#REF!</f>
        <v>#REF!</v>
      </c>
      <c r="G39">
        <f t="shared" si="0"/>
        <v>0</v>
      </c>
    </row>
    <row r="40" spans="1:10" x14ac:dyDescent="0.25">
      <c r="A40" t="e">
        <f>PRINCIPAL!#REF!</f>
        <v>#REF!</v>
      </c>
      <c r="G40">
        <f t="shared" si="0"/>
        <v>0</v>
      </c>
    </row>
    <row r="41" spans="1:10" x14ac:dyDescent="0.25">
      <c r="A41" t="e">
        <f>PRINCIPAL!#REF!</f>
        <v>#REF!</v>
      </c>
      <c r="G41">
        <f t="shared" si="0"/>
        <v>0</v>
      </c>
    </row>
    <row r="42" spans="1:10" x14ac:dyDescent="0.25">
      <c r="A42" t="e">
        <f>PRINCIPAL!#REF!</f>
        <v>#REF!</v>
      </c>
      <c r="G42">
        <f t="shared" si="0"/>
        <v>0</v>
      </c>
    </row>
    <row r="43" spans="1:10" x14ac:dyDescent="0.25">
      <c r="A43" t="e">
        <f>PRINCIPAL!#REF!</f>
        <v>#REF!</v>
      </c>
      <c r="B43">
        <v>12000000</v>
      </c>
      <c r="G43">
        <f t="shared" si="0"/>
        <v>12000000</v>
      </c>
      <c r="H43" s="39">
        <v>45659</v>
      </c>
      <c r="I43" s="39">
        <v>45689</v>
      </c>
      <c r="J43" t="s">
        <v>1281</v>
      </c>
    </row>
    <row r="44" spans="1:10" x14ac:dyDescent="0.25">
      <c r="A44" t="e">
        <f>PRINCIPAL!#REF!</f>
        <v>#REF!</v>
      </c>
      <c r="B44">
        <v>10800000</v>
      </c>
      <c r="G44">
        <f t="shared" si="0"/>
        <v>10800000</v>
      </c>
      <c r="H44" s="39">
        <v>45633</v>
      </c>
      <c r="I44" s="39">
        <v>45687</v>
      </c>
      <c r="J44" t="s">
        <v>1289</v>
      </c>
    </row>
    <row r="45" spans="1:10" x14ac:dyDescent="0.25">
      <c r="A45" t="e">
        <f>PRINCIPAL!#REF!</f>
        <v>#REF!</v>
      </c>
      <c r="B45">
        <v>10800000</v>
      </c>
      <c r="G45">
        <f t="shared" si="0"/>
        <v>10800000</v>
      </c>
      <c r="H45" s="39">
        <v>45633</v>
      </c>
      <c r="I45" s="39">
        <v>45687</v>
      </c>
      <c r="J45" t="s">
        <v>1289</v>
      </c>
    </row>
    <row r="46" spans="1:10" x14ac:dyDescent="0.25">
      <c r="A46" t="e">
        <f>PRINCIPAL!#REF!</f>
        <v>#REF!</v>
      </c>
      <c r="G46">
        <f t="shared" si="0"/>
        <v>0</v>
      </c>
    </row>
    <row r="47" spans="1:10" x14ac:dyDescent="0.25">
      <c r="A47" t="e">
        <f>PRINCIPAL!#REF!</f>
        <v>#REF!</v>
      </c>
      <c r="G47">
        <f t="shared" si="0"/>
        <v>0</v>
      </c>
    </row>
    <row r="48" spans="1:10" x14ac:dyDescent="0.25">
      <c r="A48" t="e">
        <f>PRINCIPAL!#REF!</f>
        <v>#REF!</v>
      </c>
      <c r="B48">
        <v>11588800</v>
      </c>
      <c r="G48">
        <f t="shared" si="0"/>
        <v>11588800</v>
      </c>
      <c r="H48" s="39">
        <v>45654</v>
      </c>
      <c r="I48" s="39">
        <v>45678</v>
      </c>
      <c r="J48" t="s">
        <v>1290</v>
      </c>
    </row>
    <row r="49" spans="1:10" x14ac:dyDescent="0.25">
      <c r="A49" t="e">
        <f>PRINCIPAL!#REF!</f>
        <v>#REF!</v>
      </c>
      <c r="B49">
        <v>25200000</v>
      </c>
      <c r="G49">
        <f t="shared" si="0"/>
        <v>25200000</v>
      </c>
      <c r="H49" s="39">
        <v>45654</v>
      </c>
      <c r="I49" s="39">
        <v>45716</v>
      </c>
      <c r="J49" t="s">
        <v>1284</v>
      </c>
    </row>
    <row r="50" spans="1:10" x14ac:dyDescent="0.25">
      <c r="A50" t="e">
        <f>PRINCIPAL!#REF!</f>
        <v>#REF!</v>
      </c>
      <c r="B50">
        <v>6370000</v>
      </c>
      <c r="G50">
        <f t="shared" si="0"/>
        <v>6370000</v>
      </c>
      <c r="H50" s="39">
        <v>45638</v>
      </c>
      <c r="I50" s="39">
        <v>45687</v>
      </c>
      <c r="J50" t="s">
        <v>1291</v>
      </c>
    </row>
    <row r="51" spans="1:10" x14ac:dyDescent="0.25">
      <c r="A51" t="e">
        <f>PRINCIPAL!#REF!</f>
        <v>#REF!</v>
      </c>
      <c r="G51">
        <f t="shared" si="0"/>
        <v>0</v>
      </c>
    </row>
    <row r="52" spans="1:10" x14ac:dyDescent="0.25">
      <c r="A52" t="e">
        <f>PRINCIPAL!#REF!</f>
        <v>#REF!</v>
      </c>
      <c r="G52">
        <f t="shared" si="0"/>
        <v>0</v>
      </c>
    </row>
    <row r="53" spans="1:10" x14ac:dyDescent="0.25">
      <c r="A53" t="e">
        <f>PRINCIPAL!#REF!</f>
        <v>#REF!</v>
      </c>
      <c r="G53">
        <f t="shared" si="0"/>
        <v>0</v>
      </c>
    </row>
    <row r="54" spans="1:10" x14ac:dyDescent="0.25">
      <c r="A54" t="e">
        <f>PRINCIPAL!#REF!</f>
        <v>#REF!</v>
      </c>
      <c r="G54">
        <f t="shared" si="0"/>
        <v>0</v>
      </c>
    </row>
    <row r="55" spans="1:10" x14ac:dyDescent="0.25">
      <c r="A55" t="e">
        <f>PRINCIPAL!#REF!</f>
        <v>#REF!</v>
      </c>
      <c r="B55">
        <v>18797719</v>
      </c>
      <c r="G55">
        <f t="shared" si="0"/>
        <v>18797719</v>
      </c>
      <c r="H55" s="39">
        <v>45644</v>
      </c>
      <c r="I55" s="39">
        <v>45716</v>
      </c>
      <c r="J55" t="s">
        <v>1292</v>
      </c>
    </row>
    <row r="56" spans="1:10" x14ac:dyDescent="0.25">
      <c r="A56" t="e">
        <f>PRINCIPAL!#REF!</f>
        <v>#REF!</v>
      </c>
      <c r="B56">
        <v>7050000</v>
      </c>
      <c r="G56">
        <f t="shared" si="0"/>
        <v>7050000</v>
      </c>
      <c r="H56" s="39">
        <v>45640</v>
      </c>
      <c r="I56" s="39">
        <v>45687</v>
      </c>
      <c r="J56" t="s">
        <v>1293</v>
      </c>
    </row>
    <row r="57" spans="1:10" x14ac:dyDescent="0.25">
      <c r="A57" t="e">
        <f>PRINCIPAL!#REF!</f>
        <v>#REF!</v>
      </c>
      <c r="B57">
        <v>7000000</v>
      </c>
      <c r="G57">
        <f t="shared" si="0"/>
        <v>7000000</v>
      </c>
      <c r="H57" s="39">
        <v>45657</v>
      </c>
      <c r="I57" s="39">
        <v>45685</v>
      </c>
      <c r="J57" t="s">
        <v>1286</v>
      </c>
    </row>
    <row r="58" spans="1:10" x14ac:dyDescent="0.25">
      <c r="A58" t="e">
        <f>PRINCIPAL!#REF!</f>
        <v>#REF!</v>
      </c>
      <c r="B58">
        <v>23660000</v>
      </c>
      <c r="G58">
        <f t="shared" si="0"/>
        <v>23660000</v>
      </c>
      <c r="H58" s="39">
        <v>45639</v>
      </c>
      <c r="I58" s="39">
        <v>45716</v>
      </c>
    </row>
    <row r="59" spans="1:10" x14ac:dyDescent="0.25">
      <c r="A59" t="e">
        <f>PRINCIPAL!#REF!</f>
        <v>#REF!</v>
      </c>
      <c r="G59">
        <f t="shared" si="0"/>
        <v>0</v>
      </c>
    </row>
    <row r="60" spans="1:10" x14ac:dyDescent="0.25">
      <c r="A60" t="e">
        <f>PRINCIPAL!#REF!</f>
        <v>#REF!</v>
      </c>
      <c r="B60">
        <v>6533333</v>
      </c>
      <c r="G60">
        <f t="shared" si="0"/>
        <v>6533333</v>
      </c>
      <c r="H60" s="39">
        <v>45657</v>
      </c>
      <c r="I60" s="39">
        <v>45685</v>
      </c>
      <c r="J60" t="s">
        <v>1286</v>
      </c>
    </row>
    <row r="61" spans="1:10" x14ac:dyDescent="0.25">
      <c r="A61" t="e">
        <f>PRINCIPAL!#REF!</f>
        <v>#REF!</v>
      </c>
      <c r="G61">
        <f t="shared" si="0"/>
        <v>0</v>
      </c>
    </row>
    <row r="62" spans="1:10" x14ac:dyDescent="0.25">
      <c r="A62" t="e">
        <f>PRINCIPAL!#REF!</f>
        <v>#REF!</v>
      </c>
      <c r="B62">
        <v>10833333</v>
      </c>
      <c r="G62">
        <f t="shared" si="0"/>
        <v>10833333</v>
      </c>
      <c r="H62" s="39">
        <v>45504</v>
      </c>
      <c r="I62" s="39">
        <v>45570</v>
      </c>
      <c r="J62" t="s">
        <v>972</v>
      </c>
    </row>
    <row r="63" spans="1:10" x14ac:dyDescent="0.25">
      <c r="A63" t="e">
        <f>PRINCIPAL!#REF!</f>
        <v>#REF!</v>
      </c>
      <c r="B63">
        <v>14516666</v>
      </c>
      <c r="G63">
        <f t="shared" si="0"/>
        <v>14516666</v>
      </c>
      <c r="H63" s="39">
        <v>45507</v>
      </c>
      <c r="I63" s="39">
        <v>45574</v>
      </c>
      <c r="J63" t="s">
        <v>1294</v>
      </c>
    </row>
    <row r="64" spans="1:10" x14ac:dyDescent="0.25">
      <c r="A64" t="e">
        <f>PRINCIPAL!#REF!</f>
        <v>#REF!</v>
      </c>
      <c r="G64">
        <f t="shared" si="0"/>
        <v>0</v>
      </c>
    </row>
    <row r="65" spans="1:10" x14ac:dyDescent="0.25">
      <c r="A65" t="e">
        <f>PRINCIPAL!#REF!</f>
        <v>#REF!</v>
      </c>
      <c r="B65">
        <v>13000000</v>
      </c>
      <c r="G65">
        <f t="shared" si="0"/>
        <v>13000000</v>
      </c>
      <c r="H65" s="39">
        <v>45503</v>
      </c>
      <c r="I65" s="39">
        <v>45569</v>
      </c>
      <c r="J65" t="s">
        <v>972</v>
      </c>
    </row>
    <row r="66" spans="1:10" x14ac:dyDescent="0.25">
      <c r="A66" t="e">
        <f>PRINCIPAL!#REF!</f>
        <v>#REF!</v>
      </c>
      <c r="G66">
        <f t="shared" si="0"/>
        <v>0</v>
      </c>
    </row>
    <row r="67" spans="1:10" x14ac:dyDescent="0.25">
      <c r="A67" t="e">
        <f>PRINCIPAL!#REF!</f>
        <v>#REF!</v>
      </c>
      <c r="B67">
        <v>9300000</v>
      </c>
      <c r="G67">
        <f t="shared" ref="G67:G130" si="1">B67+C67+D67+E67+F67</f>
        <v>9300000</v>
      </c>
      <c r="H67" s="39">
        <v>45504</v>
      </c>
      <c r="I67" s="39">
        <v>45567</v>
      </c>
      <c r="J67" t="s">
        <v>1295</v>
      </c>
    </row>
    <row r="68" spans="1:10" x14ac:dyDescent="0.25">
      <c r="A68" t="e">
        <f>PRINCIPAL!#REF!</f>
        <v>#REF!</v>
      </c>
      <c r="B68">
        <v>23833333</v>
      </c>
      <c r="G68">
        <f t="shared" si="1"/>
        <v>23833333</v>
      </c>
      <c r="H68" s="39">
        <v>45504</v>
      </c>
      <c r="I68" s="39">
        <v>45570</v>
      </c>
      <c r="J68" t="s">
        <v>972</v>
      </c>
    </row>
    <row r="69" spans="1:10" x14ac:dyDescent="0.25">
      <c r="A69" t="e">
        <f>PRINCIPAL!#REF!</f>
        <v>#REF!</v>
      </c>
      <c r="G69">
        <f t="shared" si="1"/>
        <v>0</v>
      </c>
    </row>
    <row r="70" spans="1:10" x14ac:dyDescent="0.25">
      <c r="A70" t="e">
        <f>PRINCIPAL!#REF!</f>
        <v>#REF!</v>
      </c>
      <c r="B70">
        <v>28560000</v>
      </c>
      <c r="G70">
        <f t="shared" si="1"/>
        <v>28560000</v>
      </c>
      <c r="H70" s="39">
        <v>45505</v>
      </c>
      <c r="I70" s="39">
        <v>45565</v>
      </c>
      <c r="J70" t="s">
        <v>1276</v>
      </c>
    </row>
    <row r="71" spans="1:10" x14ac:dyDescent="0.25">
      <c r="A71" t="e">
        <f>PRINCIPAL!#REF!</f>
        <v>#REF!</v>
      </c>
      <c r="G71">
        <f t="shared" si="1"/>
        <v>0</v>
      </c>
    </row>
    <row r="72" spans="1:10" x14ac:dyDescent="0.25">
      <c r="A72" t="e">
        <f>PRINCIPAL!#REF!</f>
        <v>#REF!</v>
      </c>
      <c r="G72">
        <f t="shared" si="1"/>
        <v>0</v>
      </c>
    </row>
    <row r="73" spans="1:10" x14ac:dyDescent="0.25">
      <c r="A73" t="e">
        <f>PRINCIPAL!#REF!</f>
        <v>#REF!</v>
      </c>
      <c r="G73">
        <f t="shared" si="1"/>
        <v>0</v>
      </c>
    </row>
    <row r="74" spans="1:10" x14ac:dyDescent="0.25">
      <c r="A74" t="e">
        <f>PRINCIPAL!#REF!</f>
        <v>#REF!</v>
      </c>
      <c r="B74">
        <v>11366667</v>
      </c>
      <c r="G74">
        <f t="shared" si="1"/>
        <v>11366667</v>
      </c>
      <c r="H74" s="39">
        <v>45504</v>
      </c>
      <c r="I74" s="39">
        <v>45567</v>
      </c>
      <c r="J74" t="s">
        <v>1295</v>
      </c>
    </row>
    <row r="75" spans="1:10" x14ac:dyDescent="0.25">
      <c r="A75" t="e">
        <f>PRINCIPAL!#REF!</f>
        <v>#REF!</v>
      </c>
      <c r="B75">
        <v>9300000</v>
      </c>
      <c r="G75">
        <f t="shared" si="1"/>
        <v>9300000</v>
      </c>
      <c r="H75" s="39">
        <v>45505</v>
      </c>
      <c r="I75" s="39">
        <v>45567</v>
      </c>
      <c r="J75" t="s">
        <v>1295</v>
      </c>
    </row>
    <row r="76" spans="1:10" x14ac:dyDescent="0.25">
      <c r="A76" t="e">
        <f>PRINCIPAL!#REF!</f>
        <v>#REF!</v>
      </c>
      <c r="B76">
        <v>16000000</v>
      </c>
      <c r="G76">
        <f t="shared" si="1"/>
        <v>16000000</v>
      </c>
      <c r="H76" s="39">
        <v>45499</v>
      </c>
      <c r="I76" s="39">
        <v>45560</v>
      </c>
      <c r="J76" t="s">
        <v>1296</v>
      </c>
    </row>
    <row r="77" spans="1:10" x14ac:dyDescent="0.25">
      <c r="A77" t="e">
        <f>PRINCIPAL!#REF!</f>
        <v>#REF!</v>
      </c>
      <c r="B77">
        <v>20000000</v>
      </c>
      <c r="G77">
        <f t="shared" si="1"/>
        <v>20000000</v>
      </c>
      <c r="H77" s="39">
        <v>45499</v>
      </c>
      <c r="I77" s="39">
        <v>45560</v>
      </c>
      <c r="J77" t="s">
        <v>1276</v>
      </c>
    </row>
    <row r="78" spans="1:10" x14ac:dyDescent="0.25">
      <c r="A78" t="e">
        <f>PRINCIPAL!#REF!</f>
        <v>#REF!</v>
      </c>
      <c r="G78">
        <f t="shared" si="1"/>
        <v>0</v>
      </c>
    </row>
    <row r="79" spans="1:10" x14ac:dyDescent="0.25">
      <c r="A79" t="e">
        <f>PRINCIPAL!#REF!</f>
        <v>#REF!</v>
      </c>
      <c r="B79">
        <v>10333333</v>
      </c>
      <c r="G79">
        <f t="shared" si="1"/>
        <v>10333333</v>
      </c>
      <c r="H79" s="39">
        <v>45506</v>
      </c>
      <c r="I79" s="39">
        <v>45568</v>
      </c>
      <c r="J79" t="s">
        <v>1295</v>
      </c>
    </row>
    <row r="80" spans="1:10" x14ac:dyDescent="0.25">
      <c r="A80" t="e">
        <f>PRINCIPAL!#REF!</f>
        <v>#REF!</v>
      </c>
      <c r="B80">
        <v>12400000</v>
      </c>
      <c r="G80">
        <f t="shared" si="1"/>
        <v>12400000</v>
      </c>
      <c r="H80" s="39">
        <v>45506</v>
      </c>
      <c r="I80" s="39">
        <v>45568</v>
      </c>
      <c r="J80" t="s">
        <v>1295</v>
      </c>
    </row>
    <row r="81" spans="1:10" x14ac:dyDescent="0.25">
      <c r="A81" t="e">
        <f>PRINCIPAL!#REF!</f>
        <v>#REF!</v>
      </c>
      <c r="B81">
        <v>30000000</v>
      </c>
      <c r="G81">
        <f t="shared" si="1"/>
        <v>30000000</v>
      </c>
      <c r="H81" s="39">
        <v>45500</v>
      </c>
      <c r="I81" s="39">
        <v>45561</v>
      </c>
      <c r="J81" t="s">
        <v>1276</v>
      </c>
    </row>
    <row r="82" spans="1:10" x14ac:dyDescent="0.25">
      <c r="A82" t="e">
        <f>PRINCIPAL!#REF!</f>
        <v>#REF!</v>
      </c>
      <c r="G82">
        <f t="shared" si="1"/>
        <v>0</v>
      </c>
    </row>
    <row r="83" spans="1:10" x14ac:dyDescent="0.25">
      <c r="A83" t="e">
        <f>PRINCIPAL!#REF!</f>
        <v>#REF!</v>
      </c>
      <c r="G83">
        <f t="shared" si="1"/>
        <v>0</v>
      </c>
    </row>
    <row r="84" spans="1:10" x14ac:dyDescent="0.25">
      <c r="A84" t="e">
        <f>PRINCIPAL!#REF!</f>
        <v>#REF!</v>
      </c>
      <c r="B84">
        <v>20000000</v>
      </c>
      <c r="G84">
        <f t="shared" si="1"/>
        <v>20000000</v>
      </c>
      <c r="H84" s="39">
        <v>45500</v>
      </c>
      <c r="I84" s="39">
        <v>45561</v>
      </c>
      <c r="J84" t="s">
        <v>1276</v>
      </c>
    </row>
    <row r="85" spans="1:10" x14ac:dyDescent="0.25">
      <c r="A85" t="e">
        <f>PRINCIPAL!#REF!</f>
        <v>#REF!</v>
      </c>
      <c r="G85">
        <f t="shared" si="1"/>
        <v>0</v>
      </c>
    </row>
    <row r="86" spans="1:10" x14ac:dyDescent="0.25">
      <c r="A86" t="e">
        <f>PRINCIPAL!#REF!</f>
        <v>#REF!</v>
      </c>
      <c r="B86">
        <v>10400000</v>
      </c>
      <c r="G86">
        <f t="shared" si="1"/>
        <v>10400000</v>
      </c>
      <c r="H86" s="39">
        <v>45505</v>
      </c>
      <c r="I86" s="39">
        <v>45565</v>
      </c>
      <c r="J86" t="s">
        <v>1297</v>
      </c>
    </row>
    <row r="87" spans="1:10" x14ac:dyDescent="0.25">
      <c r="A87" t="e">
        <f>PRINCIPAL!#REF!</f>
        <v>#REF!</v>
      </c>
      <c r="B87">
        <v>23000000</v>
      </c>
      <c r="G87">
        <f t="shared" si="1"/>
        <v>23000000</v>
      </c>
      <c r="H87" s="39">
        <v>45500</v>
      </c>
      <c r="I87" s="39">
        <v>45561</v>
      </c>
      <c r="J87" t="s">
        <v>1276</v>
      </c>
    </row>
    <row r="88" spans="1:10" x14ac:dyDescent="0.25">
      <c r="A88" t="e">
        <f>PRINCIPAL!#REF!</f>
        <v>#REF!</v>
      </c>
      <c r="G88">
        <f t="shared" si="1"/>
        <v>0</v>
      </c>
    </row>
    <row r="89" spans="1:10" x14ac:dyDescent="0.25">
      <c r="A89" t="e">
        <f>PRINCIPAL!#REF!</f>
        <v>#REF!</v>
      </c>
      <c r="B89">
        <v>20000000</v>
      </c>
      <c r="G89">
        <f t="shared" si="1"/>
        <v>20000000</v>
      </c>
      <c r="H89" s="39">
        <v>45505</v>
      </c>
      <c r="I89" s="39">
        <v>45565</v>
      </c>
      <c r="J89" t="s">
        <v>1276</v>
      </c>
    </row>
    <row r="90" spans="1:10" x14ac:dyDescent="0.25">
      <c r="A90" t="e">
        <f>PRINCIPAL!#REF!</f>
        <v>#REF!</v>
      </c>
      <c r="B90">
        <v>16000000</v>
      </c>
      <c r="G90">
        <f t="shared" si="1"/>
        <v>16000000</v>
      </c>
      <c r="H90" s="39">
        <v>45506</v>
      </c>
      <c r="I90" s="39">
        <v>45566</v>
      </c>
      <c r="J90" t="s">
        <v>1276</v>
      </c>
    </row>
    <row r="91" spans="1:10" x14ac:dyDescent="0.25">
      <c r="A91" t="e">
        <f>PRINCIPAL!#REF!</f>
        <v>#REF!</v>
      </c>
      <c r="G91">
        <f t="shared" si="1"/>
        <v>0</v>
      </c>
    </row>
    <row r="92" spans="1:10" x14ac:dyDescent="0.25">
      <c r="A92" t="e">
        <f>PRINCIPAL!#REF!</f>
        <v>#REF!</v>
      </c>
      <c r="G92">
        <f t="shared" si="1"/>
        <v>0</v>
      </c>
    </row>
    <row r="93" spans="1:10" x14ac:dyDescent="0.25">
      <c r="A93" t="e">
        <f>PRINCIPAL!#REF!</f>
        <v>#REF!</v>
      </c>
      <c r="B93">
        <v>24000000</v>
      </c>
      <c r="G93">
        <f t="shared" si="1"/>
        <v>24000000</v>
      </c>
      <c r="H93" s="39">
        <v>45505</v>
      </c>
      <c r="I93" s="39">
        <v>45565</v>
      </c>
      <c r="J93" t="s">
        <v>1276</v>
      </c>
    </row>
    <row r="94" spans="1:10" x14ac:dyDescent="0.25">
      <c r="A94" t="e">
        <f>PRINCIPAL!#REF!</f>
        <v>#REF!</v>
      </c>
      <c r="G94">
        <f t="shared" si="1"/>
        <v>0</v>
      </c>
    </row>
    <row r="95" spans="1:10" x14ac:dyDescent="0.25">
      <c r="A95" t="e">
        <f>PRINCIPAL!#REF!</f>
        <v>#REF!</v>
      </c>
      <c r="G95">
        <f t="shared" si="1"/>
        <v>0</v>
      </c>
    </row>
    <row r="96" spans="1:10" x14ac:dyDescent="0.25">
      <c r="A96" t="e">
        <f>PRINCIPAL!#REF!</f>
        <v>#REF!</v>
      </c>
      <c r="B96">
        <v>16716666</v>
      </c>
      <c r="G96">
        <f t="shared" si="1"/>
        <v>16716666</v>
      </c>
      <c r="H96" s="39">
        <v>45504</v>
      </c>
      <c r="I96" s="39">
        <v>45564</v>
      </c>
      <c r="J96" t="s">
        <v>1298</v>
      </c>
    </row>
    <row r="97" spans="1:10" x14ac:dyDescent="0.25">
      <c r="A97" t="e">
        <f>PRINCIPAL!#REF!</f>
        <v>#REF!</v>
      </c>
      <c r="B97">
        <v>13300000</v>
      </c>
      <c r="G97">
        <f t="shared" si="1"/>
        <v>13300000</v>
      </c>
      <c r="H97" s="39">
        <v>45507</v>
      </c>
      <c r="I97" s="39">
        <v>45564</v>
      </c>
      <c r="J97" t="s">
        <v>1299</v>
      </c>
    </row>
    <row r="98" spans="1:10" x14ac:dyDescent="0.25">
      <c r="A98" t="e">
        <f>PRINCIPAL!#REF!</f>
        <v>#REF!</v>
      </c>
      <c r="B98">
        <v>13300000</v>
      </c>
      <c r="G98">
        <f t="shared" si="1"/>
        <v>13300000</v>
      </c>
      <c r="H98" s="39">
        <v>45507</v>
      </c>
      <c r="I98" s="39">
        <v>45564</v>
      </c>
      <c r="J98" t="s">
        <v>1299</v>
      </c>
    </row>
    <row r="99" spans="1:10" x14ac:dyDescent="0.25">
      <c r="A99" t="e">
        <f>PRINCIPAL!#REF!</f>
        <v>#REF!</v>
      </c>
      <c r="B99">
        <v>15250389</v>
      </c>
      <c r="G99">
        <f t="shared" si="1"/>
        <v>15250389</v>
      </c>
      <c r="H99" s="39">
        <v>45501</v>
      </c>
      <c r="I99" s="39">
        <v>45557</v>
      </c>
      <c r="J99" t="s">
        <v>1288</v>
      </c>
    </row>
    <row r="100" spans="1:10" x14ac:dyDescent="0.25">
      <c r="A100" t="e">
        <f>PRINCIPAL!#REF!</f>
        <v>#REF!</v>
      </c>
      <c r="B100">
        <v>11916667</v>
      </c>
      <c r="G100">
        <f t="shared" si="1"/>
        <v>11916667</v>
      </c>
      <c r="H100" s="39">
        <v>45501</v>
      </c>
      <c r="I100" s="39">
        <v>45557</v>
      </c>
      <c r="J100" t="s">
        <v>1288</v>
      </c>
    </row>
    <row r="101" spans="1:10" x14ac:dyDescent="0.25">
      <c r="A101" t="e">
        <f>PRINCIPAL!#REF!</f>
        <v>#REF!</v>
      </c>
      <c r="B101">
        <v>20166666</v>
      </c>
      <c r="G101">
        <f t="shared" si="1"/>
        <v>20166666</v>
      </c>
      <c r="H101" s="39">
        <v>45507</v>
      </c>
      <c r="I101" s="39">
        <v>45562</v>
      </c>
      <c r="J101" t="s">
        <v>1288</v>
      </c>
    </row>
    <row r="102" spans="1:10" x14ac:dyDescent="0.25">
      <c r="A102" t="e">
        <f>PRINCIPAL!#REF!</f>
        <v>#REF!</v>
      </c>
      <c r="B102">
        <v>13066667</v>
      </c>
      <c r="G102">
        <f t="shared" si="1"/>
        <v>13066667</v>
      </c>
      <c r="H102" s="39">
        <v>45506</v>
      </c>
      <c r="I102" s="39">
        <v>45562</v>
      </c>
      <c r="J102" t="s">
        <v>1300</v>
      </c>
    </row>
    <row r="103" spans="1:10" x14ac:dyDescent="0.25">
      <c r="A103" t="e">
        <f>PRINCIPAL!#REF!</f>
        <v>#REF!</v>
      </c>
      <c r="B103">
        <v>7333333</v>
      </c>
      <c r="G103">
        <f t="shared" si="1"/>
        <v>7333333</v>
      </c>
      <c r="H103" s="39">
        <v>45506</v>
      </c>
      <c r="I103" s="39">
        <v>45561</v>
      </c>
      <c r="J103" t="s">
        <v>1288</v>
      </c>
    </row>
    <row r="104" spans="1:10" x14ac:dyDescent="0.25">
      <c r="A104" t="e">
        <f>PRINCIPAL!#REF!</f>
        <v>#REF!</v>
      </c>
      <c r="G104">
        <f t="shared" si="1"/>
        <v>0</v>
      </c>
    </row>
    <row r="105" spans="1:10" x14ac:dyDescent="0.25">
      <c r="A105" t="e">
        <f>PRINCIPAL!#REF!</f>
        <v>#REF!</v>
      </c>
      <c r="B105">
        <v>22000000</v>
      </c>
      <c r="G105">
        <f t="shared" si="1"/>
        <v>22000000</v>
      </c>
      <c r="H105" s="39">
        <v>45506</v>
      </c>
      <c r="I105" s="39">
        <v>45561</v>
      </c>
      <c r="J105" t="s">
        <v>1288</v>
      </c>
    </row>
    <row r="106" spans="1:10" x14ac:dyDescent="0.25">
      <c r="A106" t="e">
        <f>PRINCIPAL!#REF!</f>
        <v>#REF!</v>
      </c>
      <c r="G106">
        <f t="shared" si="1"/>
        <v>0</v>
      </c>
    </row>
    <row r="107" spans="1:10" x14ac:dyDescent="0.25">
      <c r="A107" t="e">
        <f>PRINCIPAL!#REF!</f>
        <v>#REF!</v>
      </c>
      <c r="B107">
        <v>15000000</v>
      </c>
      <c r="G107">
        <f t="shared" si="1"/>
        <v>15000000</v>
      </c>
      <c r="H107" s="39">
        <v>45535</v>
      </c>
      <c r="I107" s="39">
        <v>45555</v>
      </c>
      <c r="J107" t="s">
        <v>1071</v>
      </c>
    </row>
    <row r="108" spans="1:10" x14ac:dyDescent="0.25">
      <c r="A108" t="e">
        <f>PRINCIPAL!#REF!</f>
        <v>#REF!</v>
      </c>
      <c r="B108">
        <v>5850000</v>
      </c>
      <c r="G108">
        <f t="shared" si="1"/>
        <v>5850000</v>
      </c>
      <c r="H108" s="39">
        <v>45500</v>
      </c>
      <c r="I108" s="39">
        <v>45530</v>
      </c>
      <c r="J108" t="s">
        <v>1281</v>
      </c>
    </row>
    <row r="109" spans="1:10" x14ac:dyDescent="0.25">
      <c r="A109" t="e">
        <f>PRINCIPAL!#REF!</f>
        <v>#REF!</v>
      </c>
      <c r="B109">
        <v>14418550</v>
      </c>
      <c r="G109">
        <f t="shared" si="1"/>
        <v>14418550</v>
      </c>
      <c r="H109" s="39">
        <v>45506</v>
      </c>
      <c r="I109" s="39">
        <v>45558</v>
      </c>
      <c r="J109" t="s">
        <v>1277</v>
      </c>
    </row>
    <row r="110" spans="1:10" x14ac:dyDescent="0.25">
      <c r="A110" t="e">
        <f>PRINCIPAL!#REF!</f>
        <v>#REF!</v>
      </c>
      <c r="B110">
        <v>14733333</v>
      </c>
      <c r="G110">
        <f t="shared" si="1"/>
        <v>14733333</v>
      </c>
      <c r="H110" s="39">
        <v>45500</v>
      </c>
      <c r="I110" s="39">
        <v>45553</v>
      </c>
      <c r="J110" t="s">
        <v>1277</v>
      </c>
    </row>
    <row r="111" spans="1:10" x14ac:dyDescent="0.25">
      <c r="A111" t="e">
        <f>PRINCIPAL!#REF!</f>
        <v>#REF!</v>
      </c>
      <c r="B111">
        <v>10083333</v>
      </c>
      <c r="G111">
        <f t="shared" si="1"/>
        <v>10083333</v>
      </c>
      <c r="H111" s="39">
        <v>45509</v>
      </c>
      <c r="I111" s="39">
        <v>45564</v>
      </c>
      <c r="J111" t="s">
        <v>1301</v>
      </c>
    </row>
    <row r="112" spans="1:10" x14ac:dyDescent="0.25">
      <c r="A112" t="e">
        <f>PRINCIPAL!#REF!</f>
        <v>#REF!</v>
      </c>
      <c r="B112">
        <v>8666667</v>
      </c>
      <c r="G112">
        <f t="shared" si="1"/>
        <v>8666667</v>
      </c>
      <c r="H112" s="39">
        <v>45500</v>
      </c>
      <c r="I112" s="39">
        <v>45553</v>
      </c>
      <c r="J112" t="s">
        <v>1277</v>
      </c>
    </row>
    <row r="113" spans="1:10" x14ac:dyDescent="0.25">
      <c r="A113" t="e">
        <f>PRINCIPAL!#REF!</f>
        <v>#REF!</v>
      </c>
      <c r="G113">
        <f t="shared" si="1"/>
        <v>0</v>
      </c>
    </row>
    <row r="114" spans="1:10" x14ac:dyDescent="0.25">
      <c r="A114" t="e">
        <f>PRINCIPAL!#REF!</f>
        <v>#REF!</v>
      </c>
      <c r="B114">
        <v>7800000</v>
      </c>
      <c r="G114">
        <f t="shared" si="1"/>
        <v>7800000</v>
      </c>
      <c r="H114" s="39">
        <v>45504</v>
      </c>
      <c r="I114" s="39">
        <v>45534</v>
      </c>
      <c r="J114" t="s">
        <v>1281</v>
      </c>
    </row>
    <row r="115" spans="1:10" x14ac:dyDescent="0.25">
      <c r="A115" t="e">
        <f>PRINCIPAL!#REF!</f>
        <v>#REF!</v>
      </c>
      <c r="B115">
        <v>12133333</v>
      </c>
      <c r="G115">
        <f t="shared" si="1"/>
        <v>12133333</v>
      </c>
      <c r="H115" s="39">
        <v>45506</v>
      </c>
      <c r="I115" s="39">
        <v>45558</v>
      </c>
      <c r="J115" t="s">
        <v>1277</v>
      </c>
    </row>
    <row r="116" spans="1:10" x14ac:dyDescent="0.25">
      <c r="A116" t="e">
        <f>PRINCIPAL!#REF!</f>
        <v>#REF!</v>
      </c>
      <c r="B116">
        <v>12393333</v>
      </c>
      <c r="G116">
        <f t="shared" si="1"/>
        <v>12393333</v>
      </c>
      <c r="H116" s="39">
        <v>45506</v>
      </c>
      <c r="I116" s="39">
        <v>45558</v>
      </c>
      <c r="J116" t="s">
        <v>1277</v>
      </c>
    </row>
    <row r="117" spans="1:10" x14ac:dyDescent="0.25">
      <c r="A117" t="e">
        <f>PRINCIPAL!#REF!</f>
        <v>#REF!</v>
      </c>
      <c r="B117">
        <v>9166666</v>
      </c>
      <c r="G117">
        <f t="shared" si="1"/>
        <v>9166666</v>
      </c>
      <c r="H117" s="39">
        <v>45502</v>
      </c>
      <c r="I117" s="39">
        <v>45553</v>
      </c>
      <c r="J117" t="s">
        <v>1071</v>
      </c>
    </row>
    <row r="118" spans="1:10" x14ac:dyDescent="0.25">
      <c r="A118" t="e">
        <f>PRINCIPAL!#REF!</f>
        <v>#REF!</v>
      </c>
      <c r="B118">
        <v>11666666</v>
      </c>
      <c r="G118">
        <f t="shared" si="1"/>
        <v>11666666</v>
      </c>
      <c r="H118" s="39">
        <v>45501</v>
      </c>
      <c r="I118" s="39">
        <v>45552</v>
      </c>
      <c r="J118" t="s">
        <v>1071</v>
      </c>
    </row>
    <row r="119" spans="1:10" x14ac:dyDescent="0.25">
      <c r="A119" t="e">
        <f>PRINCIPAL!#REF!</f>
        <v>#REF!</v>
      </c>
      <c r="B119">
        <v>9166666</v>
      </c>
      <c r="G119">
        <f t="shared" si="1"/>
        <v>9166666</v>
      </c>
      <c r="H119" s="39">
        <v>45508</v>
      </c>
      <c r="I119" s="39">
        <v>45558</v>
      </c>
      <c r="J119" t="s">
        <v>1071</v>
      </c>
    </row>
    <row r="120" spans="1:10" x14ac:dyDescent="0.25">
      <c r="A120" t="e">
        <f>PRINCIPAL!#REF!</f>
        <v>#REF!</v>
      </c>
      <c r="B120">
        <v>17250000</v>
      </c>
      <c r="G120">
        <f t="shared" si="1"/>
        <v>17250000</v>
      </c>
      <c r="H120" s="39">
        <v>45502</v>
      </c>
      <c r="I120" s="39">
        <v>45548</v>
      </c>
      <c r="J120" t="s">
        <v>1080</v>
      </c>
    </row>
    <row r="121" spans="1:10" x14ac:dyDescent="0.25">
      <c r="A121" t="e">
        <f>PRINCIPAL!#REF!</f>
        <v>#REF!</v>
      </c>
      <c r="B121">
        <v>9166666</v>
      </c>
      <c r="G121">
        <f t="shared" si="1"/>
        <v>9166666</v>
      </c>
      <c r="H121" s="39">
        <v>45509</v>
      </c>
      <c r="I121" s="39">
        <v>45559</v>
      </c>
      <c r="J121" t="s">
        <v>1071</v>
      </c>
    </row>
    <row r="122" spans="1:10" x14ac:dyDescent="0.25">
      <c r="A122" t="e">
        <f>PRINCIPAL!#REF!</f>
        <v>#REF!</v>
      </c>
      <c r="B122">
        <v>7000000</v>
      </c>
      <c r="G122">
        <f t="shared" si="1"/>
        <v>7000000</v>
      </c>
      <c r="H122" s="39">
        <v>45502</v>
      </c>
      <c r="I122" s="39">
        <v>45553</v>
      </c>
      <c r="J122" t="s">
        <v>1071</v>
      </c>
    </row>
    <row r="123" spans="1:10" x14ac:dyDescent="0.25">
      <c r="A123" t="e">
        <f>PRINCIPAL!#REF!</f>
        <v>#REF!</v>
      </c>
      <c r="B123">
        <v>8166667</v>
      </c>
      <c r="G123">
        <f t="shared" si="1"/>
        <v>8166667</v>
      </c>
      <c r="H123" s="39">
        <v>45500</v>
      </c>
      <c r="I123" s="39">
        <v>45550</v>
      </c>
      <c r="J123" t="s">
        <v>1291</v>
      </c>
    </row>
    <row r="124" spans="1:10" x14ac:dyDescent="0.25">
      <c r="A124" t="e">
        <f>PRINCIPAL!#REF!</f>
        <v>#REF!</v>
      </c>
      <c r="B124">
        <v>6370000</v>
      </c>
      <c r="G124">
        <f t="shared" si="1"/>
        <v>6370000</v>
      </c>
      <c r="H124" s="39">
        <v>45500</v>
      </c>
      <c r="I124" s="39">
        <v>45550</v>
      </c>
      <c r="J124" t="s">
        <v>1291</v>
      </c>
    </row>
    <row r="125" spans="1:10" x14ac:dyDescent="0.25">
      <c r="A125" t="e">
        <f>PRINCIPAL!#REF!</f>
        <v>#REF!</v>
      </c>
      <c r="B125">
        <v>8580000</v>
      </c>
      <c r="G125">
        <f t="shared" si="1"/>
        <v>8580000</v>
      </c>
      <c r="H125" s="39">
        <v>45500</v>
      </c>
      <c r="I125" s="39">
        <v>45533</v>
      </c>
      <c r="J125" t="s">
        <v>1302</v>
      </c>
    </row>
    <row r="126" spans="1:10" x14ac:dyDescent="0.25">
      <c r="A126" t="e">
        <f>PRINCIPAL!#REF!</f>
        <v>#REF!</v>
      </c>
      <c r="B126">
        <v>10400000</v>
      </c>
      <c r="G126">
        <f t="shared" si="1"/>
        <v>10400000</v>
      </c>
      <c r="H126" s="39">
        <v>45502</v>
      </c>
      <c r="I126" s="39">
        <v>45551</v>
      </c>
      <c r="J126" t="s">
        <v>1303</v>
      </c>
    </row>
    <row r="127" spans="1:10" x14ac:dyDescent="0.25">
      <c r="A127" t="e">
        <f>PRINCIPAL!#REF!</f>
        <v>#REF!</v>
      </c>
      <c r="B127">
        <v>9750000</v>
      </c>
      <c r="G127">
        <f t="shared" si="1"/>
        <v>9750000</v>
      </c>
      <c r="H127" s="39">
        <v>45507</v>
      </c>
      <c r="I127" s="39">
        <v>45557</v>
      </c>
      <c r="J127" t="s">
        <v>1071</v>
      </c>
    </row>
    <row r="128" spans="1:10" x14ac:dyDescent="0.25">
      <c r="A128" t="e">
        <f>PRINCIPAL!#REF!</f>
        <v>#REF!</v>
      </c>
      <c r="B128">
        <v>13500000</v>
      </c>
      <c r="G128">
        <f t="shared" si="1"/>
        <v>13500000</v>
      </c>
      <c r="H128" s="39">
        <v>45501</v>
      </c>
      <c r="I128" s="39">
        <v>45547</v>
      </c>
      <c r="J128" t="s">
        <v>1080</v>
      </c>
    </row>
    <row r="129" spans="1:10" x14ac:dyDescent="0.25">
      <c r="A129" t="e">
        <f>PRINCIPAL!#REF!</f>
        <v>#REF!</v>
      </c>
      <c r="B129">
        <v>13500000</v>
      </c>
      <c r="G129">
        <f t="shared" si="1"/>
        <v>13500000</v>
      </c>
      <c r="H129" s="39">
        <v>45505</v>
      </c>
      <c r="I129" s="39">
        <v>45550</v>
      </c>
      <c r="J129" t="s">
        <v>1080</v>
      </c>
    </row>
    <row r="130" spans="1:10" x14ac:dyDescent="0.25">
      <c r="A130" t="e">
        <f>PRINCIPAL!#REF!</f>
        <v>#REF!</v>
      </c>
      <c r="B130">
        <v>17250000</v>
      </c>
      <c r="G130">
        <f t="shared" si="1"/>
        <v>17250000</v>
      </c>
      <c r="H130" s="39">
        <v>45507</v>
      </c>
      <c r="I130" s="39">
        <v>46647</v>
      </c>
      <c r="J130" t="s">
        <v>1080</v>
      </c>
    </row>
    <row r="131" spans="1:10" x14ac:dyDescent="0.25">
      <c r="A131" t="e">
        <f>PRINCIPAL!#REF!</f>
        <v>#REF!</v>
      </c>
      <c r="B131">
        <v>6240000</v>
      </c>
      <c r="G131">
        <f t="shared" ref="G131:G194" si="2">B131+C131+D131+E131+F131</f>
        <v>6240000</v>
      </c>
      <c r="H131" s="39">
        <v>45503</v>
      </c>
      <c r="I131" s="39">
        <v>45552</v>
      </c>
      <c r="J131" t="s">
        <v>1303</v>
      </c>
    </row>
    <row r="132" spans="1:10" x14ac:dyDescent="0.25">
      <c r="A132" t="e">
        <f>PRINCIPAL!#REF!</f>
        <v>#REF!</v>
      </c>
      <c r="B132">
        <v>11201666</v>
      </c>
      <c r="G132">
        <f t="shared" si="2"/>
        <v>11201666</v>
      </c>
      <c r="H132" s="39">
        <v>45501</v>
      </c>
      <c r="I132" s="39">
        <v>45549</v>
      </c>
      <c r="J132" t="s">
        <v>1293</v>
      </c>
    </row>
    <row r="133" spans="1:10" x14ac:dyDescent="0.25">
      <c r="A133" t="e">
        <f>PRINCIPAL!#REF!</f>
        <v>#REF!</v>
      </c>
      <c r="B133">
        <v>11700000</v>
      </c>
      <c r="G133">
        <f t="shared" si="2"/>
        <v>11700000</v>
      </c>
      <c r="H133" s="39">
        <v>45504</v>
      </c>
      <c r="I133" s="39">
        <v>45550</v>
      </c>
      <c r="J133" t="s">
        <v>1080</v>
      </c>
    </row>
    <row r="134" spans="1:10" x14ac:dyDescent="0.25">
      <c r="A134" t="e">
        <f>PRINCIPAL!#REF!</f>
        <v>#REF!</v>
      </c>
      <c r="B134">
        <v>14700000</v>
      </c>
      <c r="G134">
        <f t="shared" si="2"/>
        <v>14700000</v>
      </c>
      <c r="H134" s="39">
        <v>45499</v>
      </c>
      <c r="I134" s="39">
        <v>45545</v>
      </c>
      <c r="J134" t="s">
        <v>1080</v>
      </c>
    </row>
    <row r="135" spans="1:10" x14ac:dyDescent="0.25">
      <c r="A135" t="e">
        <f>PRINCIPAL!#REF!</f>
        <v>#REF!</v>
      </c>
      <c r="B135">
        <v>7150000</v>
      </c>
      <c r="G135">
        <f t="shared" si="2"/>
        <v>7150000</v>
      </c>
      <c r="H135" s="39">
        <v>45507</v>
      </c>
      <c r="I135" s="39">
        <v>45537</v>
      </c>
      <c r="J135" t="s">
        <v>1281</v>
      </c>
    </row>
    <row r="136" spans="1:10" x14ac:dyDescent="0.25">
      <c r="A136" t="e">
        <f>PRINCIPAL!#REF!</f>
        <v>#REF!</v>
      </c>
      <c r="B136">
        <v>13500000</v>
      </c>
      <c r="G136">
        <f t="shared" si="2"/>
        <v>13500000</v>
      </c>
      <c r="H136" s="39">
        <v>45501</v>
      </c>
      <c r="I136" s="39">
        <v>45547</v>
      </c>
      <c r="J136" t="s">
        <v>1080</v>
      </c>
    </row>
    <row r="137" spans="1:10" x14ac:dyDescent="0.25">
      <c r="A137" t="e">
        <f>PRINCIPAL!#REF!</f>
        <v>#REF!</v>
      </c>
      <c r="B137">
        <v>13500000</v>
      </c>
      <c r="G137">
        <f t="shared" si="2"/>
        <v>13500000</v>
      </c>
      <c r="H137" s="39">
        <v>45503</v>
      </c>
      <c r="I137" s="39">
        <v>45549</v>
      </c>
      <c r="J137" t="s">
        <v>1080</v>
      </c>
    </row>
    <row r="138" spans="1:10" x14ac:dyDescent="0.25">
      <c r="A138" t="e">
        <f>PRINCIPAL!#REF!</f>
        <v>#REF!</v>
      </c>
      <c r="B138">
        <v>13500000</v>
      </c>
      <c r="G138">
        <f t="shared" si="2"/>
        <v>13500000</v>
      </c>
      <c r="H138" s="39">
        <v>45504</v>
      </c>
      <c r="I138" s="39">
        <v>45550</v>
      </c>
      <c r="J138" t="s">
        <v>1080</v>
      </c>
    </row>
    <row r="139" spans="1:10" x14ac:dyDescent="0.25">
      <c r="A139" t="e">
        <f>PRINCIPAL!#REF!</f>
        <v>#REF!</v>
      </c>
      <c r="B139">
        <v>5483333</v>
      </c>
      <c r="G139">
        <f t="shared" si="2"/>
        <v>5483333</v>
      </c>
      <c r="H139" s="39">
        <v>45508</v>
      </c>
      <c r="I139" s="39">
        <v>45555</v>
      </c>
      <c r="J139" t="s">
        <v>1293</v>
      </c>
    </row>
    <row r="140" spans="1:10" x14ac:dyDescent="0.25">
      <c r="A140" t="e">
        <f>PRINCIPAL!#REF!</f>
        <v>#REF!</v>
      </c>
      <c r="B140">
        <v>10500000</v>
      </c>
      <c r="G140">
        <f t="shared" si="2"/>
        <v>10500000</v>
      </c>
      <c r="H140" s="39">
        <v>45499</v>
      </c>
      <c r="I140" s="39">
        <v>45545</v>
      </c>
      <c r="J140" t="s">
        <v>1080</v>
      </c>
    </row>
    <row r="141" spans="1:10" x14ac:dyDescent="0.25">
      <c r="A141" t="e">
        <f>PRINCIPAL!#REF!</f>
        <v>#REF!</v>
      </c>
      <c r="B141">
        <v>15666667</v>
      </c>
      <c r="G141">
        <f t="shared" si="2"/>
        <v>15666667</v>
      </c>
      <c r="H141" s="39">
        <v>45509</v>
      </c>
      <c r="I141" s="39">
        <v>45556</v>
      </c>
      <c r="J141" t="s">
        <v>1293</v>
      </c>
    </row>
    <row r="142" spans="1:10" x14ac:dyDescent="0.25">
      <c r="A142" t="e">
        <f>PRINCIPAL!#REF!</f>
        <v>#REF!</v>
      </c>
      <c r="B142">
        <v>9400000</v>
      </c>
      <c r="G142">
        <f t="shared" si="2"/>
        <v>9400000</v>
      </c>
      <c r="H142" s="39">
        <v>45511</v>
      </c>
      <c r="I142" s="39">
        <v>45558</v>
      </c>
      <c r="J142" t="s">
        <v>1293</v>
      </c>
    </row>
    <row r="143" spans="1:10" x14ac:dyDescent="0.25">
      <c r="A143" t="e">
        <f>PRINCIPAL!#REF!</f>
        <v>#REF!</v>
      </c>
      <c r="B143">
        <v>7500000</v>
      </c>
      <c r="G143">
        <f t="shared" si="2"/>
        <v>7500000</v>
      </c>
      <c r="H143" s="39">
        <v>45499</v>
      </c>
      <c r="I143" s="39">
        <v>45545</v>
      </c>
      <c r="J143" t="s">
        <v>1080</v>
      </c>
    </row>
    <row r="144" spans="1:10" x14ac:dyDescent="0.25">
      <c r="A144" t="e">
        <f>PRINCIPAL!#REF!</f>
        <v>#REF!</v>
      </c>
      <c r="B144">
        <v>6000000</v>
      </c>
      <c r="G144">
        <f t="shared" si="2"/>
        <v>6000000</v>
      </c>
      <c r="H144" s="39">
        <v>45503</v>
      </c>
      <c r="I144" t="s">
        <v>1304</v>
      </c>
      <c r="J144" t="s">
        <v>1080</v>
      </c>
    </row>
    <row r="145" spans="1:10" x14ac:dyDescent="0.25">
      <c r="A145" t="e">
        <f>PRINCIPAL!#REF!</f>
        <v>#REF!</v>
      </c>
      <c r="B145">
        <v>17250000</v>
      </c>
      <c r="G145">
        <f t="shared" si="2"/>
        <v>17250000</v>
      </c>
      <c r="H145" s="39">
        <v>45502</v>
      </c>
      <c r="I145" s="39">
        <v>45548</v>
      </c>
      <c r="J145" t="s">
        <v>1080</v>
      </c>
    </row>
    <row r="146" spans="1:10" x14ac:dyDescent="0.25">
      <c r="A146" t="e">
        <f>PRINCIPAL!#REF!</f>
        <v>#REF!</v>
      </c>
      <c r="B146">
        <v>17250000</v>
      </c>
      <c r="G146">
        <f t="shared" si="2"/>
        <v>17250000</v>
      </c>
      <c r="H146" s="39">
        <v>45502</v>
      </c>
      <c r="I146" s="39">
        <v>45548</v>
      </c>
      <c r="J146" t="s">
        <v>1080</v>
      </c>
    </row>
    <row r="147" spans="1:10" x14ac:dyDescent="0.25">
      <c r="A147" t="e">
        <f>PRINCIPAL!#REF!</f>
        <v>#REF!</v>
      </c>
      <c r="B147">
        <v>10500000</v>
      </c>
      <c r="G147">
        <f t="shared" si="2"/>
        <v>10500000</v>
      </c>
      <c r="H147" s="39">
        <v>45502</v>
      </c>
      <c r="I147" s="39">
        <v>45548</v>
      </c>
      <c r="J147" t="s">
        <v>1080</v>
      </c>
    </row>
    <row r="148" spans="1:10" x14ac:dyDescent="0.25">
      <c r="A148" t="e">
        <f>PRINCIPAL!#REF!</f>
        <v>#REF!</v>
      </c>
      <c r="B148">
        <v>7500000</v>
      </c>
      <c r="G148">
        <f t="shared" si="2"/>
        <v>7500000</v>
      </c>
      <c r="H148" s="39">
        <v>45503</v>
      </c>
      <c r="I148" s="39">
        <v>45549</v>
      </c>
      <c r="J148" t="s">
        <v>1080</v>
      </c>
    </row>
    <row r="149" spans="1:10" x14ac:dyDescent="0.25">
      <c r="A149" t="e">
        <f>PRINCIPAL!#REF!</f>
        <v>#REF!</v>
      </c>
      <c r="B149">
        <v>8250000</v>
      </c>
      <c r="G149">
        <f t="shared" si="2"/>
        <v>8250000</v>
      </c>
      <c r="H149" s="39">
        <v>45503</v>
      </c>
      <c r="I149" s="39">
        <v>45550</v>
      </c>
      <c r="J149" t="s">
        <v>1080</v>
      </c>
    </row>
    <row r="150" spans="1:10" x14ac:dyDescent="0.25">
      <c r="A150" t="e">
        <f>PRINCIPAL!#REF!</f>
        <v>#REF!</v>
      </c>
      <c r="B150">
        <v>13500000</v>
      </c>
      <c r="G150">
        <f t="shared" si="2"/>
        <v>13500000</v>
      </c>
      <c r="H150" s="39">
        <v>45503</v>
      </c>
      <c r="I150" s="39">
        <v>45549</v>
      </c>
      <c r="J150" t="s">
        <v>1080</v>
      </c>
    </row>
    <row r="151" spans="1:10" x14ac:dyDescent="0.25">
      <c r="A151" t="e">
        <f>PRINCIPAL!#REF!</f>
        <v>#REF!</v>
      </c>
      <c r="B151">
        <v>13500000</v>
      </c>
      <c r="G151">
        <f t="shared" si="2"/>
        <v>13500000</v>
      </c>
      <c r="H151" s="39">
        <v>45503</v>
      </c>
      <c r="I151" s="39">
        <v>45549</v>
      </c>
      <c r="J151" t="s">
        <v>1080</v>
      </c>
    </row>
    <row r="152" spans="1:10" x14ac:dyDescent="0.25">
      <c r="A152" t="e">
        <f>PRINCIPAL!#REF!</f>
        <v>#REF!</v>
      </c>
      <c r="B152">
        <v>9333333</v>
      </c>
      <c r="G152">
        <f t="shared" si="2"/>
        <v>9333333</v>
      </c>
      <c r="H152" s="39">
        <v>45507</v>
      </c>
      <c r="I152" s="39">
        <v>45547</v>
      </c>
      <c r="J152" t="s">
        <v>1132</v>
      </c>
    </row>
    <row r="153" spans="1:10" x14ac:dyDescent="0.25">
      <c r="A153" t="e">
        <f>PRINCIPAL!#REF!</f>
        <v>#REF!</v>
      </c>
      <c r="B153">
        <v>9000000</v>
      </c>
      <c r="G153">
        <f t="shared" si="2"/>
        <v>9000000</v>
      </c>
      <c r="H153" s="39">
        <v>45510</v>
      </c>
      <c r="I153" s="39">
        <v>45555</v>
      </c>
      <c r="J153" t="s">
        <v>1080</v>
      </c>
    </row>
    <row r="154" spans="1:10" x14ac:dyDescent="0.25">
      <c r="A154" t="e">
        <f>PRINCIPAL!#REF!</f>
        <v>#REF!</v>
      </c>
      <c r="B154">
        <v>15750000</v>
      </c>
      <c r="G154">
        <f t="shared" si="2"/>
        <v>15750000</v>
      </c>
      <c r="H154" s="39">
        <v>45510</v>
      </c>
      <c r="I154" s="39">
        <v>45555</v>
      </c>
      <c r="J154" t="s">
        <v>1080</v>
      </c>
    </row>
    <row r="155" spans="1:10" x14ac:dyDescent="0.25">
      <c r="A155" t="e">
        <f>PRINCIPAL!#REF!</f>
        <v>#REF!</v>
      </c>
      <c r="B155">
        <v>5250000</v>
      </c>
      <c r="G155">
        <f t="shared" si="2"/>
        <v>5250000</v>
      </c>
      <c r="H155" s="39">
        <v>45510</v>
      </c>
      <c r="I155" s="39">
        <v>45555</v>
      </c>
      <c r="J155" t="s">
        <v>1080</v>
      </c>
    </row>
    <row r="156" spans="1:10" x14ac:dyDescent="0.25">
      <c r="A156" t="e">
        <f>PRINCIPAL!#REF!</f>
        <v>#REF!</v>
      </c>
      <c r="B156">
        <v>6000000</v>
      </c>
      <c r="G156">
        <f t="shared" si="2"/>
        <v>6000000</v>
      </c>
      <c r="H156" s="39">
        <v>45507</v>
      </c>
      <c r="I156" s="39">
        <v>45552</v>
      </c>
      <c r="J156" t="s">
        <v>1080</v>
      </c>
    </row>
    <row r="157" spans="1:10" x14ac:dyDescent="0.25">
      <c r="A157" t="e">
        <f>PRINCIPAL!#REF!</f>
        <v>#REF!</v>
      </c>
      <c r="B157">
        <v>7950000</v>
      </c>
      <c r="G157">
        <f t="shared" si="2"/>
        <v>7950000</v>
      </c>
      <c r="H157" s="39">
        <v>45507</v>
      </c>
      <c r="I157" s="39">
        <v>45552</v>
      </c>
      <c r="J157" t="s">
        <v>1080</v>
      </c>
    </row>
    <row r="158" spans="1:10" x14ac:dyDescent="0.25">
      <c r="A158" t="e">
        <f>PRINCIPAL!#REF!</f>
        <v>#REF!</v>
      </c>
      <c r="B158">
        <v>7000000</v>
      </c>
      <c r="G158">
        <f t="shared" si="2"/>
        <v>7000000</v>
      </c>
      <c r="H158" s="39">
        <v>45504</v>
      </c>
      <c r="I158" s="39">
        <v>45547</v>
      </c>
      <c r="J158" t="s">
        <v>1127</v>
      </c>
    </row>
    <row r="159" spans="1:10" x14ac:dyDescent="0.25">
      <c r="A159" t="e">
        <f>PRINCIPAL!#REF!</f>
        <v>#REF!</v>
      </c>
      <c r="B159">
        <v>4900000</v>
      </c>
      <c r="G159">
        <f t="shared" si="2"/>
        <v>4900000</v>
      </c>
      <c r="H159" s="39">
        <v>45504</v>
      </c>
      <c r="I159" s="39">
        <v>45547</v>
      </c>
      <c r="J159" t="s">
        <v>1127</v>
      </c>
    </row>
    <row r="160" spans="1:10" x14ac:dyDescent="0.25">
      <c r="A160" t="e">
        <f>PRINCIPAL!#REF!</f>
        <v>#REF!</v>
      </c>
      <c r="B160">
        <v>12000000</v>
      </c>
      <c r="G160">
        <f t="shared" si="2"/>
        <v>12000000</v>
      </c>
      <c r="H160" s="39">
        <v>45510</v>
      </c>
      <c r="I160" s="39">
        <v>45555</v>
      </c>
      <c r="J160" t="s">
        <v>1080</v>
      </c>
    </row>
    <row r="161" spans="1:10" x14ac:dyDescent="0.25">
      <c r="A161" t="e">
        <f>PRINCIPAL!#REF!</f>
        <v>#REF!</v>
      </c>
      <c r="B161">
        <v>6300000</v>
      </c>
      <c r="G161">
        <f t="shared" si="2"/>
        <v>6300000</v>
      </c>
      <c r="H161" s="39">
        <v>45504</v>
      </c>
      <c r="I161" s="39">
        <v>45547</v>
      </c>
      <c r="J161" t="s">
        <v>1127</v>
      </c>
    </row>
    <row r="162" spans="1:10" x14ac:dyDescent="0.25">
      <c r="A162" t="e">
        <f>PRINCIPAL!#REF!</f>
        <v>#REF!</v>
      </c>
      <c r="G162">
        <f t="shared" si="2"/>
        <v>0</v>
      </c>
    </row>
    <row r="163" spans="1:10" x14ac:dyDescent="0.25">
      <c r="A163" t="e">
        <f>PRINCIPAL!#REF!</f>
        <v>#REF!</v>
      </c>
      <c r="B163">
        <v>13160000</v>
      </c>
      <c r="G163">
        <f t="shared" si="2"/>
        <v>13160000</v>
      </c>
      <c r="H163" s="39">
        <v>45504</v>
      </c>
      <c r="I163" s="39">
        <v>45547</v>
      </c>
      <c r="J163" t="s">
        <v>1127</v>
      </c>
    </row>
    <row r="164" spans="1:10" x14ac:dyDescent="0.25">
      <c r="A164" t="e">
        <f>PRINCIPAL!#REF!</f>
        <v>#REF!</v>
      </c>
      <c r="B164">
        <v>5333333</v>
      </c>
      <c r="G164">
        <f t="shared" si="2"/>
        <v>5333333</v>
      </c>
      <c r="H164" s="39">
        <v>45502</v>
      </c>
      <c r="I164" s="39">
        <v>45543</v>
      </c>
      <c r="J164" t="s">
        <v>1132</v>
      </c>
    </row>
    <row r="165" spans="1:10" x14ac:dyDescent="0.25">
      <c r="A165" t="e">
        <f>PRINCIPAL!#REF!</f>
        <v>#REF!</v>
      </c>
      <c r="B165">
        <v>5200000</v>
      </c>
      <c r="G165">
        <f t="shared" si="2"/>
        <v>5200000</v>
      </c>
      <c r="H165" s="39">
        <v>45502</v>
      </c>
      <c r="I165" s="39">
        <v>45543</v>
      </c>
      <c r="J165" t="s">
        <v>1132</v>
      </c>
    </row>
    <row r="166" spans="1:10" x14ac:dyDescent="0.25">
      <c r="A166" t="e">
        <f>PRINCIPAL!#REF!</f>
        <v>#REF!</v>
      </c>
      <c r="B166">
        <v>11223333</v>
      </c>
      <c r="G166">
        <f t="shared" si="2"/>
        <v>11223333</v>
      </c>
      <c r="H166" s="39">
        <v>45498</v>
      </c>
      <c r="I166" s="39">
        <v>45536</v>
      </c>
      <c r="J166" t="s">
        <v>1282</v>
      </c>
    </row>
    <row r="167" spans="1:10" x14ac:dyDescent="0.25">
      <c r="A167" t="e">
        <f>PRINCIPAL!#REF!</f>
        <v>#REF!</v>
      </c>
      <c r="B167">
        <v>12000000</v>
      </c>
      <c r="G167">
        <f t="shared" si="2"/>
        <v>12000000</v>
      </c>
      <c r="H167" s="39">
        <v>45502</v>
      </c>
      <c r="I167" s="39">
        <v>45543</v>
      </c>
      <c r="J167" t="s">
        <v>1132</v>
      </c>
    </row>
    <row r="168" spans="1:10" x14ac:dyDescent="0.25">
      <c r="A168" t="e">
        <f>PRINCIPAL!#REF!</f>
        <v>#REF!</v>
      </c>
      <c r="B168">
        <v>10259353</v>
      </c>
      <c r="G168">
        <f t="shared" si="2"/>
        <v>10259353</v>
      </c>
      <c r="H168" s="39">
        <v>45504</v>
      </c>
      <c r="I168" s="39">
        <v>45542</v>
      </c>
      <c r="J168" t="s">
        <v>1282</v>
      </c>
    </row>
    <row r="169" spans="1:10" x14ac:dyDescent="0.25">
      <c r="A169" t="e">
        <f>PRINCIPAL!#REF!</f>
        <v>#REF!</v>
      </c>
      <c r="B169">
        <v>9240000</v>
      </c>
      <c r="G169">
        <f t="shared" si="2"/>
        <v>9240000</v>
      </c>
      <c r="H169" s="39">
        <v>45502</v>
      </c>
      <c r="I169" s="39">
        <v>45543</v>
      </c>
      <c r="J169" t="s">
        <v>1132</v>
      </c>
    </row>
    <row r="170" spans="1:10" x14ac:dyDescent="0.25">
      <c r="A170" t="e">
        <f>PRINCIPAL!#REF!</f>
        <v>#REF!</v>
      </c>
      <c r="B170">
        <v>4666666</v>
      </c>
      <c r="G170">
        <f t="shared" si="2"/>
        <v>4666666</v>
      </c>
      <c r="H170" s="39">
        <v>45508</v>
      </c>
      <c r="I170" s="39">
        <v>45548</v>
      </c>
      <c r="J170" t="s">
        <v>1132</v>
      </c>
    </row>
    <row r="171" spans="1:10" x14ac:dyDescent="0.25">
      <c r="A171" t="e">
        <f>PRINCIPAL!#REF!</f>
        <v>#REF!</v>
      </c>
      <c r="B171">
        <v>4666666</v>
      </c>
      <c r="G171">
        <f t="shared" si="2"/>
        <v>4666666</v>
      </c>
      <c r="H171" s="39">
        <v>45508</v>
      </c>
      <c r="I171" s="39">
        <v>45548</v>
      </c>
      <c r="J171" t="s">
        <v>1132</v>
      </c>
    </row>
    <row r="172" spans="1:10" x14ac:dyDescent="0.25">
      <c r="A172" t="e">
        <f>PRINCIPAL!#REF!</f>
        <v>#REF!</v>
      </c>
      <c r="B172">
        <v>4550000</v>
      </c>
      <c r="G172">
        <f t="shared" si="2"/>
        <v>4550000</v>
      </c>
      <c r="H172" s="39">
        <v>45508</v>
      </c>
      <c r="I172" s="39">
        <v>45547</v>
      </c>
      <c r="J172" t="s">
        <v>1305</v>
      </c>
    </row>
    <row r="173" spans="1:10" x14ac:dyDescent="0.25">
      <c r="A173" t="e">
        <f>PRINCIPAL!#REF!</f>
        <v>#REF!</v>
      </c>
      <c r="B173">
        <v>9250000</v>
      </c>
      <c r="G173">
        <f t="shared" si="2"/>
        <v>9250000</v>
      </c>
      <c r="H173" s="39">
        <v>45504</v>
      </c>
      <c r="I173" s="39">
        <v>45541</v>
      </c>
      <c r="J173" t="s">
        <v>1282</v>
      </c>
    </row>
    <row r="174" spans="1:10" x14ac:dyDescent="0.25">
      <c r="A174" t="e">
        <f>PRINCIPAL!#REF!</f>
        <v>#REF!</v>
      </c>
      <c r="G174">
        <f t="shared" si="2"/>
        <v>0</v>
      </c>
    </row>
    <row r="175" spans="1:10" x14ac:dyDescent="0.25">
      <c r="A175" t="e">
        <f>PRINCIPAL!#REF!</f>
        <v>#REF!</v>
      </c>
      <c r="B175">
        <v>12000000</v>
      </c>
      <c r="G175">
        <f t="shared" si="2"/>
        <v>12000000</v>
      </c>
      <c r="H175" s="39">
        <v>45512</v>
      </c>
      <c r="I175" s="39">
        <v>45552</v>
      </c>
      <c r="J175" t="s">
        <v>1132</v>
      </c>
    </row>
    <row r="176" spans="1:10" x14ac:dyDescent="0.25">
      <c r="A176" t="e">
        <f>PRINCIPAL!#REF!</f>
        <v>#REF!</v>
      </c>
      <c r="B176">
        <v>6825000</v>
      </c>
      <c r="G176">
        <f t="shared" si="2"/>
        <v>6825000</v>
      </c>
      <c r="H176" s="39">
        <v>45503</v>
      </c>
      <c r="I176" s="39">
        <v>45539</v>
      </c>
      <c r="J176" t="s">
        <v>1306</v>
      </c>
    </row>
    <row r="177" spans="1:10" x14ac:dyDescent="0.25">
      <c r="A177" t="e">
        <f>PRINCIPAL!#REF!</f>
        <v>#REF!</v>
      </c>
      <c r="B177">
        <v>4316667</v>
      </c>
      <c r="G177">
        <f t="shared" si="2"/>
        <v>4316667</v>
      </c>
      <c r="H177" s="39">
        <v>45509</v>
      </c>
      <c r="I177" s="39">
        <v>45546</v>
      </c>
      <c r="J177" t="s">
        <v>1282</v>
      </c>
    </row>
    <row r="178" spans="1:10" x14ac:dyDescent="0.25">
      <c r="A178" t="e">
        <f>PRINCIPAL!#REF!</f>
        <v>#REF!</v>
      </c>
      <c r="B178">
        <v>4433333</v>
      </c>
      <c r="G178">
        <f t="shared" si="2"/>
        <v>4433333</v>
      </c>
      <c r="H178" s="39">
        <v>45510</v>
      </c>
      <c r="I178" s="39">
        <v>45548</v>
      </c>
      <c r="J178" t="s">
        <v>1307</v>
      </c>
    </row>
    <row r="179" spans="1:10" x14ac:dyDescent="0.25">
      <c r="A179" t="e">
        <f>PRINCIPAL!#REF!</f>
        <v>#REF!</v>
      </c>
      <c r="B179">
        <v>5040000</v>
      </c>
      <c r="G179">
        <f t="shared" si="2"/>
        <v>5040000</v>
      </c>
      <c r="H179" s="39">
        <v>45503</v>
      </c>
      <c r="I179" s="39">
        <v>45540</v>
      </c>
      <c r="J179" t="s">
        <v>1308</v>
      </c>
    </row>
    <row r="180" spans="1:10" x14ac:dyDescent="0.25">
      <c r="A180" t="e">
        <f>PRINCIPAL!#REF!</f>
        <v>#REF!</v>
      </c>
      <c r="B180">
        <v>9888000</v>
      </c>
      <c r="G180">
        <f t="shared" si="2"/>
        <v>9888000</v>
      </c>
      <c r="H180" s="39">
        <v>45503</v>
      </c>
      <c r="I180" s="39">
        <v>45540</v>
      </c>
      <c r="J180" t="s">
        <v>1308</v>
      </c>
    </row>
    <row r="181" spans="1:10" x14ac:dyDescent="0.25">
      <c r="A181" t="e">
        <f>PRINCIPAL!#REF!</f>
        <v>#REF!</v>
      </c>
      <c r="G181">
        <f t="shared" si="2"/>
        <v>0</v>
      </c>
    </row>
    <row r="182" spans="1:10" x14ac:dyDescent="0.25">
      <c r="A182" t="e">
        <f>PRINCIPAL!#REF!</f>
        <v>#REF!</v>
      </c>
      <c r="B182">
        <v>4593600</v>
      </c>
      <c r="G182">
        <f t="shared" si="2"/>
        <v>4593600</v>
      </c>
      <c r="H182" s="39">
        <v>45503</v>
      </c>
      <c r="I182" s="39">
        <v>45540</v>
      </c>
      <c r="J182" t="s">
        <v>1308</v>
      </c>
    </row>
    <row r="183" spans="1:10" x14ac:dyDescent="0.25">
      <c r="A183" t="e">
        <f>PRINCIPAL!#REF!</f>
        <v>#REF!</v>
      </c>
      <c r="B183">
        <v>9866667</v>
      </c>
      <c r="G183">
        <f t="shared" si="2"/>
        <v>9866667</v>
      </c>
      <c r="H183" s="39">
        <v>45504</v>
      </c>
      <c r="I183" s="39">
        <v>45542</v>
      </c>
      <c r="J183" t="s">
        <v>1282</v>
      </c>
    </row>
    <row r="184" spans="1:10" x14ac:dyDescent="0.25">
      <c r="A184" t="e">
        <f>PRINCIPAL!#REF!</f>
        <v>#REF!</v>
      </c>
      <c r="B184">
        <v>10175000</v>
      </c>
      <c r="G184">
        <f t="shared" si="2"/>
        <v>10175000</v>
      </c>
      <c r="H184" s="39">
        <v>45509</v>
      </c>
      <c r="I184" s="39">
        <v>45546</v>
      </c>
      <c r="J184" t="s">
        <v>1282</v>
      </c>
    </row>
    <row r="185" spans="1:10" x14ac:dyDescent="0.25">
      <c r="A185" t="e">
        <f>PRINCIPAL!#REF!</f>
        <v>#REF!</v>
      </c>
      <c r="G185">
        <f t="shared" si="2"/>
        <v>0</v>
      </c>
    </row>
    <row r="186" spans="1:10" x14ac:dyDescent="0.25">
      <c r="A186" t="e">
        <f>PRINCIPAL!#REF!</f>
        <v>#REF!</v>
      </c>
      <c r="B186">
        <v>4200000</v>
      </c>
      <c r="G186">
        <f t="shared" si="2"/>
        <v>4200000</v>
      </c>
      <c r="H186" s="39">
        <v>45507</v>
      </c>
      <c r="I186" s="39">
        <v>45543</v>
      </c>
      <c r="J186" t="s">
        <v>1308</v>
      </c>
    </row>
    <row r="187" spans="1:10" x14ac:dyDescent="0.25">
      <c r="A187" t="e">
        <f>PRINCIPAL!#REF!</f>
        <v>#REF!</v>
      </c>
      <c r="B187">
        <v>17500000</v>
      </c>
      <c r="G187">
        <f t="shared" si="2"/>
        <v>17500000</v>
      </c>
      <c r="H187" s="39">
        <v>45507</v>
      </c>
      <c r="I187" s="39">
        <v>45542</v>
      </c>
      <c r="J187" t="s">
        <v>1306</v>
      </c>
    </row>
    <row r="188" spans="1:10" x14ac:dyDescent="0.25">
      <c r="A188" t="e">
        <f>PRINCIPAL!#REF!</f>
        <v>#REF!</v>
      </c>
      <c r="B188">
        <v>8633333</v>
      </c>
      <c r="G188">
        <f t="shared" si="2"/>
        <v>8633333</v>
      </c>
      <c r="H188" s="39">
        <v>45510</v>
      </c>
      <c r="I188" s="39">
        <v>45547</v>
      </c>
      <c r="J188" t="s">
        <v>1282</v>
      </c>
    </row>
    <row r="189" spans="1:10" x14ac:dyDescent="0.25">
      <c r="A189" t="e">
        <f>PRINCIPAL!#REF!</f>
        <v>#REF!</v>
      </c>
      <c r="B189">
        <v>11445333</v>
      </c>
      <c r="G189">
        <f t="shared" si="2"/>
        <v>11445333</v>
      </c>
      <c r="H189" s="39">
        <v>45512</v>
      </c>
      <c r="I189" s="39">
        <v>45549</v>
      </c>
      <c r="J189" t="s">
        <v>1282</v>
      </c>
    </row>
    <row r="190" spans="1:10" x14ac:dyDescent="0.25">
      <c r="A190" t="e">
        <f>PRINCIPAL!#REF!</f>
        <v>#REF!</v>
      </c>
      <c r="G190">
        <f t="shared" si="2"/>
        <v>0</v>
      </c>
    </row>
    <row r="191" spans="1:10" x14ac:dyDescent="0.25">
      <c r="A191" t="e">
        <f>PRINCIPAL!#REF!</f>
        <v>#REF!</v>
      </c>
      <c r="G191">
        <f t="shared" si="2"/>
        <v>0</v>
      </c>
    </row>
    <row r="192" spans="1:10" x14ac:dyDescent="0.25">
      <c r="A192" t="e">
        <f>PRINCIPAL!#REF!</f>
        <v>#REF!</v>
      </c>
      <c r="G192">
        <f t="shared" si="2"/>
        <v>0</v>
      </c>
    </row>
    <row r="193" spans="1:10" x14ac:dyDescent="0.25">
      <c r="A193" t="e">
        <f>PRINCIPAL!#REF!</f>
        <v>#REF!</v>
      </c>
      <c r="B193">
        <v>7253333</v>
      </c>
      <c r="G193">
        <f t="shared" si="2"/>
        <v>7253333</v>
      </c>
      <c r="H193" s="39">
        <v>45506</v>
      </c>
      <c r="I193" s="39">
        <v>45540</v>
      </c>
      <c r="J193" t="s">
        <v>1309</v>
      </c>
    </row>
    <row r="194" spans="1:10" x14ac:dyDescent="0.25">
      <c r="A194" t="e">
        <f>PRINCIPAL!#REF!</f>
        <v>#REF!</v>
      </c>
      <c r="B194">
        <v>4210000</v>
      </c>
      <c r="G194">
        <f t="shared" si="2"/>
        <v>4210000</v>
      </c>
      <c r="H194" s="39">
        <v>45502</v>
      </c>
      <c r="I194" s="39">
        <v>45536</v>
      </c>
      <c r="J194" t="s">
        <v>1302</v>
      </c>
    </row>
    <row r="195" spans="1:10" x14ac:dyDescent="0.25">
      <c r="A195" t="e">
        <f>PRINCIPAL!#REF!</f>
        <v>#REF!</v>
      </c>
      <c r="B195">
        <v>9881666</v>
      </c>
      <c r="G195">
        <f t="shared" ref="G195:G258" si="3">B195+C195+D195+E195+F195</f>
        <v>9881666</v>
      </c>
      <c r="H195" s="39">
        <v>45508</v>
      </c>
      <c r="I195" s="39">
        <v>45543</v>
      </c>
      <c r="J195" t="s">
        <v>1306</v>
      </c>
    </row>
    <row r="196" spans="1:10" x14ac:dyDescent="0.25">
      <c r="A196" t="e">
        <f>PRINCIPAL!#REF!</f>
        <v>#REF!</v>
      </c>
      <c r="G196">
        <f t="shared" si="3"/>
        <v>0</v>
      </c>
    </row>
    <row r="197" spans="1:10" x14ac:dyDescent="0.25">
      <c r="A197" t="e">
        <f>PRINCIPAL!#REF!</f>
        <v>#REF!</v>
      </c>
      <c r="B197">
        <v>5500000</v>
      </c>
      <c r="G197">
        <f t="shared" si="3"/>
        <v>5500000</v>
      </c>
      <c r="H197" s="39">
        <v>45500</v>
      </c>
      <c r="I197" s="39">
        <v>45530</v>
      </c>
      <c r="J197" t="s">
        <v>1281</v>
      </c>
    </row>
    <row r="198" spans="1:10" x14ac:dyDescent="0.25">
      <c r="A198" t="e">
        <f>PRINCIPAL!#REF!</f>
        <v>#REF!</v>
      </c>
      <c r="B198">
        <v>7700000</v>
      </c>
      <c r="G198">
        <f t="shared" si="3"/>
        <v>7700000</v>
      </c>
      <c r="H198" s="39">
        <v>45509</v>
      </c>
      <c r="I198" s="39">
        <v>45542</v>
      </c>
      <c r="J198" t="s">
        <v>1302</v>
      </c>
    </row>
    <row r="199" spans="1:10" x14ac:dyDescent="0.25">
      <c r="A199" t="e">
        <f>PRINCIPAL!#REF!</f>
        <v>#REF!</v>
      </c>
      <c r="G199">
        <f t="shared" si="3"/>
        <v>0</v>
      </c>
    </row>
    <row r="200" spans="1:10" x14ac:dyDescent="0.25">
      <c r="A200" t="e">
        <f>PRINCIPAL!#REF!</f>
        <v>#REF!</v>
      </c>
      <c r="B200">
        <v>7000000</v>
      </c>
      <c r="G200">
        <f t="shared" si="3"/>
        <v>7000000</v>
      </c>
      <c r="H200" s="39">
        <v>45500</v>
      </c>
      <c r="I200" s="39">
        <v>45530</v>
      </c>
      <c r="J200" t="s">
        <v>1281</v>
      </c>
    </row>
    <row r="201" spans="1:10" x14ac:dyDescent="0.25">
      <c r="A201" t="e">
        <f>PRINCIPAL!#REF!</f>
        <v>#REF!</v>
      </c>
      <c r="B201">
        <v>7700000</v>
      </c>
      <c r="G201">
        <f t="shared" si="3"/>
        <v>7700000</v>
      </c>
      <c r="H201" s="39">
        <v>45508</v>
      </c>
      <c r="I201" s="39">
        <v>45541</v>
      </c>
      <c r="J201" t="s">
        <v>1302</v>
      </c>
    </row>
    <row r="202" spans="1:10" x14ac:dyDescent="0.25">
      <c r="A202" t="e">
        <f>PRINCIPAL!#REF!</f>
        <v>#REF!</v>
      </c>
      <c r="B202">
        <v>6000000</v>
      </c>
      <c r="G202">
        <f t="shared" si="3"/>
        <v>6000000</v>
      </c>
      <c r="H202" s="39">
        <v>45500</v>
      </c>
      <c r="I202" s="39">
        <v>45530</v>
      </c>
      <c r="J202" t="s">
        <v>1281</v>
      </c>
    </row>
    <row r="203" spans="1:10" x14ac:dyDescent="0.25">
      <c r="A203" t="e">
        <f>PRINCIPAL!#REF!</f>
        <v>#REF!</v>
      </c>
      <c r="B203">
        <v>8800000</v>
      </c>
      <c r="G203">
        <f t="shared" si="3"/>
        <v>8800000</v>
      </c>
      <c r="H203" s="39">
        <v>45507</v>
      </c>
      <c r="I203" s="39">
        <v>45540</v>
      </c>
      <c r="J203" t="s">
        <v>1302</v>
      </c>
    </row>
    <row r="204" spans="1:10" x14ac:dyDescent="0.25">
      <c r="A204" t="e">
        <f>PRINCIPAL!#REF!</f>
        <v>#REF!</v>
      </c>
      <c r="G204">
        <f t="shared" si="3"/>
        <v>0</v>
      </c>
    </row>
    <row r="205" spans="1:10" x14ac:dyDescent="0.25">
      <c r="A205" t="e">
        <f>PRINCIPAL!#REF!</f>
        <v>#REF!</v>
      </c>
      <c r="B205">
        <v>8533333</v>
      </c>
      <c r="G205">
        <f t="shared" si="3"/>
        <v>8533333</v>
      </c>
      <c r="H205" s="39">
        <v>45508</v>
      </c>
      <c r="I205" s="39">
        <v>45540</v>
      </c>
      <c r="J205" t="s">
        <v>1285</v>
      </c>
    </row>
    <row r="206" spans="1:10" x14ac:dyDescent="0.25">
      <c r="A206" t="e">
        <f>PRINCIPAL!#REF!</f>
        <v>#REF!</v>
      </c>
      <c r="B206">
        <v>9900000</v>
      </c>
      <c r="G206">
        <f t="shared" si="3"/>
        <v>9900000</v>
      </c>
      <c r="H206" s="39">
        <v>45510</v>
      </c>
      <c r="I206" s="39">
        <v>45543</v>
      </c>
      <c r="J206" t="s">
        <v>1302</v>
      </c>
    </row>
    <row r="207" spans="1:10" x14ac:dyDescent="0.25">
      <c r="A207" t="e">
        <f>PRINCIPAL!#REF!</f>
        <v>#REF!</v>
      </c>
      <c r="B207">
        <v>3733333</v>
      </c>
      <c r="G207">
        <f t="shared" si="3"/>
        <v>3733333</v>
      </c>
      <c r="H207" s="39">
        <v>45507</v>
      </c>
      <c r="I207" s="39">
        <v>45539</v>
      </c>
      <c r="J207" t="s">
        <v>1285</v>
      </c>
    </row>
    <row r="208" spans="1:10" x14ac:dyDescent="0.25">
      <c r="A208" t="e">
        <f>PRINCIPAL!#REF!</f>
        <v>#REF!</v>
      </c>
      <c r="B208">
        <v>12000000</v>
      </c>
      <c r="G208">
        <f t="shared" si="3"/>
        <v>12000000</v>
      </c>
      <c r="H208" s="39">
        <v>45502</v>
      </c>
      <c r="I208" s="39">
        <v>45532</v>
      </c>
      <c r="J208" t="s">
        <v>1281</v>
      </c>
    </row>
    <row r="209" spans="1:10" x14ac:dyDescent="0.25">
      <c r="A209" t="e">
        <f>PRINCIPAL!#REF!</f>
        <v>#REF!</v>
      </c>
      <c r="B209">
        <v>7040000</v>
      </c>
      <c r="G209">
        <f t="shared" si="3"/>
        <v>7040000</v>
      </c>
      <c r="H209" s="39">
        <v>45509</v>
      </c>
      <c r="I209" s="39">
        <v>45541</v>
      </c>
      <c r="J209" t="s">
        <v>1285</v>
      </c>
    </row>
    <row r="210" spans="1:10" x14ac:dyDescent="0.25">
      <c r="A210" t="e">
        <f>PRINCIPAL!#REF!</f>
        <v>#REF!</v>
      </c>
      <c r="B210">
        <v>3900000</v>
      </c>
      <c r="G210">
        <f t="shared" si="3"/>
        <v>3900000</v>
      </c>
      <c r="H210" s="39">
        <v>45502</v>
      </c>
      <c r="I210" s="39">
        <v>45532</v>
      </c>
      <c r="J210" t="s">
        <v>1281</v>
      </c>
    </row>
    <row r="211" spans="1:10" x14ac:dyDescent="0.25">
      <c r="A211" t="e">
        <f>PRINCIPAL!#REF!</f>
        <v>#REF!</v>
      </c>
      <c r="B211">
        <v>7040000</v>
      </c>
      <c r="G211">
        <f t="shared" si="3"/>
        <v>7040000</v>
      </c>
      <c r="H211" s="39">
        <v>45509</v>
      </c>
      <c r="I211" s="39">
        <v>45541</v>
      </c>
      <c r="J211" t="s">
        <v>1285</v>
      </c>
    </row>
    <row r="212" spans="1:10" x14ac:dyDescent="0.25">
      <c r="A212" t="e">
        <f>PRINCIPAL!#REF!</f>
        <v>#REF!</v>
      </c>
      <c r="B212">
        <v>7040000</v>
      </c>
      <c r="G212">
        <f t="shared" si="3"/>
        <v>7040000</v>
      </c>
      <c r="H212" s="39">
        <v>45509</v>
      </c>
      <c r="I212" s="39">
        <v>45541</v>
      </c>
      <c r="J212" t="s">
        <v>1285</v>
      </c>
    </row>
    <row r="213" spans="1:10" x14ac:dyDescent="0.25">
      <c r="A213" t="e">
        <f>PRINCIPAL!#REF!</f>
        <v>#REF!</v>
      </c>
      <c r="B213">
        <v>6600000</v>
      </c>
      <c r="G213">
        <f t="shared" si="3"/>
        <v>6600000</v>
      </c>
      <c r="H213" s="39">
        <v>45476</v>
      </c>
      <c r="I213" s="39">
        <v>45533</v>
      </c>
      <c r="J213" t="s">
        <v>1281</v>
      </c>
    </row>
    <row r="214" spans="1:10" x14ac:dyDescent="0.25">
      <c r="A214" t="e">
        <f>PRINCIPAL!#REF!</f>
        <v>#REF!</v>
      </c>
      <c r="B214">
        <v>8266667</v>
      </c>
      <c r="G214">
        <f t="shared" si="3"/>
        <v>8266667</v>
      </c>
      <c r="H214" s="39">
        <v>45507</v>
      </c>
      <c r="I214" s="39">
        <v>45538</v>
      </c>
      <c r="J214" t="s">
        <v>1310</v>
      </c>
    </row>
    <row r="215" spans="1:10" x14ac:dyDescent="0.25">
      <c r="A215" t="e">
        <f>PRINCIPAL!#REF!</f>
        <v>#REF!</v>
      </c>
      <c r="B215">
        <v>6613333</v>
      </c>
      <c r="G215">
        <f t="shared" si="3"/>
        <v>6613333</v>
      </c>
      <c r="H215" s="39">
        <v>45506</v>
      </c>
      <c r="I215" s="39">
        <v>45537</v>
      </c>
      <c r="J215" t="s">
        <v>1310</v>
      </c>
    </row>
    <row r="216" spans="1:10" x14ac:dyDescent="0.25">
      <c r="A216" t="e">
        <f>PRINCIPAL!#REF!</f>
        <v>#REF!</v>
      </c>
      <c r="B216">
        <v>10333333</v>
      </c>
      <c r="G216">
        <f t="shared" si="3"/>
        <v>10333333</v>
      </c>
      <c r="H216" s="39">
        <v>45506</v>
      </c>
      <c r="I216" s="39">
        <v>45537</v>
      </c>
      <c r="J216" t="s">
        <v>1310</v>
      </c>
    </row>
    <row r="217" spans="1:10" x14ac:dyDescent="0.25">
      <c r="A217" t="e">
        <f>PRINCIPAL!#REF!</f>
        <v>#REF!</v>
      </c>
      <c r="B217">
        <v>6716666</v>
      </c>
      <c r="G217">
        <f t="shared" si="3"/>
        <v>6716666</v>
      </c>
      <c r="H217" s="39">
        <v>45506</v>
      </c>
      <c r="I217" s="39">
        <v>45537</v>
      </c>
      <c r="J217" t="s">
        <v>1310</v>
      </c>
    </row>
    <row r="218" spans="1:10" x14ac:dyDescent="0.25">
      <c r="A218" t="e">
        <f>PRINCIPAL!#REF!</f>
        <v>#REF!</v>
      </c>
      <c r="B218">
        <v>10333333</v>
      </c>
      <c r="G218">
        <f t="shared" si="3"/>
        <v>10333333</v>
      </c>
      <c r="H218" s="39">
        <v>45506</v>
      </c>
      <c r="I218" s="39">
        <v>45537</v>
      </c>
      <c r="J218" t="s">
        <v>1310</v>
      </c>
    </row>
    <row r="219" spans="1:10" x14ac:dyDescent="0.25">
      <c r="A219" t="e">
        <f>PRINCIPAL!#REF!</f>
        <v>#REF!</v>
      </c>
      <c r="G219">
        <f t="shared" si="3"/>
        <v>0</v>
      </c>
    </row>
    <row r="220" spans="1:10" x14ac:dyDescent="0.25">
      <c r="A220" t="e">
        <f>PRINCIPAL!#REF!</f>
        <v>#REF!</v>
      </c>
      <c r="B220">
        <v>6600000</v>
      </c>
      <c r="G220">
        <f t="shared" si="3"/>
        <v>6600000</v>
      </c>
      <c r="H220" s="39">
        <v>45508</v>
      </c>
      <c r="I220" s="39">
        <v>45538</v>
      </c>
      <c r="J220" t="s">
        <v>1281</v>
      </c>
    </row>
    <row r="221" spans="1:10" x14ac:dyDescent="0.25">
      <c r="A221" t="e">
        <f>PRINCIPAL!#REF!</f>
        <v>#REF!</v>
      </c>
      <c r="B221">
        <v>9000000</v>
      </c>
      <c r="G221">
        <f t="shared" si="3"/>
        <v>9000000</v>
      </c>
      <c r="H221" s="39">
        <v>45503</v>
      </c>
      <c r="I221" s="39">
        <v>45533</v>
      </c>
      <c r="J221" t="s">
        <v>1281</v>
      </c>
    </row>
    <row r="222" spans="1:10" x14ac:dyDescent="0.25">
      <c r="A222" t="e">
        <f>PRINCIPAL!#REF!</f>
        <v>#REF!</v>
      </c>
      <c r="G222">
        <f t="shared" si="3"/>
        <v>0</v>
      </c>
    </row>
    <row r="223" spans="1:10" x14ac:dyDescent="0.25">
      <c r="A223" t="e">
        <f>PRINCIPAL!#REF!</f>
        <v>#REF!</v>
      </c>
      <c r="B223">
        <v>5000000</v>
      </c>
      <c r="G223">
        <f t="shared" si="3"/>
        <v>5000000</v>
      </c>
      <c r="H223" s="39">
        <v>45503</v>
      </c>
      <c r="I223" s="39">
        <v>45533</v>
      </c>
      <c r="J223" t="s">
        <v>1281</v>
      </c>
    </row>
    <row r="224" spans="1:10" x14ac:dyDescent="0.25">
      <c r="A224" t="e">
        <f>PRINCIPAL!#REF!</f>
        <v>#REF!</v>
      </c>
      <c r="B224">
        <v>8450000</v>
      </c>
      <c r="G224">
        <f t="shared" si="3"/>
        <v>8450000</v>
      </c>
      <c r="H224" s="39">
        <v>45508</v>
      </c>
      <c r="I224" s="39">
        <v>45538</v>
      </c>
      <c r="J224" t="s">
        <v>1281</v>
      </c>
    </row>
    <row r="225" spans="1:10" x14ac:dyDescent="0.25">
      <c r="A225" t="e">
        <f>PRINCIPAL!#REF!</f>
        <v>#REF!</v>
      </c>
      <c r="B225">
        <v>6000000</v>
      </c>
      <c r="G225">
        <f t="shared" si="3"/>
        <v>6000000</v>
      </c>
      <c r="H225" s="39">
        <v>45511</v>
      </c>
      <c r="I225" s="39">
        <v>45541</v>
      </c>
      <c r="J225" t="s">
        <v>1281</v>
      </c>
    </row>
    <row r="226" spans="1:10" x14ac:dyDescent="0.25">
      <c r="A226" t="e">
        <f>PRINCIPAL!#REF!</f>
        <v>#REF!</v>
      </c>
      <c r="B226">
        <v>6500000</v>
      </c>
      <c r="G226">
        <f t="shared" si="3"/>
        <v>6500000</v>
      </c>
      <c r="H226" s="39">
        <v>45508</v>
      </c>
      <c r="I226" s="39">
        <v>45538</v>
      </c>
      <c r="J226" t="s">
        <v>1281</v>
      </c>
    </row>
    <row r="227" spans="1:10" x14ac:dyDescent="0.25">
      <c r="A227" t="e">
        <f>PRINCIPAL!#REF!</f>
        <v>#REF!</v>
      </c>
      <c r="G227">
        <f t="shared" si="3"/>
        <v>0</v>
      </c>
    </row>
    <row r="228" spans="1:10" x14ac:dyDescent="0.25">
      <c r="A228" t="e">
        <f>PRINCIPAL!#REF!</f>
        <v>#REF!</v>
      </c>
      <c r="B228">
        <v>4000000</v>
      </c>
      <c r="G228">
        <f t="shared" si="3"/>
        <v>4000000</v>
      </c>
      <c r="H228" s="39">
        <v>45508</v>
      </c>
      <c r="I228" s="39">
        <v>45538</v>
      </c>
      <c r="J228" t="s">
        <v>1281</v>
      </c>
    </row>
    <row r="229" spans="1:10" x14ac:dyDescent="0.25">
      <c r="A229" t="e">
        <f>PRINCIPAL!#REF!</f>
        <v>#REF!</v>
      </c>
      <c r="B229">
        <v>6666666</v>
      </c>
      <c r="G229">
        <f t="shared" si="3"/>
        <v>6666666</v>
      </c>
      <c r="H229" s="39">
        <v>45504</v>
      </c>
      <c r="I229" s="39">
        <v>45529</v>
      </c>
      <c r="J229" t="s">
        <v>1311</v>
      </c>
    </row>
    <row r="230" spans="1:10" x14ac:dyDescent="0.25">
      <c r="A230" t="e">
        <f>PRINCIPAL!#REF!</f>
        <v>#REF!</v>
      </c>
      <c r="B230">
        <v>10140000</v>
      </c>
      <c r="G230">
        <f t="shared" si="3"/>
        <v>10140000</v>
      </c>
      <c r="H230" s="39">
        <v>45510</v>
      </c>
      <c r="I230" s="39">
        <v>45540</v>
      </c>
      <c r="J230" t="s">
        <v>1281</v>
      </c>
    </row>
    <row r="231" spans="1:10" x14ac:dyDescent="0.25">
      <c r="A231" t="e">
        <f>PRINCIPAL!#REF!</f>
        <v>#REF!</v>
      </c>
      <c r="G231">
        <f t="shared" si="3"/>
        <v>0</v>
      </c>
    </row>
    <row r="232" spans="1:10" x14ac:dyDescent="0.25">
      <c r="A232" t="e">
        <f>PRINCIPAL!#REF!</f>
        <v>#REF!</v>
      </c>
      <c r="G232">
        <f t="shared" si="3"/>
        <v>0</v>
      </c>
    </row>
    <row r="233" spans="1:10" x14ac:dyDescent="0.25">
      <c r="A233" t="e">
        <f>PRINCIPAL!#REF!</f>
        <v>#REF!</v>
      </c>
      <c r="G233">
        <f t="shared" si="3"/>
        <v>0</v>
      </c>
    </row>
    <row r="234" spans="1:10" x14ac:dyDescent="0.25">
      <c r="A234" t="e">
        <f>PRINCIPAL!#REF!</f>
        <v>#REF!</v>
      </c>
      <c r="G234">
        <f t="shared" si="3"/>
        <v>0</v>
      </c>
    </row>
    <row r="235" spans="1:10" x14ac:dyDescent="0.25">
      <c r="A235" t="str">
        <f>PRINCIPAL!B2</f>
        <v>UAESP-243-2024</v>
      </c>
      <c r="B235">
        <v>8000000</v>
      </c>
      <c r="G235">
        <f t="shared" si="3"/>
        <v>8000000</v>
      </c>
      <c r="H235" s="39">
        <v>45648</v>
      </c>
      <c r="I235" s="39">
        <v>45709</v>
      </c>
      <c r="J235" t="s">
        <v>1276</v>
      </c>
    </row>
    <row r="236" spans="1:10" x14ac:dyDescent="0.25">
      <c r="A236" t="e">
        <f>PRINCIPAL!#REF!</f>
        <v>#REF!</v>
      </c>
      <c r="G236">
        <f t="shared" si="3"/>
        <v>0</v>
      </c>
    </row>
    <row r="237" spans="1:10" x14ac:dyDescent="0.25">
      <c r="A237" t="e">
        <f>PRINCIPAL!#REF!</f>
        <v>#REF!</v>
      </c>
      <c r="G237">
        <f t="shared" si="3"/>
        <v>0</v>
      </c>
    </row>
    <row r="238" spans="1:10" x14ac:dyDescent="0.25">
      <c r="A238" t="e">
        <f>PRINCIPAL!#REF!</f>
        <v>#REF!</v>
      </c>
      <c r="B238">
        <v>116572830</v>
      </c>
      <c r="G238">
        <f t="shared" si="3"/>
        <v>116572830</v>
      </c>
      <c r="H238" s="39">
        <v>45694</v>
      </c>
      <c r="I238" s="39">
        <v>45828</v>
      </c>
      <c r="J238" t="s">
        <v>1312</v>
      </c>
    </row>
    <row r="239" spans="1:10" x14ac:dyDescent="0.25">
      <c r="A239" t="str">
        <f>PRINCIPAL!B3</f>
        <v>UAESP-247-2024</v>
      </c>
      <c r="B239">
        <v>14666667</v>
      </c>
      <c r="G239">
        <f t="shared" si="3"/>
        <v>14666667</v>
      </c>
      <c r="H239" s="39">
        <v>45663</v>
      </c>
      <c r="I239" s="39">
        <v>45716</v>
      </c>
      <c r="J239" t="s">
        <v>1288</v>
      </c>
    </row>
    <row r="240" spans="1:10" x14ac:dyDescent="0.25">
      <c r="A240" t="str">
        <f>PRINCIPAL!B4</f>
        <v>UAESP-248-2024</v>
      </c>
      <c r="G240">
        <f t="shared" si="3"/>
        <v>0</v>
      </c>
    </row>
    <row r="241" spans="1:10" x14ac:dyDescent="0.25">
      <c r="A241" t="str">
        <f>PRINCIPAL!B5</f>
        <v>UAESP-249-2024</v>
      </c>
      <c r="G241">
        <f t="shared" si="3"/>
        <v>0</v>
      </c>
    </row>
    <row r="242" spans="1:10" x14ac:dyDescent="0.25">
      <c r="A242" t="str">
        <f>PRINCIPAL!B6</f>
        <v>UAESP-250-2024</v>
      </c>
      <c r="G242">
        <f t="shared" si="3"/>
        <v>0</v>
      </c>
    </row>
    <row r="243" spans="1:10" x14ac:dyDescent="0.25">
      <c r="A243" t="e">
        <f>PRINCIPAL!#REF!</f>
        <v>#REF!</v>
      </c>
      <c r="G243">
        <f t="shared" si="3"/>
        <v>0</v>
      </c>
    </row>
    <row r="244" spans="1:10" x14ac:dyDescent="0.25">
      <c r="A244" t="str">
        <f>PRINCIPAL!B7</f>
        <v>UAESP-252-2024</v>
      </c>
      <c r="G244">
        <f t="shared" si="3"/>
        <v>0</v>
      </c>
    </row>
    <row r="245" spans="1:10" x14ac:dyDescent="0.25">
      <c r="A245" t="str">
        <f>PRINCIPAL!B8</f>
        <v>UAESP-253-2024</v>
      </c>
      <c r="B245">
        <v>32000000</v>
      </c>
      <c r="G245">
        <f t="shared" si="3"/>
        <v>32000000</v>
      </c>
      <c r="H245" s="39">
        <v>45658</v>
      </c>
      <c r="I245" s="39">
        <v>45716</v>
      </c>
      <c r="J245" t="s">
        <v>1276</v>
      </c>
    </row>
    <row r="246" spans="1:10" x14ac:dyDescent="0.25">
      <c r="A246" t="e">
        <f>PRINCIPAL!#REF!</f>
        <v>#REF!</v>
      </c>
      <c r="B246">
        <v>36000000</v>
      </c>
      <c r="G246">
        <f t="shared" si="3"/>
        <v>36000000</v>
      </c>
      <c r="H246" s="39">
        <v>45664</v>
      </c>
      <c r="I246" s="39">
        <v>414616</v>
      </c>
      <c r="J246" t="s">
        <v>1276</v>
      </c>
    </row>
    <row r="247" spans="1:10" x14ac:dyDescent="0.25">
      <c r="A247" t="str">
        <f>PRINCIPAL!B9</f>
        <v>UAESP-255-2024</v>
      </c>
      <c r="B247">
        <v>8000000</v>
      </c>
      <c r="G247">
        <f t="shared" si="3"/>
        <v>8000000</v>
      </c>
      <c r="H247" s="39">
        <v>45659</v>
      </c>
      <c r="I247" s="39">
        <v>45689</v>
      </c>
      <c r="J247" t="s">
        <v>1281</v>
      </c>
    </row>
    <row r="248" spans="1:10" x14ac:dyDescent="0.25">
      <c r="A248" t="str">
        <f>PRINCIPAL!B10</f>
        <v>UAESP-256-2024</v>
      </c>
      <c r="B248">
        <v>6240000</v>
      </c>
      <c r="G248">
        <f t="shared" si="3"/>
        <v>6240000</v>
      </c>
      <c r="H248" s="39">
        <v>45659</v>
      </c>
      <c r="I248" s="39">
        <v>45682</v>
      </c>
      <c r="J248" t="s">
        <v>1290</v>
      </c>
    </row>
    <row r="249" spans="1:10" x14ac:dyDescent="0.25">
      <c r="A249" t="str">
        <f>PRINCIPAL!B11</f>
        <v>UAESP-257-2024</v>
      </c>
      <c r="G249">
        <f t="shared" si="3"/>
        <v>0</v>
      </c>
    </row>
    <row r="250" spans="1:10" x14ac:dyDescent="0.25">
      <c r="A250" t="e">
        <f>PRINCIPAL!#REF!</f>
        <v>#REF!</v>
      </c>
      <c r="B250">
        <v>24640000</v>
      </c>
      <c r="G250">
        <f t="shared" si="3"/>
        <v>24640000</v>
      </c>
      <c r="H250" s="39">
        <v>45683</v>
      </c>
      <c r="I250" s="39">
        <v>45741</v>
      </c>
      <c r="J250" t="s">
        <v>1276</v>
      </c>
    </row>
    <row r="251" spans="1:10" x14ac:dyDescent="0.25">
      <c r="A251" t="str">
        <f>PRINCIPAL!B12</f>
        <v>UAESP-259-2024</v>
      </c>
      <c r="G251">
        <f t="shared" si="3"/>
        <v>0</v>
      </c>
    </row>
    <row r="252" spans="1:10" x14ac:dyDescent="0.25">
      <c r="A252" t="str">
        <f>PRINCIPAL!B13</f>
        <v>UAESP-260-2024</v>
      </c>
      <c r="B252">
        <v>7540000</v>
      </c>
      <c r="G252">
        <f t="shared" si="3"/>
        <v>7540000</v>
      </c>
      <c r="H252" s="39">
        <v>45659</v>
      </c>
      <c r="I252" s="39">
        <v>45716</v>
      </c>
      <c r="J252" t="s">
        <v>1278</v>
      </c>
    </row>
    <row r="253" spans="1:10" x14ac:dyDescent="0.25">
      <c r="A253" t="str">
        <f>PRINCIPAL!B14</f>
        <v>UAESP-261-2024</v>
      </c>
      <c r="G253">
        <f t="shared" si="3"/>
        <v>0</v>
      </c>
    </row>
    <row r="254" spans="1:10" x14ac:dyDescent="0.25">
      <c r="A254" t="str">
        <f>PRINCIPAL!B15</f>
        <v>UAESP-262-2024</v>
      </c>
      <c r="B254">
        <v>18333333</v>
      </c>
      <c r="G254">
        <f t="shared" si="3"/>
        <v>18333333</v>
      </c>
      <c r="H254" s="39">
        <v>45655</v>
      </c>
      <c r="I254" s="39">
        <v>45345</v>
      </c>
      <c r="J254" t="s">
        <v>1288</v>
      </c>
    </row>
    <row r="255" spans="1:10" x14ac:dyDescent="0.25">
      <c r="A255" t="str">
        <f>PRINCIPAL!B16</f>
        <v>UAESP-263-2024</v>
      </c>
      <c r="B255">
        <v>3900000</v>
      </c>
      <c r="G255">
        <f t="shared" si="3"/>
        <v>3900000</v>
      </c>
      <c r="H255" s="39">
        <v>45661</v>
      </c>
      <c r="I255" s="39">
        <v>45691</v>
      </c>
      <c r="J255" t="s">
        <v>1281</v>
      </c>
    </row>
    <row r="256" spans="1:10" x14ac:dyDescent="0.25">
      <c r="A256" t="str">
        <f>PRINCIPAL!B17</f>
        <v>UAESP-264-2024</v>
      </c>
      <c r="B256">
        <v>8000000</v>
      </c>
      <c r="G256">
        <f t="shared" si="3"/>
        <v>8000000</v>
      </c>
      <c r="H256" s="39">
        <v>45661</v>
      </c>
      <c r="I256" s="39">
        <v>45691</v>
      </c>
      <c r="J256" t="s">
        <v>1281</v>
      </c>
    </row>
    <row r="257" spans="1:10" x14ac:dyDescent="0.25">
      <c r="A257" t="str">
        <f>PRINCIPAL!B18</f>
        <v>UAESP-265-2024</v>
      </c>
      <c r="B257">
        <v>19000000</v>
      </c>
      <c r="G257">
        <f t="shared" si="3"/>
        <v>19000000</v>
      </c>
      <c r="H257" s="39">
        <v>45660</v>
      </c>
      <c r="I257" s="39">
        <v>45717</v>
      </c>
      <c r="J257" t="s">
        <v>1299</v>
      </c>
    </row>
    <row r="258" spans="1:10" x14ac:dyDescent="0.25">
      <c r="A258" t="str">
        <f>PRINCIPAL!B19</f>
        <v>UAESP-266-2024</v>
      </c>
      <c r="B258">
        <v>4400000</v>
      </c>
      <c r="G258">
        <f t="shared" si="3"/>
        <v>4400000</v>
      </c>
      <c r="H258" s="39">
        <v>45657</v>
      </c>
      <c r="I258" s="39">
        <v>45681</v>
      </c>
      <c r="J258" t="s">
        <v>1290</v>
      </c>
    </row>
    <row r="259" spans="1:10" x14ac:dyDescent="0.25">
      <c r="A259" t="str">
        <f>PRINCIPAL!B20</f>
        <v>UAESP-267-2024</v>
      </c>
      <c r="B259">
        <v>5600000</v>
      </c>
      <c r="G259">
        <f t="shared" ref="G259:G322" si="4">B259+C259+D259+E259+F259</f>
        <v>5600000</v>
      </c>
      <c r="H259" s="39">
        <v>45659</v>
      </c>
      <c r="I259" s="39">
        <v>45682</v>
      </c>
      <c r="J259" t="s">
        <v>1290</v>
      </c>
    </row>
    <row r="260" spans="1:10" x14ac:dyDescent="0.25">
      <c r="A260" t="str">
        <f>PRINCIPAL!B21</f>
        <v>UAESP-268-2024</v>
      </c>
      <c r="B260">
        <v>15833333</v>
      </c>
      <c r="G260">
        <f t="shared" si="4"/>
        <v>15833333</v>
      </c>
      <c r="H260" s="39">
        <v>45659</v>
      </c>
      <c r="I260" s="39">
        <v>45709</v>
      </c>
      <c r="J260" t="s">
        <v>1071</v>
      </c>
    </row>
    <row r="261" spans="1:10" x14ac:dyDescent="0.25">
      <c r="A261" t="str">
        <f>PRINCIPAL!B22</f>
        <v>UAESP-269-2024</v>
      </c>
      <c r="B261">
        <v>14666667</v>
      </c>
      <c r="G261">
        <f t="shared" si="4"/>
        <v>14666667</v>
      </c>
      <c r="H261" s="39">
        <v>45661</v>
      </c>
      <c r="I261" s="39">
        <v>45716</v>
      </c>
      <c r="J261" t="s">
        <v>1288</v>
      </c>
    </row>
    <row r="262" spans="1:10" x14ac:dyDescent="0.25">
      <c r="A262" t="str">
        <f>PRINCIPAL!B23</f>
        <v>UAESP-270-2024</v>
      </c>
      <c r="G262">
        <f t="shared" si="4"/>
        <v>0</v>
      </c>
    </row>
    <row r="263" spans="1:10" x14ac:dyDescent="0.25">
      <c r="A263" t="str">
        <f>PRINCIPAL!B24</f>
        <v>UAESP-271-2024</v>
      </c>
      <c r="G263">
        <f t="shared" si="4"/>
        <v>0</v>
      </c>
    </row>
    <row r="264" spans="1:10" x14ac:dyDescent="0.25">
      <c r="A264" t="str">
        <f>PRINCIPAL!B25</f>
        <v>UAESP-272-2024</v>
      </c>
      <c r="G264">
        <f t="shared" si="4"/>
        <v>0</v>
      </c>
    </row>
    <row r="265" spans="1:10" x14ac:dyDescent="0.25">
      <c r="A265" t="str">
        <f>PRINCIPAL!B26</f>
        <v>UAESP-273-2024</v>
      </c>
      <c r="B265">
        <v>11666667</v>
      </c>
      <c r="G265">
        <f t="shared" si="4"/>
        <v>11666667</v>
      </c>
      <c r="H265" s="39">
        <v>45655</v>
      </c>
      <c r="I265" s="39">
        <v>45691</v>
      </c>
      <c r="J265" t="s">
        <v>1306</v>
      </c>
    </row>
    <row r="266" spans="1:10" x14ac:dyDescent="0.25">
      <c r="A266" t="str">
        <f>PRINCIPAL!B27</f>
        <v>UAESP-274-2024</v>
      </c>
      <c r="B266">
        <v>6160000</v>
      </c>
      <c r="G266">
        <f t="shared" si="4"/>
        <v>6160000</v>
      </c>
      <c r="H266" s="39">
        <v>45660</v>
      </c>
      <c r="I266" s="39">
        <v>45687</v>
      </c>
      <c r="J266" t="s">
        <v>1286</v>
      </c>
    </row>
    <row r="267" spans="1:10" x14ac:dyDescent="0.25">
      <c r="A267" t="str">
        <f>PRINCIPAL!B28</f>
        <v>UAESP-275-2024</v>
      </c>
      <c r="B267">
        <v>22000000</v>
      </c>
      <c r="G267">
        <f t="shared" si="4"/>
        <v>22000000</v>
      </c>
      <c r="H267" s="39">
        <v>45658</v>
      </c>
      <c r="I267" s="39">
        <v>45713</v>
      </c>
      <c r="J267" t="s">
        <v>1288</v>
      </c>
    </row>
    <row r="268" spans="1:10" x14ac:dyDescent="0.25">
      <c r="A268" t="str">
        <f>PRINCIPAL!B29</f>
        <v>UAESP-276-2024</v>
      </c>
      <c r="G268">
        <f t="shared" si="4"/>
        <v>0</v>
      </c>
    </row>
    <row r="269" spans="1:10" x14ac:dyDescent="0.25">
      <c r="A269" t="str">
        <f>PRINCIPAL!B30</f>
        <v>UAESP-277-2024</v>
      </c>
      <c r="G269">
        <f t="shared" si="4"/>
        <v>0</v>
      </c>
    </row>
    <row r="270" spans="1:10" x14ac:dyDescent="0.25">
      <c r="A270" t="str">
        <f>PRINCIPAL!B31</f>
        <v>UAESP-278-2024</v>
      </c>
      <c r="G270">
        <f t="shared" si="4"/>
        <v>0</v>
      </c>
    </row>
    <row r="271" spans="1:10" x14ac:dyDescent="0.25">
      <c r="A271" t="str">
        <f>PRINCIPAL!B32</f>
        <v>UAESP-279-2024</v>
      </c>
      <c r="G271">
        <f t="shared" si="4"/>
        <v>0</v>
      </c>
    </row>
    <row r="272" spans="1:10" x14ac:dyDescent="0.25">
      <c r="A272" t="str">
        <f>PRINCIPAL!B33</f>
        <v>UAESP-280-2024</v>
      </c>
      <c r="G272">
        <f t="shared" si="4"/>
        <v>0</v>
      </c>
    </row>
    <row r="273" spans="1:10" x14ac:dyDescent="0.25">
      <c r="A273" t="str">
        <f>PRINCIPAL!B34</f>
        <v>UAESP-281-2024</v>
      </c>
      <c r="G273">
        <f t="shared" si="4"/>
        <v>0</v>
      </c>
    </row>
    <row r="274" spans="1:10" x14ac:dyDescent="0.25">
      <c r="A274" t="str">
        <f>PRINCIPAL!B35</f>
        <v>UAESP-282-2024</v>
      </c>
      <c r="G274">
        <f t="shared" si="4"/>
        <v>0</v>
      </c>
    </row>
    <row r="275" spans="1:10" x14ac:dyDescent="0.25">
      <c r="A275" t="str">
        <f>PRINCIPAL!B36</f>
        <v>UAESP-283-2024</v>
      </c>
      <c r="G275">
        <f t="shared" si="4"/>
        <v>0</v>
      </c>
    </row>
    <row r="276" spans="1:10" x14ac:dyDescent="0.25">
      <c r="A276" t="str">
        <f>PRINCIPAL!B37</f>
        <v>UAESP-284-2024</v>
      </c>
      <c r="B276">
        <v>11433333</v>
      </c>
      <c r="G276">
        <f t="shared" si="4"/>
        <v>11433333</v>
      </c>
      <c r="H276" s="39">
        <v>45654</v>
      </c>
      <c r="I276" s="39">
        <v>45338</v>
      </c>
      <c r="J276" t="s">
        <v>1291</v>
      </c>
    </row>
    <row r="277" spans="1:10" x14ac:dyDescent="0.25">
      <c r="A277" t="str">
        <f>PRINCIPAL!B38</f>
        <v>UAESP-285-2024</v>
      </c>
      <c r="G277">
        <f t="shared" si="4"/>
        <v>0</v>
      </c>
    </row>
    <row r="278" spans="1:10" x14ac:dyDescent="0.25">
      <c r="A278" t="str">
        <f>PRINCIPAL!B39</f>
        <v>UAESP-286-2024</v>
      </c>
      <c r="G278">
        <f t="shared" si="4"/>
        <v>0</v>
      </c>
    </row>
    <row r="279" spans="1:10" x14ac:dyDescent="0.25">
      <c r="A279" t="str">
        <f>PRINCIPAL!B40</f>
        <v>UAESP-287-2024</v>
      </c>
      <c r="G279">
        <f t="shared" si="4"/>
        <v>0</v>
      </c>
    </row>
    <row r="280" spans="1:10" x14ac:dyDescent="0.25">
      <c r="A280" t="str">
        <f>PRINCIPAL!B41</f>
        <v>UAESP-288-2024</v>
      </c>
      <c r="G280">
        <f t="shared" si="4"/>
        <v>0</v>
      </c>
    </row>
    <row r="281" spans="1:10" x14ac:dyDescent="0.25">
      <c r="A281" t="str">
        <f>PRINCIPAL!B42</f>
        <v>UAESP-290-2024</v>
      </c>
      <c r="G281">
        <f t="shared" si="4"/>
        <v>0</v>
      </c>
    </row>
    <row r="282" spans="1:10" x14ac:dyDescent="0.25">
      <c r="A282" t="str">
        <f>PRINCIPAL!B43</f>
        <v>UAESP-291-2024</v>
      </c>
      <c r="G282">
        <f t="shared" si="4"/>
        <v>0</v>
      </c>
    </row>
    <row r="283" spans="1:10" x14ac:dyDescent="0.25">
      <c r="A283" t="str">
        <f>PRINCIPAL!B44</f>
        <v>UAESP-292-2024</v>
      </c>
      <c r="G283">
        <f t="shared" si="4"/>
        <v>0</v>
      </c>
    </row>
    <row r="284" spans="1:10" x14ac:dyDescent="0.25">
      <c r="A284" t="str">
        <f>PRINCIPAL!B45</f>
        <v>UAESP-293-2024</v>
      </c>
      <c r="G284">
        <f t="shared" si="4"/>
        <v>0</v>
      </c>
    </row>
    <row r="285" spans="1:10" x14ac:dyDescent="0.25">
      <c r="A285" t="str">
        <f>PRINCIPAL!B46</f>
        <v>UAESP-294-2024</v>
      </c>
      <c r="G285">
        <f t="shared" si="4"/>
        <v>0</v>
      </c>
    </row>
    <row r="286" spans="1:10" x14ac:dyDescent="0.25">
      <c r="A286" t="str">
        <f>PRINCIPAL!B47</f>
        <v>UAESP-295-2024</v>
      </c>
      <c r="G286">
        <f t="shared" si="4"/>
        <v>0</v>
      </c>
    </row>
    <row r="287" spans="1:10" x14ac:dyDescent="0.25">
      <c r="A287" t="str">
        <f>PRINCIPAL!B48</f>
        <v>UAESP-296-2024</v>
      </c>
      <c r="G287">
        <f t="shared" si="4"/>
        <v>0</v>
      </c>
    </row>
    <row r="288" spans="1:10" x14ac:dyDescent="0.25">
      <c r="A288" t="str">
        <f>PRINCIPAL!B49</f>
        <v>UAESP-297-2024</v>
      </c>
      <c r="G288">
        <f t="shared" si="4"/>
        <v>0</v>
      </c>
    </row>
    <row r="289" spans="1:10" x14ac:dyDescent="0.25">
      <c r="A289" t="str">
        <f>PRINCIPAL!B50</f>
        <v>UAESP-298-2024</v>
      </c>
      <c r="G289">
        <f t="shared" si="4"/>
        <v>0</v>
      </c>
    </row>
    <row r="290" spans="1:10" x14ac:dyDescent="0.25">
      <c r="A290" t="str">
        <f>PRINCIPAL!B51</f>
        <v>UAESP-299-2024</v>
      </c>
      <c r="G290">
        <f t="shared" si="4"/>
        <v>0</v>
      </c>
    </row>
    <row r="291" spans="1:10" x14ac:dyDescent="0.25">
      <c r="A291" t="str">
        <f>PRINCIPAL!B52</f>
        <v>UAESP-300-2024</v>
      </c>
      <c r="B291">
        <v>3317600</v>
      </c>
      <c r="G291">
        <f t="shared" si="4"/>
        <v>3317600</v>
      </c>
      <c r="H291" s="39">
        <v>45662</v>
      </c>
      <c r="I291" s="39">
        <v>45687</v>
      </c>
      <c r="J291" t="s">
        <v>1313</v>
      </c>
    </row>
    <row r="292" spans="1:10" x14ac:dyDescent="0.25">
      <c r="A292" t="str">
        <f>PRINCIPAL!B53</f>
        <v>UAESP-301-2024</v>
      </c>
      <c r="G292">
        <f t="shared" si="4"/>
        <v>0</v>
      </c>
    </row>
    <row r="293" spans="1:10" x14ac:dyDescent="0.25">
      <c r="A293" t="str">
        <f>PRINCIPAL!B54</f>
        <v>UAESP-302-2024</v>
      </c>
      <c r="G293">
        <f t="shared" si="4"/>
        <v>0</v>
      </c>
    </row>
    <row r="294" spans="1:10" x14ac:dyDescent="0.25">
      <c r="A294" t="str">
        <f>PRINCIPAL!B55</f>
        <v>UAESP-303-2024</v>
      </c>
      <c r="G294">
        <f t="shared" si="4"/>
        <v>0</v>
      </c>
    </row>
    <row r="295" spans="1:10" x14ac:dyDescent="0.25">
      <c r="A295" t="str">
        <f>PRINCIPAL!B56</f>
        <v>UAESP-304-2024</v>
      </c>
      <c r="G295">
        <f t="shared" si="4"/>
        <v>0</v>
      </c>
    </row>
    <row r="296" spans="1:10" x14ac:dyDescent="0.25">
      <c r="A296" t="str">
        <f>PRINCIPAL!B57</f>
        <v>UAESP-305-2024</v>
      </c>
      <c r="G296">
        <f t="shared" si="4"/>
        <v>0</v>
      </c>
    </row>
    <row r="297" spans="1:10" x14ac:dyDescent="0.25">
      <c r="A297" t="str">
        <f>PRINCIPAL!B58</f>
        <v>UAESP-306-2024</v>
      </c>
      <c r="G297">
        <f t="shared" si="4"/>
        <v>0</v>
      </c>
    </row>
    <row r="298" spans="1:10" x14ac:dyDescent="0.25">
      <c r="A298" t="str">
        <f>PRINCIPAL!B59</f>
        <v>UAESP-307-2024</v>
      </c>
      <c r="G298">
        <f t="shared" si="4"/>
        <v>0</v>
      </c>
    </row>
    <row r="299" spans="1:10" x14ac:dyDescent="0.25">
      <c r="A299" t="str">
        <f>PRINCIPAL!B60</f>
        <v>UAESP-308-2024</v>
      </c>
      <c r="G299">
        <f t="shared" si="4"/>
        <v>0</v>
      </c>
    </row>
    <row r="300" spans="1:10" x14ac:dyDescent="0.25">
      <c r="A300" t="str">
        <f>PRINCIPAL!B61</f>
        <v>UAESP-309-2024</v>
      </c>
      <c r="G300">
        <f t="shared" si="4"/>
        <v>0</v>
      </c>
    </row>
    <row r="301" spans="1:10" x14ac:dyDescent="0.25">
      <c r="A301" t="str">
        <f>PRINCIPAL!B62</f>
        <v>UAESP-310-2024</v>
      </c>
      <c r="B301">
        <v>6000000</v>
      </c>
      <c r="G301">
        <f t="shared" si="4"/>
        <v>6000000</v>
      </c>
      <c r="H301" s="39">
        <v>45662</v>
      </c>
      <c r="I301" s="39">
        <v>45692</v>
      </c>
      <c r="J301" t="s">
        <v>1281</v>
      </c>
    </row>
    <row r="302" spans="1:10" x14ac:dyDescent="0.25">
      <c r="A302" t="str">
        <f>PRINCIPAL!B63</f>
        <v>UAESP-311-2024</v>
      </c>
      <c r="B302">
        <v>9100000</v>
      </c>
      <c r="G302">
        <f t="shared" si="4"/>
        <v>9100000</v>
      </c>
      <c r="H302" s="39">
        <v>45660</v>
      </c>
      <c r="I302" s="39">
        <v>45690</v>
      </c>
      <c r="J302" t="s">
        <v>1281</v>
      </c>
    </row>
    <row r="303" spans="1:10" x14ac:dyDescent="0.25">
      <c r="A303" t="str">
        <f>PRINCIPAL!B64</f>
        <v>UAESP-312-2024</v>
      </c>
      <c r="B303">
        <v>15600000</v>
      </c>
      <c r="G303">
        <f t="shared" si="4"/>
        <v>15600000</v>
      </c>
      <c r="H303" s="39">
        <v>45659</v>
      </c>
      <c r="I303" s="39">
        <v>45711</v>
      </c>
      <c r="J303" t="s">
        <v>1277</v>
      </c>
    </row>
    <row r="304" spans="1:10" x14ac:dyDescent="0.25">
      <c r="A304" t="str">
        <f>PRINCIPAL!B65</f>
        <v>UAESP-313-2024</v>
      </c>
      <c r="B304">
        <v>14100000</v>
      </c>
      <c r="G304">
        <f t="shared" si="4"/>
        <v>14100000</v>
      </c>
      <c r="H304" s="39">
        <v>45660</v>
      </c>
      <c r="I304" s="39">
        <v>45707</v>
      </c>
      <c r="J304" t="s">
        <v>1293</v>
      </c>
    </row>
    <row r="305" spans="1:10" x14ac:dyDescent="0.25">
      <c r="A305" t="str">
        <f>PRINCIPAL!B66</f>
        <v>UAESP-314-2024</v>
      </c>
      <c r="G305">
        <f t="shared" si="4"/>
        <v>0</v>
      </c>
    </row>
    <row r="306" spans="1:10" x14ac:dyDescent="0.25">
      <c r="A306" t="str">
        <f>PRINCIPAL!B67</f>
        <v>UAESP-315-2024</v>
      </c>
      <c r="G306">
        <f t="shared" si="4"/>
        <v>0</v>
      </c>
    </row>
    <row r="307" spans="1:10" x14ac:dyDescent="0.25">
      <c r="A307" t="str">
        <f>PRINCIPAL!B68</f>
        <v>UAESP-316-2024</v>
      </c>
      <c r="B307">
        <v>7280000</v>
      </c>
      <c r="G307">
        <f t="shared" si="4"/>
        <v>7280000</v>
      </c>
      <c r="H307" s="39">
        <v>45659</v>
      </c>
      <c r="I307" s="39">
        <v>45711</v>
      </c>
      <c r="J307" t="s">
        <v>1277</v>
      </c>
    </row>
    <row r="308" spans="1:10" x14ac:dyDescent="0.25">
      <c r="A308" t="str">
        <f>PRINCIPAL!B69</f>
        <v>UAESP-317-2024</v>
      </c>
      <c r="G308">
        <f t="shared" si="4"/>
        <v>0</v>
      </c>
    </row>
    <row r="309" spans="1:10" x14ac:dyDescent="0.25">
      <c r="A309" t="str">
        <f>PRINCIPAL!B70</f>
        <v>UAESP-318-2024</v>
      </c>
      <c r="G309">
        <f t="shared" si="4"/>
        <v>0</v>
      </c>
    </row>
    <row r="310" spans="1:10" x14ac:dyDescent="0.25">
      <c r="A310" t="str">
        <f>PRINCIPAL!B71</f>
        <v>UAESP-319-2024</v>
      </c>
      <c r="G310">
        <f t="shared" si="4"/>
        <v>0</v>
      </c>
    </row>
    <row r="311" spans="1:10" x14ac:dyDescent="0.25">
      <c r="A311" t="str">
        <f>PRINCIPAL!B72</f>
        <v>UAESP-321-2024</v>
      </c>
      <c r="G311">
        <f t="shared" si="4"/>
        <v>0</v>
      </c>
    </row>
    <row r="312" spans="1:10" x14ac:dyDescent="0.25">
      <c r="A312" t="str">
        <f>PRINCIPAL!B73</f>
        <v>UAESP-322-2024</v>
      </c>
      <c r="B312">
        <v>11000000</v>
      </c>
      <c r="G312">
        <f t="shared" si="4"/>
        <v>11000000</v>
      </c>
      <c r="H312" s="39">
        <v>45661</v>
      </c>
      <c r="I312" s="39">
        <v>45711</v>
      </c>
      <c r="J312" t="s">
        <v>1071</v>
      </c>
    </row>
    <row r="313" spans="1:10" x14ac:dyDescent="0.25">
      <c r="A313" t="str">
        <f>PRINCIPAL!B74</f>
        <v>UAESP-323-2024</v>
      </c>
      <c r="G313">
        <f t="shared" si="4"/>
        <v>0</v>
      </c>
    </row>
    <row r="314" spans="1:10" x14ac:dyDescent="0.25">
      <c r="A314" t="str">
        <f>PRINCIPAL!B75</f>
        <v>UAESP-324-2024</v>
      </c>
      <c r="B314">
        <v>15000000</v>
      </c>
      <c r="G314">
        <f t="shared" si="4"/>
        <v>15000000</v>
      </c>
      <c r="H314" s="39">
        <v>45655</v>
      </c>
      <c r="I314" s="39">
        <v>45706</v>
      </c>
      <c r="J314" t="s">
        <v>1071</v>
      </c>
    </row>
    <row r="315" spans="1:10" x14ac:dyDescent="0.25">
      <c r="A315" t="str">
        <f>PRINCIPAL!B76</f>
        <v>UAESP-325-2024</v>
      </c>
      <c r="B315">
        <v>5460000</v>
      </c>
      <c r="G315">
        <f t="shared" si="4"/>
        <v>5460000</v>
      </c>
      <c r="H315" s="39">
        <v>45660</v>
      </c>
      <c r="I315" s="39">
        <v>45687</v>
      </c>
      <c r="J315" t="s">
        <v>1286</v>
      </c>
    </row>
    <row r="316" spans="1:10" x14ac:dyDescent="0.25">
      <c r="A316" t="str">
        <f>PRINCIPAL!B77</f>
        <v>UAESP-326-2024</v>
      </c>
      <c r="B316">
        <v>11000000</v>
      </c>
      <c r="G316">
        <f t="shared" si="4"/>
        <v>11000000</v>
      </c>
      <c r="H316" s="39">
        <v>45660</v>
      </c>
      <c r="I316" s="39">
        <v>45711</v>
      </c>
    </row>
    <row r="317" spans="1:10" x14ac:dyDescent="0.25">
      <c r="A317" t="str">
        <f>PRINCIPAL!B78</f>
        <v>UAESP-327-2024</v>
      </c>
      <c r="B317">
        <v>17250000</v>
      </c>
      <c r="G317">
        <f t="shared" si="4"/>
        <v>17250000</v>
      </c>
      <c r="H317" s="39">
        <v>45655</v>
      </c>
      <c r="I317" s="39">
        <v>45335</v>
      </c>
      <c r="J317" t="s">
        <v>1080</v>
      </c>
    </row>
    <row r="318" spans="1:10" x14ac:dyDescent="0.25">
      <c r="A318" t="str">
        <f>PRINCIPAL!B79</f>
        <v>UAESP-328-2024</v>
      </c>
      <c r="G318">
        <f t="shared" si="4"/>
        <v>0</v>
      </c>
    </row>
    <row r="319" spans="1:10" x14ac:dyDescent="0.25">
      <c r="A319" t="str">
        <f>PRINCIPAL!B80</f>
        <v>UAESP-329-2024</v>
      </c>
      <c r="G319">
        <f t="shared" si="4"/>
        <v>0</v>
      </c>
    </row>
    <row r="320" spans="1:10" x14ac:dyDescent="0.25">
      <c r="A320" t="str">
        <f>PRINCIPAL!B81</f>
        <v>UAESP-330-2024</v>
      </c>
      <c r="G320">
        <f t="shared" si="4"/>
        <v>0</v>
      </c>
    </row>
    <row r="321" spans="1:10" x14ac:dyDescent="0.25">
      <c r="A321" t="str">
        <f>PRINCIPAL!B82</f>
        <v>UAESP-331-2024</v>
      </c>
      <c r="G321">
        <f t="shared" si="4"/>
        <v>0</v>
      </c>
    </row>
    <row r="322" spans="1:10" x14ac:dyDescent="0.25">
      <c r="A322" t="str">
        <f>PRINCIPAL!B83</f>
        <v>UAESP-332-2024</v>
      </c>
      <c r="G322">
        <f t="shared" si="4"/>
        <v>0</v>
      </c>
    </row>
    <row r="323" spans="1:10" x14ac:dyDescent="0.25">
      <c r="A323" t="str">
        <f>PRINCIPAL!B84</f>
        <v>UAESP-333-2024</v>
      </c>
      <c r="G323">
        <f t="shared" ref="G323:G386" si="5">B323+C323+D323+E323+F323</f>
        <v>0</v>
      </c>
    </row>
    <row r="324" spans="1:10" x14ac:dyDescent="0.25">
      <c r="A324" t="str">
        <f>PRINCIPAL!B85</f>
        <v>UAESP-334-2024</v>
      </c>
      <c r="G324">
        <f t="shared" si="5"/>
        <v>0</v>
      </c>
    </row>
    <row r="325" spans="1:10" x14ac:dyDescent="0.25">
      <c r="A325" t="str">
        <f>PRINCIPAL!B86</f>
        <v>UAESP-335-2024</v>
      </c>
      <c r="B325">
        <v>10500000</v>
      </c>
      <c r="G325">
        <f t="shared" si="5"/>
        <v>10500000</v>
      </c>
      <c r="H325" s="39">
        <v>45651</v>
      </c>
      <c r="I325" s="39">
        <v>45697</v>
      </c>
      <c r="J325" t="s">
        <v>1080</v>
      </c>
    </row>
    <row r="326" spans="1:10" x14ac:dyDescent="0.25">
      <c r="A326" t="str">
        <f>PRINCIPAL!B87</f>
        <v>UAESP-336-2024</v>
      </c>
      <c r="B326">
        <v>13333333</v>
      </c>
      <c r="G326">
        <f t="shared" si="5"/>
        <v>13333333</v>
      </c>
      <c r="H326" s="39">
        <v>45656</v>
      </c>
      <c r="I326" s="39">
        <v>45707</v>
      </c>
      <c r="J326" t="s">
        <v>1071</v>
      </c>
    </row>
    <row r="327" spans="1:10" x14ac:dyDescent="0.25">
      <c r="A327" t="str">
        <f>PRINCIPAL!B88</f>
        <v>UAESP-337-2024</v>
      </c>
      <c r="B327">
        <v>10833333</v>
      </c>
      <c r="G327">
        <f t="shared" si="5"/>
        <v>10833333</v>
      </c>
      <c r="H327" s="39">
        <v>45656</v>
      </c>
      <c r="I327" s="39">
        <v>45707</v>
      </c>
      <c r="J327" t="s">
        <v>1071</v>
      </c>
    </row>
    <row r="328" spans="1:10" x14ac:dyDescent="0.25">
      <c r="A328" t="str">
        <f>PRINCIPAL!B89</f>
        <v>UAESP-338-2024</v>
      </c>
      <c r="B328">
        <v>15000000</v>
      </c>
      <c r="G328">
        <f t="shared" si="5"/>
        <v>15000000</v>
      </c>
      <c r="H328" s="39">
        <v>45662</v>
      </c>
      <c r="I328" s="39">
        <v>45712</v>
      </c>
      <c r="J328" t="s">
        <v>1071</v>
      </c>
    </row>
    <row r="329" spans="1:10" x14ac:dyDescent="0.25">
      <c r="A329" t="str">
        <f>PRINCIPAL!B90</f>
        <v>UAESP-339-2024</v>
      </c>
      <c r="G329">
        <f t="shared" si="5"/>
        <v>0</v>
      </c>
    </row>
    <row r="330" spans="1:10" x14ac:dyDescent="0.25">
      <c r="A330" t="str">
        <f>PRINCIPAL!B91</f>
        <v>UAESP-340-2024</v>
      </c>
      <c r="B330">
        <v>4125000</v>
      </c>
      <c r="G330">
        <f t="shared" si="5"/>
        <v>4125000</v>
      </c>
      <c r="H330" s="39">
        <v>45659</v>
      </c>
      <c r="I330" s="39">
        <v>45673</v>
      </c>
      <c r="J330" t="s">
        <v>1314</v>
      </c>
    </row>
    <row r="331" spans="1:10" x14ac:dyDescent="0.25">
      <c r="A331" t="str">
        <f>PRINCIPAL!B92</f>
        <v>UAESP-341-2024</v>
      </c>
      <c r="G331">
        <f t="shared" si="5"/>
        <v>0</v>
      </c>
    </row>
    <row r="332" spans="1:10" x14ac:dyDescent="0.25">
      <c r="A332" t="str">
        <f>PRINCIPAL!B93</f>
        <v>UAESP-342-2024</v>
      </c>
      <c r="B332">
        <v>15157333</v>
      </c>
      <c r="G332">
        <f t="shared" si="5"/>
        <v>15157333</v>
      </c>
      <c r="H332" s="39">
        <v>45656</v>
      </c>
      <c r="I332" s="39">
        <v>45340</v>
      </c>
      <c r="J332" t="s">
        <v>1291</v>
      </c>
    </row>
    <row r="333" spans="1:10" x14ac:dyDescent="0.25">
      <c r="A333" t="str">
        <f>PRINCIPAL!B94</f>
        <v>UAESP-344-2024</v>
      </c>
      <c r="G333">
        <f t="shared" si="5"/>
        <v>0</v>
      </c>
    </row>
    <row r="334" spans="1:10" x14ac:dyDescent="0.25">
      <c r="A334" t="str">
        <f>PRINCIPAL!B95</f>
        <v>UAESP-345-2024</v>
      </c>
      <c r="B334">
        <v>11666667</v>
      </c>
      <c r="G334">
        <f t="shared" si="5"/>
        <v>11666667</v>
      </c>
      <c r="H334" s="39">
        <v>45666</v>
      </c>
      <c r="I334" s="39">
        <v>45716</v>
      </c>
    </row>
    <row r="335" spans="1:10" x14ac:dyDescent="0.25">
      <c r="A335" t="str">
        <f>PRINCIPAL!B96</f>
        <v>UAESP-346-2024</v>
      </c>
      <c r="B335">
        <v>15000000</v>
      </c>
      <c r="G335">
        <f t="shared" si="5"/>
        <v>15000000</v>
      </c>
      <c r="H335" s="39">
        <v>45660</v>
      </c>
      <c r="I335" s="39">
        <v>45710</v>
      </c>
      <c r="J335" t="s">
        <v>1071</v>
      </c>
    </row>
    <row r="336" spans="1:10" x14ac:dyDescent="0.25">
      <c r="A336" t="str">
        <f>PRINCIPAL!B97</f>
        <v>UAESP-347-2024</v>
      </c>
      <c r="B336">
        <v>13500000</v>
      </c>
      <c r="G336">
        <f t="shared" si="5"/>
        <v>13500000</v>
      </c>
      <c r="H336" s="39">
        <v>45657</v>
      </c>
      <c r="I336" s="39">
        <v>45703</v>
      </c>
      <c r="J336" t="s">
        <v>1080</v>
      </c>
    </row>
    <row r="337" spans="1:10" x14ac:dyDescent="0.25">
      <c r="A337" t="str">
        <f>PRINCIPAL!B98</f>
        <v>UAESP-348-2024</v>
      </c>
      <c r="B337">
        <v>17250000</v>
      </c>
      <c r="G337">
        <f t="shared" si="5"/>
        <v>17250000</v>
      </c>
      <c r="H337" s="39">
        <v>45657</v>
      </c>
      <c r="I337" s="39">
        <v>45337</v>
      </c>
      <c r="J337" t="s">
        <v>1080</v>
      </c>
    </row>
    <row r="338" spans="1:10" x14ac:dyDescent="0.25">
      <c r="A338" t="str">
        <f>PRINCIPAL!B99</f>
        <v>UAESP-349-2024</v>
      </c>
      <c r="B338">
        <v>12500000</v>
      </c>
      <c r="G338">
        <f t="shared" si="5"/>
        <v>12500000</v>
      </c>
      <c r="H338" s="39">
        <v>45656</v>
      </c>
      <c r="I338" s="39">
        <v>45341</v>
      </c>
      <c r="J338" t="s">
        <v>1071</v>
      </c>
    </row>
    <row r="339" spans="1:10" x14ac:dyDescent="0.25">
      <c r="A339" t="str">
        <f>PRINCIPAL!B100</f>
        <v>UAESP-350-2024</v>
      </c>
      <c r="G339">
        <f t="shared" si="5"/>
        <v>0</v>
      </c>
    </row>
    <row r="340" spans="1:10" x14ac:dyDescent="0.25">
      <c r="A340" t="str">
        <f>PRINCIPAL!B101</f>
        <v>UAESP-351-2024</v>
      </c>
      <c r="B340">
        <v>6533333</v>
      </c>
      <c r="G340">
        <f t="shared" si="5"/>
        <v>6533333</v>
      </c>
      <c r="H340" s="39">
        <v>45660</v>
      </c>
      <c r="I340" s="39">
        <v>45709</v>
      </c>
      <c r="J340" t="s">
        <v>1291</v>
      </c>
    </row>
    <row r="341" spans="1:10" x14ac:dyDescent="0.25">
      <c r="A341" t="str">
        <f>PRINCIPAL!B102</f>
        <v>UAESP-352-2024</v>
      </c>
      <c r="B341">
        <v>20000000</v>
      </c>
      <c r="G341">
        <f t="shared" si="5"/>
        <v>20000000</v>
      </c>
      <c r="H341" s="39">
        <v>45661</v>
      </c>
      <c r="I341" s="39">
        <v>45711</v>
      </c>
      <c r="J341" t="s">
        <v>1071</v>
      </c>
    </row>
    <row r="342" spans="1:10" x14ac:dyDescent="0.25">
      <c r="A342" t="str">
        <f>PRINCIPAL!B103</f>
        <v>UAESP-353-2024</v>
      </c>
      <c r="B342">
        <v>5850000</v>
      </c>
      <c r="G342">
        <f t="shared" si="5"/>
        <v>5850000</v>
      </c>
      <c r="H342" s="39">
        <v>45932</v>
      </c>
      <c r="I342" s="39">
        <v>45704</v>
      </c>
      <c r="J342" t="s">
        <v>1080</v>
      </c>
    </row>
    <row r="343" spans="1:10" x14ac:dyDescent="0.25">
      <c r="A343" t="str">
        <f>PRINCIPAL!B104</f>
        <v>UAESP-354-2024</v>
      </c>
      <c r="B343">
        <v>10500000</v>
      </c>
      <c r="G343">
        <f t="shared" si="5"/>
        <v>10500000</v>
      </c>
      <c r="H343" s="39">
        <v>45659</v>
      </c>
      <c r="I343" s="39">
        <v>45704</v>
      </c>
      <c r="J343" t="s">
        <v>1080</v>
      </c>
    </row>
    <row r="344" spans="1:10" x14ac:dyDescent="0.25">
      <c r="A344" t="str">
        <f>PRINCIPAL!B105</f>
        <v>UAESP-356-2024</v>
      </c>
      <c r="B344">
        <v>5250000</v>
      </c>
      <c r="G344">
        <f t="shared" si="5"/>
        <v>5250000</v>
      </c>
      <c r="H344" s="39">
        <v>45659</v>
      </c>
      <c r="I344" s="39">
        <v>45704</v>
      </c>
      <c r="J344" t="s">
        <v>1080</v>
      </c>
    </row>
    <row r="345" spans="1:10" x14ac:dyDescent="0.25">
      <c r="A345" t="str">
        <f>PRINCIPAL!B106</f>
        <v>UAESP-357-2024</v>
      </c>
      <c r="B345">
        <v>16333333</v>
      </c>
      <c r="G345">
        <f t="shared" si="5"/>
        <v>16333333</v>
      </c>
      <c r="H345" s="39">
        <v>45666</v>
      </c>
      <c r="I345" s="39">
        <v>45715</v>
      </c>
      <c r="J345" t="s">
        <v>1291</v>
      </c>
    </row>
    <row r="346" spans="1:10" x14ac:dyDescent="0.25">
      <c r="A346" t="str">
        <f>PRINCIPAL!B107</f>
        <v>UAESP-359-2024</v>
      </c>
      <c r="G346">
        <f t="shared" si="5"/>
        <v>0</v>
      </c>
    </row>
    <row r="347" spans="1:10" x14ac:dyDescent="0.25">
      <c r="A347" t="str">
        <f>PRINCIPAL!B108</f>
        <v>UAESP-360-2024</v>
      </c>
      <c r="B347">
        <v>10500000</v>
      </c>
      <c r="G347">
        <f t="shared" si="5"/>
        <v>10500000</v>
      </c>
      <c r="H347" s="39">
        <v>45659</v>
      </c>
      <c r="I347" s="39">
        <v>45704</v>
      </c>
      <c r="J347" t="s">
        <v>1080</v>
      </c>
    </row>
    <row r="348" spans="1:10" x14ac:dyDescent="0.25">
      <c r="A348" t="str">
        <f>PRINCIPAL!B109</f>
        <v>UAESP-361-2024</v>
      </c>
      <c r="B348">
        <v>12000000</v>
      </c>
      <c r="G348">
        <f t="shared" si="5"/>
        <v>12000000</v>
      </c>
      <c r="H348" s="39">
        <v>45659</v>
      </c>
      <c r="I348" s="39">
        <v>45704</v>
      </c>
      <c r="J348" t="s">
        <v>1080</v>
      </c>
    </row>
    <row r="349" spans="1:10" x14ac:dyDescent="0.25">
      <c r="A349" t="str">
        <f>PRINCIPAL!B110</f>
        <v>UAESP-362-2024</v>
      </c>
      <c r="B349">
        <v>6600000</v>
      </c>
      <c r="G349">
        <f t="shared" si="5"/>
        <v>6600000</v>
      </c>
      <c r="H349" s="39">
        <v>45658</v>
      </c>
      <c r="I349" s="39">
        <v>45687</v>
      </c>
      <c r="J349" t="s">
        <v>1281</v>
      </c>
    </row>
    <row r="350" spans="1:10" x14ac:dyDescent="0.25">
      <c r="A350" t="str">
        <f>PRINCIPAL!B111</f>
        <v>UAESP-363-2024</v>
      </c>
      <c r="B350">
        <v>10000000</v>
      </c>
      <c r="G350">
        <f t="shared" si="5"/>
        <v>10000000</v>
      </c>
      <c r="H350" s="39">
        <v>45650</v>
      </c>
      <c r="I350" s="39">
        <v>45680</v>
      </c>
      <c r="J350" t="s">
        <v>1281</v>
      </c>
    </row>
    <row r="351" spans="1:10" x14ac:dyDescent="0.25">
      <c r="A351" t="str">
        <f>PRINCIPAL!B112</f>
        <v>UAESP-364-2024</v>
      </c>
      <c r="B351">
        <v>7690667</v>
      </c>
      <c r="G351">
        <f t="shared" si="5"/>
        <v>7690667</v>
      </c>
      <c r="H351" s="39">
        <v>45660</v>
      </c>
      <c r="I351" s="39">
        <v>45687</v>
      </c>
      <c r="J351" t="s">
        <v>1286</v>
      </c>
    </row>
    <row r="352" spans="1:10" x14ac:dyDescent="0.25">
      <c r="A352" t="str">
        <f>PRINCIPAL!B113</f>
        <v>UAESP-365-2024</v>
      </c>
      <c r="B352">
        <v>13000000</v>
      </c>
      <c r="G352">
        <f t="shared" si="5"/>
        <v>13000000</v>
      </c>
      <c r="H352" s="39">
        <v>45662</v>
      </c>
      <c r="I352" s="39">
        <v>45712</v>
      </c>
      <c r="J352" t="s">
        <v>1071</v>
      </c>
    </row>
    <row r="353" spans="1:10" x14ac:dyDescent="0.25">
      <c r="A353" t="str">
        <f>PRINCIPAL!B114</f>
        <v>UAESP-366-2024</v>
      </c>
      <c r="G353">
        <f t="shared" si="5"/>
        <v>0</v>
      </c>
    </row>
    <row r="354" spans="1:10" x14ac:dyDescent="0.25">
      <c r="A354" t="str">
        <f>PRINCIPAL!B115</f>
        <v>UAESP-367-2024</v>
      </c>
      <c r="B354">
        <v>11200000</v>
      </c>
      <c r="G354">
        <f t="shared" si="5"/>
        <v>11200000</v>
      </c>
      <c r="H354" s="39">
        <v>45659</v>
      </c>
      <c r="I354" s="39">
        <v>45707</v>
      </c>
      <c r="J354" t="s">
        <v>1303</v>
      </c>
    </row>
    <row r="355" spans="1:10" x14ac:dyDescent="0.25">
      <c r="A355" t="str">
        <f>PRINCIPAL!B116</f>
        <v>UAESP-368-2024</v>
      </c>
      <c r="B355">
        <v>10560000</v>
      </c>
      <c r="G355">
        <f t="shared" si="5"/>
        <v>10560000</v>
      </c>
      <c r="H355" s="39">
        <v>45659</v>
      </c>
      <c r="I355" s="39">
        <v>45707</v>
      </c>
      <c r="J355" t="s">
        <v>1303</v>
      </c>
    </row>
    <row r="356" spans="1:10" x14ac:dyDescent="0.25">
      <c r="A356" t="str">
        <f>PRINCIPAL!B117</f>
        <v>UAESP-369-2024</v>
      </c>
      <c r="G356">
        <f t="shared" si="5"/>
        <v>0</v>
      </c>
    </row>
    <row r="357" spans="1:10" x14ac:dyDescent="0.25">
      <c r="A357" t="str">
        <f>PRINCIPAL!B118</f>
        <v>UAESP-370-2024</v>
      </c>
      <c r="B357">
        <v>8872954</v>
      </c>
      <c r="G357">
        <f t="shared" si="5"/>
        <v>8872954</v>
      </c>
      <c r="H357" s="39">
        <v>45656</v>
      </c>
      <c r="I357" s="39">
        <v>45687</v>
      </c>
      <c r="J357" t="s">
        <v>1285</v>
      </c>
    </row>
    <row r="358" spans="1:10" x14ac:dyDescent="0.25">
      <c r="A358" t="str">
        <f>PRINCIPAL!B119</f>
        <v>UAESP-371-2024</v>
      </c>
      <c r="B358">
        <v>5850000</v>
      </c>
      <c r="G358">
        <f t="shared" si="5"/>
        <v>5850000</v>
      </c>
      <c r="H358" s="39">
        <v>45657</v>
      </c>
      <c r="I358" s="39">
        <v>45337</v>
      </c>
      <c r="J358" t="s">
        <v>1080</v>
      </c>
    </row>
    <row r="359" spans="1:10" x14ac:dyDescent="0.25">
      <c r="A359" t="e">
        <f>PRINCIPAL!#REF!</f>
        <v>#REF!</v>
      </c>
      <c r="G359">
        <f t="shared" si="5"/>
        <v>0</v>
      </c>
    </row>
    <row r="360" spans="1:10" x14ac:dyDescent="0.25">
      <c r="A360" t="str">
        <f>PRINCIPAL!B120</f>
        <v>UAESP-373-2024</v>
      </c>
      <c r="B360">
        <v>5850000</v>
      </c>
      <c r="G360">
        <f t="shared" si="5"/>
        <v>5850000</v>
      </c>
      <c r="H360" s="39">
        <v>45659</v>
      </c>
      <c r="I360" s="39">
        <v>45704</v>
      </c>
      <c r="J360" t="s">
        <v>1080</v>
      </c>
    </row>
    <row r="361" spans="1:10" x14ac:dyDescent="0.25">
      <c r="A361" t="str">
        <f>PRINCIPAL!B121</f>
        <v>UAESP-374-2024</v>
      </c>
      <c r="G361">
        <f t="shared" si="5"/>
        <v>0</v>
      </c>
    </row>
    <row r="362" spans="1:10" x14ac:dyDescent="0.25">
      <c r="A362" t="str">
        <f>PRINCIPAL!B122</f>
        <v>UAESP-375-2024</v>
      </c>
      <c r="B362">
        <v>17250000</v>
      </c>
      <c r="G362">
        <f t="shared" si="5"/>
        <v>17250000</v>
      </c>
      <c r="H362" s="39">
        <v>45659</v>
      </c>
      <c r="I362" s="39">
        <v>45704</v>
      </c>
      <c r="J362" t="s">
        <v>1080</v>
      </c>
    </row>
    <row r="363" spans="1:10" x14ac:dyDescent="0.25">
      <c r="A363" t="str">
        <f>PRINCIPAL!B123</f>
        <v>UAESP-376-2024</v>
      </c>
      <c r="B363">
        <v>9900000</v>
      </c>
      <c r="G363">
        <f t="shared" si="5"/>
        <v>9900000</v>
      </c>
      <c r="H363" s="39">
        <v>45660</v>
      </c>
      <c r="I363" s="39">
        <v>45705</v>
      </c>
      <c r="J363" t="s">
        <v>1080</v>
      </c>
    </row>
    <row r="364" spans="1:10" x14ac:dyDescent="0.25">
      <c r="A364" t="str">
        <f>PRINCIPAL!B124</f>
        <v>UAESP-377-2024</v>
      </c>
      <c r="B364">
        <v>5000000</v>
      </c>
      <c r="G364">
        <f t="shared" si="5"/>
        <v>5000000</v>
      </c>
      <c r="H364" s="39">
        <v>45652</v>
      </c>
      <c r="I364" s="39">
        <v>45316</v>
      </c>
      <c r="J364" t="s">
        <v>1281</v>
      </c>
    </row>
    <row r="365" spans="1:10" x14ac:dyDescent="0.25">
      <c r="A365" t="str">
        <f>PRINCIPAL!B125</f>
        <v>UAESP-378-2024</v>
      </c>
      <c r="B365">
        <v>8500000</v>
      </c>
      <c r="G365">
        <f t="shared" si="5"/>
        <v>8500000</v>
      </c>
      <c r="H365" s="39">
        <v>45652</v>
      </c>
      <c r="I365" s="39">
        <v>45682</v>
      </c>
      <c r="J365" t="s">
        <v>1281</v>
      </c>
    </row>
    <row r="366" spans="1:10" x14ac:dyDescent="0.25">
      <c r="A366" t="str">
        <f>PRINCIPAL!B126</f>
        <v>UAESP-379-2024</v>
      </c>
      <c r="B366">
        <v>5850000</v>
      </c>
      <c r="G366">
        <f t="shared" si="5"/>
        <v>5850000</v>
      </c>
      <c r="H366" s="39">
        <v>45667</v>
      </c>
      <c r="I366" s="39">
        <v>45713</v>
      </c>
      <c r="J366" t="s">
        <v>1080</v>
      </c>
    </row>
    <row r="367" spans="1:10" x14ac:dyDescent="0.25">
      <c r="A367" t="str">
        <f>PRINCIPAL!B127</f>
        <v>UAESP-380-2024</v>
      </c>
      <c r="B367">
        <v>5000000</v>
      </c>
      <c r="G367">
        <f t="shared" si="5"/>
        <v>5000000</v>
      </c>
      <c r="H367" s="39">
        <v>45651</v>
      </c>
      <c r="I367" s="39">
        <v>45681</v>
      </c>
      <c r="J367" t="s">
        <v>1281</v>
      </c>
    </row>
    <row r="368" spans="1:10" x14ac:dyDescent="0.25">
      <c r="A368" t="str">
        <f>PRINCIPAL!B128</f>
        <v>UAESP-381-2024</v>
      </c>
      <c r="G368">
        <f t="shared" si="5"/>
        <v>0</v>
      </c>
    </row>
    <row r="369" spans="1:10" x14ac:dyDescent="0.25">
      <c r="A369" t="str">
        <f>PRINCIPAL!B129</f>
        <v>UAESP-382-2024</v>
      </c>
      <c r="B369">
        <v>4400000</v>
      </c>
      <c r="G369">
        <f t="shared" si="5"/>
        <v>4400000</v>
      </c>
      <c r="H369" s="39">
        <v>45655</v>
      </c>
      <c r="I369" s="39">
        <v>45679</v>
      </c>
      <c r="J369" t="s">
        <v>1290</v>
      </c>
    </row>
    <row r="370" spans="1:10" x14ac:dyDescent="0.25">
      <c r="A370" t="str">
        <f>PRINCIPAL!B130</f>
        <v>UAESP-383-2024</v>
      </c>
      <c r="B370">
        <v>4000000</v>
      </c>
      <c r="G370">
        <f t="shared" si="5"/>
        <v>4000000</v>
      </c>
      <c r="H370" s="39">
        <v>45655</v>
      </c>
      <c r="I370" s="39">
        <v>45679</v>
      </c>
      <c r="J370" t="s">
        <v>1290</v>
      </c>
    </row>
    <row r="371" spans="1:10" x14ac:dyDescent="0.25">
      <c r="A371" t="str">
        <f>PRINCIPAL!B131</f>
        <v>UAESP-384-2024</v>
      </c>
      <c r="G371">
        <f t="shared" si="5"/>
        <v>0</v>
      </c>
    </row>
    <row r="372" spans="1:10" x14ac:dyDescent="0.25">
      <c r="A372" t="str">
        <f>PRINCIPAL!B132</f>
        <v>UAESP-385-2024</v>
      </c>
      <c r="G372">
        <f t="shared" si="5"/>
        <v>0</v>
      </c>
    </row>
    <row r="373" spans="1:10" x14ac:dyDescent="0.25">
      <c r="A373" t="str">
        <f>PRINCIPAL!B133</f>
        <v>UAESP-386-2024</v>
      </c>
      <c r="B373">
        <v>12000000</v>
      </c>
      <c r="G373">
        <f t="shared" si="5"/>
        <v>12000000</v>
      </c>
      <c r="H373" s="39">
        <v>45656</v>
      </c>
      <c r="I373" s="39">
        <v>45686</v>
      </c>
      <c r="J373" t="s">
        <v>1281</v>
      </c>
    </row>
    <row r="374" spans="1:10" x14ac:dyDescent="0.25">
      <c r="A374" t="str">
        <f>PRINCIPAL!B134</f>
        <v>UAESP-387-2024</v>
      </c>
      <c r="G374">
        <f t="shared" si="5"/>
        <v>0</v>
      </c>
    </row>
    <row r="375" spans="1:10" x14ac:dyDescent="0.25">
      <c r="A375" t="str">
        <f>PRINCIPAL!B135</f>
        <v>UAESP-388-2024</v>
      </c>
      <c r="B375">
        <v>14100000</v>
      </c>
      <c r="G375">
        <f t="shared" si="5"/>
        <v>14100000</v>
      </c>
      <c r="H375" s="39">
        <v>45657</v>
      </c>
      <c r="I375" s="39">
        <v>45705</v>
      </c>
      <c r="J375" t="s">
        <v>1293</v>
      </c>
    </row>
    <row r="376" spans="1:10" x14ac:dyDescent="0.25">
      <c r="A376" t="str">
        <f>PRINCIPAL!B136</f>
        <v>UAESP-389-2024</v>
      </c>
      <c r="B376">
        <v>7000000</v>
      </c>
      <c r="G376">
        <f t="shared" si="5"/>
        <v>7000000</v>
      </c>
      <c r="H376" s="39">
        <v>45653</v>
      </c>
      <c r="I376" s="39">
        <v>45683</v>
      </c>
      <c r="J376" t="s">
        <v>1281</v>
      </c>
    </row>
    <row r="377" spans="1:10" x14ac:dyDescent="0.25">
      <c r="A377" t="str">
        <f>PRINCIPAL!B137</f>
        <v>UAESP-390-2024</v>
      </c>
      <c r="G377">
        <f t="shared" si="5"/>
        <v>0</v>
      </c>
    </row>
    <row r="378" spans="1:10" x14ac:dyDescent="0.25">
      <c r="A378" t="e">
        <f>PRINCIPAL!#REF!</f>
        <v>#REF!</v>
      </c>
      <c r="G378">
        <f t="shared" si="5"/>
        <v>0</v>
      </c>
    </row>
    <row r="379" spans="1:10" x14ac:dyDescent="0.25">
      <c r="A379" t="str">
        <f>PRINCIPAL!B138</f>
        <v>UAESP-392-2024</v>
      </c>
      <c r="G379">
        <f t="shared" si="5"/>
        <v>0</v>
      </c>
    </row>
    <row r="380" spans="1:10" x14ac:dyDescent="0.25">
      <c r="A380" t="str">
        <f>PRINCIPAL!B139</f>
        <v>UAESP-393-2024</v>
      </c>
      <c r="B380">
        <v>8103333</v>
      </c>
      <c r="G380">
        <f t="shared" si="5"/>
        <v>8103333</v>
      </c>
      <c r="H380" s="39">
        <v>45653</v>
      </c>
      <c r="I380" s="39">
        <v>45687</v>
      </c>
      <c r="J380" t="s">
        <v>1309</v>
      </c>
    </row>
    <row r="381" spans="1:10" x14ac:dyDescent="0.25">
      <c r="A381" t="str">
        <f>PRINCIPAL!B140</f>
        <v>UAESP-394-2024</v>
      </c>
      <c r="B381">
        <v>6900000</v>
      </c>
      <c r="G381">
        <f t="shared" si="5"/>
        <v>6900000</v>
      </c>
      <c r="H381" s="39">
        <v>45656</v>
      </c>
      <c r="I381" s="39">
        <v>45703</v>
      </c>
      <c r="J381" t="s">
        <v>1114</v>
      </c>
    </row>
    <row r="382" spans="1:10" x14ac:dyDescent="0.25">
      <c r="A382" t="e">
        <f>PRINCIPAL!#REF!</f>
        <v>#REF!</v>
      </c>
      <c r="G382">
        <f t="shared" si="5"/>
        <v>0</v>
      </c>
    </row>
    <row r="383" spans="1:10" x14ac:dyDescent="0.25">
      <c r="A383" t="e">
        <f>PRINCIPAL!#REF!</f>
        <v>#REF!</v>
      </c>
      <c r="G383">
        <f t="shared" si="5"/>
        <v>0</v>
      </c>
    </row>
    <row r="384" spans="1:10" x14ac:dyDescent="0.25">
      <c r="A384" t="str">
        <f>PRINCIPAL!B141</f>
        <v>UAESP-397-2024</v>
      </c>
      <c r="B384">
        <v>6000000</v>
      </c>
      <c r="G384">
        <f t="shared" si="5"/>
        <v>6000000</v>
      </c>
      <c r="H384" s="39">
        <v>45656</v>
      </c>
      <c r="I384" s="39">
        <v>45686</v>
      </c>
      <c r="J384" t="s">
        <v>1281</v>
      </c>
    </row>
    <row r="385" spans="1:10" x14ac:dyDescent="0.25">
      <c r="A385" t="str">
        <f>PRINCIPAL!B142</f>
        <v>UAESP-398-2024</v>
      </c>
      <c r="B385">
        <v>11700000</v>
      </c>
      <c r="G385">
        <f t="shared" si="5"/>
        <v>11700000</v>
      </c>
      <c r="H385" s="39">
        <v>45661</v>
      </c>
      <c r="I385" s="39">
        <v>45706</v>
      </c>
      <c r="J385" t="s">
        <v>1080</v>
      </c>
    </row>
    <row r="386" spans="1:10" x14ac:dyDescent="0.25">
      <c r="A386" t="str">
        <f>PRINCIPAL!B143</f>
        <v>UAESP-399-2024</v>
      </c>
      <c r="G386">
        <f t="shared" si="5"/>
        <v>0</v>
      </c>
    </row>
    <row r="387" spans="1:10" x14ac:dyDescent="0.25">
      <c r="A387" t="str">
        <f>PRINCIPAL!B144</f>
        <v>UAESP-400-2024</v>
      </c>
      <c r="B387">
        <v>9427513</v>
      </c>
      <c r="G387">
        <f t="shared" ref="G387:G450" si="6">B387+C387+D387+E387+F387</f>
        <v>9427513</v>
      </c>
      <c r="H387" s="39">
        <v>45653</v>
      </c>
      <c r="I387" s="39">
        <v>45687</v>
      </c>
      <c r="J387" t="s">
        <v>1309</v>
      </c>
    </row>
    <row r="388" spans="1:10" x14ac:dyDescent="0.25">
      <c r="A388" t="str">
        <f>PRINCIPAL!B145</f>
        <v>UAESP-401-2024</v>
      </c>
      <c r="G388">
        <f t="shared" si="6"/>
        <v>0</v>
      </c>
    </row>
    <row r="389" spans="1:10" x14ac:dyDescent="0.25">
      <c r="A389" t="str">
        <f>PRINCIPAL!B146</f>
        <v>UAESP-402-2024</v>
      </c>
      <c r="B389">
        <v>9900000</v>
      </c>
      <c r="G389">
        <f t="shared" si="6"/>
        <v>9900000</v>
      </c>
      <c r="H389" s="39">
        <v>45663</v>
      </c>
      <c r="I389" s="39">
        <v>45708</v>
      </c>
      <c r="J389" t="s">
        <v>1080</v>
      </c>
    </row>
    <row r="390" spans="1:10" x14ac:dyDescent="0.25">
      <c r="A390" t="str">
        <f>PRINCIPAL!B147</f>
        <v>UAESP-403-2024</v>
      </c>
      <c r="B390">
        <v>8775000</v>
      </c>
      <c r="G390">
        <f t="shared" si="6"/>
        <v>8775000</v>
      </c>
      <c r="H390" s="39">
        <v>45656</v>
      </c>
      <c r="I390" s="39">
        <v>45336</v>
      </c>
      <c r="J390" t="s">
        <v>1080</v>
      </c>
    </row>
    <row r="391" spans="1:10" x14ac:dyDescent="0.25">
      <c r="A391" t="str">
        <f>PRINCIPAL!B148</f>
        <v>UAESP-404-2024</v>
      </c>
      <c r="B391">
        <v>9900000</v>
      </c>
      <c r="G391">
        <f t="shared" si="6"/>
        <v>9900000</v>
      </c>
      <c r="H391" s="39">
        <v>45664</v>
      </c>
      <c r="I391" s="39">
        <v>45709</v>
      </c>
      <c r="J391" t="s">
        <v>1080</v>
      </c>
    </row>
    <row r="392" spans="1:10" x14ac:dyDescent="0.25">
      <c r="A392" t="str">
        <f>PRINCIPAL!B149</f>
        <v>UAESP-405-2024</v>
      </c>
      <c r="B392">
        <v>9800000</v>
      </c>
      <c r="G392">
        <f t="shared" si="6"/>
        <v>9800000</v>
      </c>
      <c r="H392" s="39">
        <v>45659</v>
      </c>
      <c r="I392" s="39">
        <v>45689</v>
      </c>
      <c r="J392" t="s">
        <v>1281</v>
      </c>
    </row>
    <row r="393" spans="1:10" x14ac:dyDescent="0.25">
      <c r="A393" t="str">
        <f>PRINCIPAL!B150</f>
        <v>UAESP-406-2024</v>
      </c>
      <c r="B393">
        <v>4400000</v>
      </c>
      <c r="G393">
        <f t="shared" si="6"/>
        <v>4400000</v>
      </c>
      <c r="H393" s="39">
        <v>45662</v>
      </c>
      <c r="I393" s="39">
        <v>45685</v>
      </c>
      <c r="J393" t="s">
        <v>1290</v>
      </c>
    </row>
    <row r="394" spans="1:10" x14ac:dyDescent="0.25">
      <c r="A394" t="str">
        <f>PRINCIPAL!B151</f>
        <v>UAESP-407-2024</v>
      </c>
      <c r="B394">
        <v>9000000</v>
      </c>
      <c r="G394">
        <f t="shared" si="6"/>
        <v>9000000</v>
      </c>
      <c r="H394" s="39">
        <v>45659</v>
      </c>
      <c r="I394" s="39">
        <v>45704</v>
      </c>
      <c r="J394" t="s">
        <v>1080</v>
      </c>
    </row>
    <row r="395" spans="1:10" x14ac:dyDescent="0.25">
      <c r="A395" t="str">
        <f>PRINCIPAL!B152</f>
        <v>UAESP-408-2024</v>
      </c>
      <c r="B395">
        <v>12000000</v>
      </c>
      <c r="G395">
        <f t="shared" si="6"/>
        <v>12000000</v>
      </c>
      <c r="H395" s="39">
        <v>45661</v>
      </c>
      <c r="I395" s="39">
        <v>45706</v>
      </c>
      <c r="J395" t="s">
        <v>1080</v>
      </c>
    </row>
    <row r="396" spans="1:10" x14ac:dyDescent="0.25">
      <c r="A396" t="str">
        <f>PRINCIPAL!B153</f>
        <v>UAESP-409-2024</v>
      </c>
      <c r="B396">
        <v>6000000</v>
      </c>
      <c r="G396">
        <f t="shared" si="6"/>
        <v>6000000</v>
      </c>
      <c r="H396" s="39">
        <v>45656</v>
      </c>
      <c r="I396" s="39">
        <v>45686</v>
      </c>
      <c r="J396" t="s">
        <v>1281</v>
      </c>
    </row>
    <row r="397" spans="1:10" x14ac:dyDescent="0.25">
      <c r="A397" t="str">
        <f>PRINCIPAL!B154</f>
        <v>UAESP-410-2024</v>
      </c>
      <c r="B397">
        <v>8000000</v>
      </c>
      <c r="G397">
        <f t="shared" si="6"/>
        <v>8000000</v>
      </c>
      <c r="H397" s="39">
        <v>45659</v>
      </c>
      <c r="I397" s="39">
        <v>45689</v>
      </c>
      <c r="J397" t="s">
        <v>1281</v>
      </c>
    </row>
    <row r="398" spans="1:10" x14ac:dyDescent="0.25">
      <c r="A398" t="str">
        <f>PRINCIPAL!B155</f>
        <v>UAESP-411-2024</v>
      </c>
      <c r="G398">
        <f t="shared" si="6"/>
        <v>0</v>
      </c>
    </row>
    <row r="399" spans="1:10" x14ac:dyDescent="0.25">
      <c r="A399" t="str">
        <f>PRINCIPAL!B156</f>
        <v>UAESP-412-2024</v>
      </c>
      <c r="B399">
        <v>9400000</v>
      </c>
      <c r="G399">
        <f t="shared" si="6"/>
        <v>9400000</v>
      </c>
      <c r="H399" s="39">
        <v>45661</v>
      </c>
      <c r="I399" s="39">
        <v>45691</v>
      </c>
      <c r="J399" t="s">
        <v>1281</v>
      </c>
    </row>
    <row r="400" spans="1:10" x14ac:dyDescent="0.25">
      <c r="A400" t="e">
        <f>PRINCIPAL!#REF!</f>
        <v>#REF!</v>
      </c>
      <c r="G400">
        <f t="shared" si="6"/>
        <v>0</v>
      </c>
    </row>
    <row r="401" spans="1:10" x14ac:dyDescent="0.25">
      <c r="A401" t="e">
        <f>PRINCIPAL!#REF!</f>
        <v>#REF!</v>
      </c>
      <c r="G401">
        <f t="shared" si="6"/>
        <v>0</v>
      </c>
    </row>
    <row r="402" spans="1:10" x14ac:dyDescent="0.25">
      <c r="A402" t="str">
        <f>PRINCIPAL!B157</f>
        <v>UAESP-415-2024</v>
      </c>
      <c r="G402">
        <f t="shared" si="6"/>
        <v>0</v>
      </c>
    </row>
    <row r="403" spans="1:10" x14ac:dyDescent="0.25">
      <c r="A403" t="str">
        <f>PRINCIPAL!B158</f>
        <v>UAESP-416-2024</v>
      </c>
      <c r="B403">
        <v>5850000</v>
      </c>
      <c r="G403">
        <f t="shared" si="6"/>
        <v>5850000</v>
      </c>
      <c r="H403" s="39">
        <v>45660</v>
      </c>
      <c r="I403" s="39">
        <v>45705</v>
      </c>
      <c r="J403" t="s">
        <v>1080</v>
      </c>
    </row>
    <row r="404" spans="1:10" x14ac:dyDescent="0.25">
      <c r="A404" t="str">
        <f>PRINCIPAL!B159</f>
        <v>UAESP-417-2024</v>
      </c>
      <c r="G404">
        <f t="shared" si="6"/>
        <v>0</v>
      </c>
    </row>
    <row r="405" spans="1:10" x14ac:dyDescent="0.25">
      <c r="A405" t="str">
        <f>PRINCIPAL!B160</f>
        <v>UAESP-418-2024</v>
      </c>
      <c r="B405">
        <v>5600000</v>
      </c>
      <c r="G405">
        <f t="shared" si="6"/>
        <v>5600000</v>
      </c>
      <c r="H405" s="39">
        <v>45663</v>
      </c>
      <c r="I405" s="39">
        <v>45686</v>
      </c>
      <c r="J405" t="s">
        <v>1290</v>
      </c>
    </row>
    <row r="406" spans="1:10" x14ac:dyDescent="0.25">
      <c r="A406" t="str">
        <f>PRINCIPAL!B161</f>
        <v>UAESP-419-2024</v>
      </c>
      <c r="B406">
        <v>5850000</v>
      </c>
      <c r="G406">
        <f t="shared" si="6"/>
        <v>5850000</v>
      </c>
      <c r="H406" s="39">
        <v>45656</v>
      </c>
      <c r="I406" s="39">
        <v>45686</v>
      </c>
      <c r="J406" t="s">
        <v>1281</v>
      </c>
    </row>
    <row r="407" spans="1:10" x14ac:dyDescent="0.25">
      <c r="A407" t="str">
        <f>PRINCIPAL!B162</f>
        <v>UAESP-420-2024</v>
      </c>
      <c r="B407">
        <v>22500000</v>
      </c>
      <c r="G407">
        <f t="shared" si="6"/>
        <v>22500000</v>
      </c>
      <c r="H407" s="39">
        <v>45659</v>
      </c>
      <c r="I407" s="39">
        <v>45704</v>
      </c>
      <c r="J407" t="s">
        <v>1080</v>
      </c>
    </row>
    <row r="408" spans="1:10" x14ac:dyDescent="0.25">
      <c r="A408" t="str">
        <f>PRINCIPAL!B163</f>
        <v>UAESP-421-2024</v>
      </c>
      <c r="B408">
        <v>12600000</v>
      </c>
      <c r="G408">
        <f t="shared" si="6"/>
        <v>12600000</v>
      </c>
      <c r="H408" s="39">
        <v>45655</v>
      </c>
      <c r="I408" s="39">
        <v>45698</v>
      </c>
      <c r="J408" t="s">
        <v>1127</v>
      </c>
    </row>
    <row r="409" spans="1:10" x14ac:dyDescent="0.25">
      <c r="A409" t="str">
        <f>PRINCIPAL!B164</f>
        <v>UAESP-422-2024</v>
      </c>
      <c r="B409">
        <v>15050000</v>
      </c>
      <c r="G409">
        <f t="shared" si="6"/>
        <v>15050000</v>
      </c>
      <c r="H409" s="39">
        <v>45664</v>
      </c>
      <c r="I409" s="39">
        <v>45707</v>
      </c>
      <c r="J409" t="s">
        <v>1085</v>
      </c>
    </row>
    <row r="410" spans="1:10" x14ac:dyDescent="0.25">
      <c r="A410" t="str">
        <f>PRINCIPAL!B165</f>
        <v>UAESP-423-2024</v>
      </c>
      <c r="B410">
        <v>5850000</v>
      </c>
      <c r="G410">
        <f t="shared" si="6"/>
        <v>5850000</v>
      </c>
      <c r="H410" s="39">
        <v>45664</v>
      </c>
      <c r="I410" s="39">
        <v>45709</v>
      </c>
      <c r="J410" t="s">
        <v>1080</v>
      </c>
    </row>
    <row r="411" spans="1:10" x14ac:dyDescent="0.25">
      <c r="A411" t="str">
        <f>PRINCIPAL!B166</f>
        <v>UAESP-424-2024</v>
      </c>
      <c r="B411">
        <v>10000000</v>
      </c>
      <c r="G411">
        <f t="shared" si="6"/>
        <v>10000000</v>
      </c>
      <c r="H411" s="39">
        <v>45657</v>
      </c>
      <c r="I411" s="39">
        <v>45687</v>
      </c>
      <c r="J411" t="s">
        <v>1281</v>
      </c>
    </row>
    <row r="412" spans="1:10" x14ac:dyDescent="0.25">
      <c r="A412" t="str">
        <f>PRINCIPAL!B167</f>
        <v>UAESP-425-2024</v>
      </c>
      <c r="B412">
        <v>20944000</v>
      </c>
      <c r="G412">
        <f t="shared" si="6"/>
        <v>20944000</v>
      </c>
      <c r="H412" s="39">
        <v>45657</v>
      </c>
      <c r="I412" s="39">
        <v>45702</v>
      </c>
      <c r="J412" t="s">
        <v>1315</v>
      </c>
    </row>
    <row r="413" spans="1:10" x14ac:dyDescent="0.25">
      <c r="A413" t="str">
        <f>PRINCIPAL!B168</f>
        <v>UAESP-426-2024</v>
      </c>
      <c r="B413">
        <v>12000000</v>
      </c>
      <c r="G413">
        <f t="shared" si="6"/>
        <v>12000000</v>
      </c>
      <c r="H413" s="39">
        <v>45659</v>
      </c>
      <c r="I413" s="39">
        <v>45699</v>
      </c>
      <c r="J413" t="s">
        <v>1132</v>
      </c>
    </row>
    <row r="414" spans="1:10" x14ac:dyDescent="0.25">
      <c r="A414" t="str">
        <f>PRINCIPAL!B169</f>
        <v>UAESP-427-2024</v>
      </c>
      <c r="B414">
        <v>14666666</v>
      </c>
      <c r="G414">
        <f t="shared" si="6"/>
        <v>14666666</v>
      </c>
      <c r="H414" s="39">
        <v>45650</v>
      </c>
      <c r="I414" s="39">
        <v>45691</v>
      </c>
      <c r="J414" t="s">
        <v>1132</v>
      </c>
    </row>
    <row r="415" spans="1:10" x14ac:dyDescent="0.25">
      <c r="A415" t="str">
        <f>PRINCIPAL!B170</f>
        <v>UAESP-428-2024</v>
      </c>
      <c r="G415">
        <f t="shared" si="6"/>
        <v>0</v>
      </c>
    </row>
    <row r="416" spans="1:10" x14ac:dyDescent="0.25">
      <c r="A416" t="str">
        <f>PRINCIPAL!B171</f>
        <v>UAESP-429-2024</v>
      </c>
      <c r="B416">
        <v>9000000</v>
      </c>
      <c r="G416">
        <f t="shared" si="6"/>
        <v>9000000</v>
      </c>
      <c r="H416" s="39">
        <v>45657</v>
      </c>
      <c r="I416" s="39">
        <v>45687</v>
      </c>
      <c r="J416" t="s">
        <v>1281</v>
      </c>
    </row>
    <row r="417" spans="1:10" x14ac:dyDescent="0.25">
      <c r="A417" t="str">
        <f>PRINCIPAL!B172</f>
        <v>UAESP-430-2024</v>
      </c>
      <c r="G417">
        <f t="shared" si="6"/>
        <v>0</v>
      </c>
    </row>
    <row r="418" spans="1:10" x14ac:dyDescent="0.25">
      <c r="A418" t="str">
        <f>PRINCIPAL!B173</f>
        <v>UAESP-431-2024</v>
      </c>
      <c r="B418">
        <v>10920000</v>
      </c>
      <c r="G418">
        <f t="shared" si="6"/>
        <v>10920000</v>
      </c>
      <c r="H418" s="39">
        <v>45660</v>
      </c>
      <c r="I418" s="39">
        <v>45702</v>
      </c>
      <c r="J418" t="s">
        <v>1127</v>
      </c>
    </row>
    <row r="419" spans="1:10" x14ac:dyDescent="0.25">
      <c r="A419" t="str">
        <f>PRINCIPAL!B174</f>
        <v>UAESP-432-2024</v>
      </c>
      <c r="G419">
        <f t="shared" si="6"/>
        <v>0</v>
      </c>
    </row>
    <row r="420" spans="1:10" x14ac:dyDescent="0.25">
      <c r="A420" t="str">
        <f>PRINCIPAL!B175</f>
        <v>UAESP-433-2024</v>
      </c>
      <c r="B420">
        <v>4800000</v>
      </c>
      <c r="G420">
        <f t="shared" si="6"/>
        <v>4800000</v>
      </c>
      <c r="H420" s="39">
        <v>45654</v>
      </c>
      <c r="I420" s="39">
        <v>45678</v>
      </c>
      <c r="J420" t="s">
        <v>1290</v>
      </c>
    </row>
    <row r="421" spans="1:10" x14ac:dyDescent="0.25">
      <c r="A421" t="str">
        <f>PRINCIPAL!B176</f>
        <v>UAESP-434-2024</v>
      </c>
      <c r="G421">
        <f t="shared" si="6"/>
        <v>0</v>
      </c>
    </row>
    <row r="422" spans="1:10" x14ac:dyDescent="0.25">
      <c r="A422" t="str">
        <f>PRINCIPAL!B177</f>
        <v>UAESP-435-2024</v>
      </c>
      <c r="B422">
        <v>7280000</v>
      </c>
      <c r="G422">
        <f t="shared" si="6"/>
        <v>7280000</v>
      </c>
      <c r="H422" s="39">
        <v>45677</v>
      </c>
      <c r="I422" s="39">
        <v>45701</v>
      </c>
      <c r="J422" t="s">
        <v>1127</v>
      </c>
    </row>
    <row r="423" spans="1:10" x14ac:dyDescent="0.25">
      <c r="A423" t="str">
        <f>PRINCIPAL!B178</f>
        <v>UAESP-436-2024</v>
      </c>
      <c r="G423">
        <f t="shared" si="6"/>
        <v>0</v>
      </c>
    </row>
    <row r="424" spans="1:10" x14ac:dyDescent="0.25">
      <c r="A424" t="str">
        <f>PRINCIPAL!B179</f>
        <v>UAESP-437-2024</v>
      </c>
      <c r="G424">
        <f t="shared" si="6"/>
        <v>0</v>
      </c>
    </row>
    <row r="425" spans="1:10" x14ac:dyDescent="0.25">
      <c r="A425" t="str">
        <f>PRINCIPAL!B180</f>
        <v>UAESP-438-2024</v>
      </c>
      <c r="G425">
        <f t="shared" si="6"/>
        <v>0</v>
      </c>
    </row>
    <row r="426" spans="1:10" x14ac:dyDescent="0.25">
      <c r="A426" t="str">
        <f>PRINCIPAL!B181</f>
        <v>UAESP-439-2024</v>
      </c>
      <c r="B426">
        <v>7200000</v>
      </c>
      <c r="G426">
        <f t="shared" si="6"/>
        <v>7200000</v>
      </c>
      <c r="H426" s="39">
        <v>45655</v>
      </c>
      <c r="I426" s="39">
        <v>45679</v>
      </c>
      <c r="J426" t="s">
        <v>1290</v>
      </c>
    </row>
    <row r="427" spans="1:10" x14ac:dyDescent="0.25">
      <c r="A427" t="str">
        <f>PRINCIPAL!B182</f>
        <v>UAESP-440-2024</v>
      </c>
      <c r="B427">
        <v>9800000</v>
      </c>
      <c r="G427">
        <f t="shared" si="6"/>
        <v>9800000</v>
      </c>
      <c r="H427" s="39">
        <v>45659</v>
      </c>
      <c r="I427" s="39">
        <v>45701</v>
      </c>
      <c r="J427" t="s">
        <v>1127</v>
      </c>
    </row>
    <row r="428" spans="1:10" x14ac:dyDescent="0.25">
      <c r="A428" t="str">
        <f>PRINCIPAL!B183</f>
        <v>UAESP-441-2024</v>
      </c>
      <c r="B428">
        <v>9800000</v>
      </c>
      <c r="G428">
        <f t="shared" si="6"/>
        <v>9800000</v>
      </c>
      <c r="H428" s="39">
        <v>45661</v>
      </c>
      <c r="I428" s="39">
        <v>45703</v>
      </c>
      <c r="J428" t="s">
        <v>1127</v>
      </c>
    </row>
    <row r="429" spans="1:10" x14ac:dyDescent="0.25">
      <c r="A429" t="str">
        <f>PRINCIPAL!B184</f>
        <v>UAESP-442-2024</v>
      </c>
      <c r="B429">
        <v>9800000</v>
      </c>
      <c r="G429">
        <f t="shared" si="6"/>
        <v>9800000</v>
      </c>
      <c r="H429" s="39">
        <v>45659</v>
      </c>
      <c r="I429" s="39">
        <v>45701</v>
      </c>
      <c r="J429" t="s">
        <v>1127</v>
      </c>
    </row>
    <row r="430" spans="1:10" x14ac:dyDescent="0.25">
      <c r="A430" t="str">
        <f>PRINCIPAL!B185</f>
        <v>UAESP-443-2024</v>
      </c>
      <c r="B430">
        <v>4210800</v>
      </c>
      <c r="G430">
        <f t="shared" si="6"/>
        <v>4210800</v>
      </c>
      <c r="H430" s="39">
        <v>45654</v>
      </c>
      <c r="I430" s="39">
        <v>45687</v>
      </c>
      <c r="J430" t="s">
        <v>1302</v>
      </c>
    </row>
    <row r="431" spans="1:10" x14ac:dyDescent="0.25">
      <c r="A431" t="str">
        <f>PRINCIPAL!B186</f>
        <v>UAESP-444-2024</v>
      </c>
      <c r="B431">
        <v>3900000</v>
      </c>
      <c r="G431">
        <f t="shared" si="6"/>
        <v>3900000</v>
      </c>
      <c r="H431" s="39">
        <v>45663</v>
      </c>
      <c r="I431" s="39">
        <v>45693</v>
      </c>
      <c r="J431" t="s">
        <v>1281</v>
      </c>
    </row>
    <row r="432" spans="1:10" x14ac:dyDescent="0.25">
      <c r="A432" t="str">
        <f>PRINCIPAL!B187</f>
        <v>UAESP-445-2024</v>
      </c>
      <c r="B432">
        <v>12000000</v>
      </c>
      <c r="G432">
        <f t="shared" si="6"/>
        <v>12000000</v>
      </c>
      <c r="H432" s="39">
        <v>45660</v>
      </c>
      <c r="I432" s="39">
        <v>45690</v>
      </c>
      <c r="J432" t="s">
        <v>1281</v>
      </c>
    </row>
    <row r="433" spans="1:10" x14ac:dyDescent="0.25">
      <c r="A433" t="str">
        <f>PRINCIPAL!B188</f>
        <v>UAESP-446-2024</v>
      </c>
      <c r="G433">
        <f t="shared" si="6"/>
        <v>0</v>
      </c>
    </row>
    <row r="434" spans="1:10" x14ac:dyDescent="0.25">
      <c r="A434" t="str">
        <f>PRINCIPAL!B189</f>
        <v>UAESP-447-2024</v>
      </c>
      <c r="G434">
        <f t="shared" si="6"/>
        <v>0</v>
      </c>
    </row>
    <row r="435" spans="1:10" x14ac:dyDescent="0.25">
      <c r="A435" t="str">
        <f>PRINCIPAL!B190</f>
        <v>UAESP-448-2024</v>
      </c>
      <c r="G435">
        <f t="shared" si="6"/>
        <v>0</v>
      </c>
    </row>
    <row r="436" spans="1:10" x14ac:dyDescent="0.25">
      <c r="A436" t="str">
        <f>PRINCIPAL!B191</f>
        <v>UAESP-449-2024</v>
      </c>
      <c r="G436">
        <f t="shared" si="6"/>
        <v>0</v>
      </c>
    </row>
    <row r="437" spans="1:10" x14ac:dyDescent="0.25">
      <c r="A437" t="str">
        <f>PRINCIPAL!B192</f>
        <v>UAESP-450-2024</v>
      </c>
      <c r="B437">
        <v>4500000</v>
      </c>
      <c r="G437">
        <f t="shared" si="6"/>
        <v>4500000</v>
      </c>
      <c r="H437" s="39">
        <v>45660</v>
      </c>
      <c r="I437" s="39">
        <v>45690</v>
      </c>
      <c r="J437" t="s">
        <v>1281</v>
      </c>
    </row>
    <row r="438" spans="1:10" x14ac:dyDescent="0.25">
      <c r="A438" t="str">
        <f>PRINCIPAL!B193</f>
        <v>UAESP-451-2024</v>
      </c>
      <c r="B438">
        <v>10000000</v>
      </c>
      <c r="G438">
        <f t="shared" si="6"/>
        <v>10000000</v>
      </c>
      <c r="H438" s="39">
        <v>45662</v>
      </c>
      <c r="I438" s="39">
        <v>45692</v>
      </c>
      <c r="J438" t="s">
        <v>1281</v>
      </c>
    </row>
    <row r="439" spans="1:10" x14ac:dyDescent="0.25">
      <c r="A439" t="str">
        <f>PRINCIPAL!B194</f>
        <v>UAESP-452-2024</v>
      </c>
      <c r="G439">
        <f t="shared" si="6"/>
        <v>0</v>
      </c>
    </row>
    <row r="440" spans="1:10" x14ac:dyDescent="0.25">
      <c r="A440" t="e">
        <f>PRINCIPAL!#REF!</f>
        <v>#REF!</v>
      </c>
      <c r="G440">
        <f t="shared" si="6"/>
        <v>0</v>
      </c>
    </row>
    <row r="441" spans="1:10" x14ac:dyDescent="0.25">
      <c r="A441" t="str">
        <f>PRINCIPAL!B195</f>
        <v>UAESP-454-2024</v>
      </c>
      <c r="B441">
        <v>3600000</v>
      </c>
      <c r="G441">
        <f t="shared" si="6"/>
        <v>3600000</v>
      </c>
      <c r="H441" s="39">
        <v>45657</v>
      </c>
      <c r="I441" s="39">
        <v>45681</v>
      </c>
      <c r="J441" t="s">
        <v>1290</v>
      </c>
    </row>
    <row r="442" spans="1:10" x14ac:dyDescent="0.25">
      <c r="A442" t="str">
        <f>PRINCIPAL!B196</f>
        <v>UAESP-455-2024</v>
      </c>
      <c r="B442">
        <v>6966667</v>
      </c>
      <c r="G442">
        <f t="shared" si="6"/>
        <v>6966667</v>
      </c>
      <c r="H442" s="39">
        <v>45665</v>
      </c>
      <c r="I442" s="39">
        <v>45703</v>
      </c>
      <c r="J442" t="s">
        <v>1307</v>
      </c>
    </row>
    <row r="443" spans="1:10" x14ac:dyDescent="0.25">
      <c r="A443" t="str">
        <f>PRINCIPAL!B197</f>
        <v>UAESP-456-2024</v>
      </c>
      <c r="B443">
        <v>8595674</v>
      </c>
      <c r="G443">
        <f t="shared" si="6"/>
        <v>8595674</v>
      </c>
      <c r="H443" s="39">
        <v>45656</v>
      </c>
      <c r="I443" s="39">
        <v>45687</v>
      </c>
      <c r="J443" t="s">
        <v>1316</v>
      </c>
    </row>
    <row r="444" spans="1:10" x14ac:dyDescent="0.25">
      <c r="A444" t="str">
        <f>PRINCIPAL!B198</f>
        <v>UAESP-457-2024</v>
      </c>
      <c r="B444">
        <v>15000000</v>
      </c>
      <c r="G444">
        <f t="shared" si="6"/>
        <v>15000000</v>
      </c>
      <c r="H444" s="39">
        <v>45656</v>
      </c>
      <c r="I444" s="39">
        <v>45686</v>
      </c>
      <c r="J444" t="s">
        <v>1281</v>
      </c>
    </row>
    <row r="445" spans="1:10" x14ac:dyDescent="0.25">
      <c r="A445" t="str">
        <f>PRINCIPAL!B199</f>
        <v>UAESP-458-2024</v>
      </c>
      <c r="B445">
        <v>8500000</v>
      </c>
      <c r="G445">
        <f t="shared" si="6"/>
        <v>8500000</v>
      </c>
      <c r="H445" s="39">
        <v>45652</v>
      </c>
      <c r="I445" s="39">
        <v>45682</v>
      </c>
      <c r="J445" t="s">
        <v>1281</v>
      </c>
    </row>
    <row r="446" spans="1:10" x14ac:dyDescent="0.25">
      <c r="A446" t="str">
        <f>PRINCIPAL!B200</f>
        <v>UAESP-459-2024</v>
      </c>
      <c r="B446">
        <v>4810000</v>
      </c>
      <c r="G446">
        <f t="shared" si="6"/>
        <v>4810000</v>
      </c>
      <c r="H446" s="39">
        <v>45657</v>
      </c>
      <c r="I446" s="39">
        <v>45695</v>
      </c>
      <c r="J446" t="s">
        <v>1282</v>
      </c>
    </row>
    <row r="447" spans="1:10" x14ac:dyDescent="0.25">
      <c r="A447" t="str">
        <f>PRINCIPAL!B201</f>
        <v>UAESP-460-2024</v>
      </c>
      <c r="B447">
        <v>6500000</v>
      </c>
      <c r="G447">
        <f t="shared" si="6"/>
        <v>6500000</v>
      </c>
      <c r="H447" s="39">
        <v>45664</v>
      </c>
      <c r="I447" s="39">
        <v>45694</v>
      </c>
      <c r="J447" t="s">
        <v>1281</v>
      </c>
    </row>
    <row r="448" spans="1:10" x14ac:dyDescent="0.25">
      <c r="A448" t="str">
        <f>PRINCIPAL!B202</f>
        <v>UAESP-461-2024</v>
      </c>
      <c r="B448">
        <v>8000000</v>
      </c>
      <c r="G448">
        <f t="shared" si="6"/>
        <v>8000000</v>
      </c>
      <c r="H448" s="39">
        <v>45660</v>
      </c>
      <c r="I448" s="39">
        <v>45690</v>
      </c>
      <c r="J448" t="s">
        <v>1281</v>
      </c>
    </row>
    <row r="449" spans="1:10" x14ac:dyDescent="0.25">
      <c r="A449" t="str">
        <f>PRINCIPAL!B203</f>
        <v>UAESP-462-2024</v>
      </c>
      <c r="B449">
        <v>4400000</v>
      </c>
      <c r="G449">
        <f t="shared" si="6"/>
        <v>4400000</v>
      </c>
      <c r="H449" s="39">
        <v>45662</v>
      </c>
      <c r="I449" s="39">
        <v>45685</v>
      </c>
      <c r="J449" t="s">
        <v>1290</v>
      </c>
    </row>
    <row r="450" spans="1:10" x14ac:dyDescent="0.25">
      <c r="A450" t="str">
        <f>PRINCIPAL!B204</f>
        <v>UAESP-463-2024</v>
      </c>
      <c r="G450">
        <f t="shared" si="6"/>
        <v>0</v>
      </c>
    </row>
    <row r="451" spans="1:10" x14ac:dyDescent="0.25">
      <c r="A451" t="str">
        <f>PRINCIPAL!B205</f>
        <v>UAESP-464-2024</v>
      </c>
      <c r="G451">
        <f t="shared" ref="G451:G514" si="7">B451+C451+D451+E451+F451</f>
        <v>0</v>
      </c>
    </row>
    <row r="452" spans="1:10" x14ac:dyDescent="0.25">
      <c r="A452" t="str">
        <f>PRINCIPAL!B206</f>
        <v>UAESP-465-2024</v>
      </c>
      <c r="G452">
        <f t="shared" si="7"/>
        <v>0</v>
      </c>
    </row>
    <row r="453" spans="1:10" x14ac:dyDescent="0.25">
      <c r="A453" t="str">
        <f>PRINCIPAL!B207</f>
        <v>UAESP-466-2024</v>
      </c>
      <c r="B453">
        <v>5500000</v>
      </c>
      <c r="G453">
        <f t="shared" si="7"/>
        <v>5500000</v>
      </c>
      <c r="H453" s="39">
        <v>45656</v>
      </c>
      <c r="I453" s="39">
        <v>45686</v>
      </c>
      <c r="J453" t="s">
        <v>1281</v>
      </c>
    </row>
    <row r="454" spans="1:10" x14ac:dyDescent="0.25">
      <c r="A454" t="str">
        <f>PRINCIPAL!B208</f>
        <v>UAESP-467-2024</v>
      </c>
      <c r="G454">
        <f t="shared" si="7"/>
        <v>0</v>
      </c>
    </row>
    <row r="455" spans="1:10" x14ac:dyDescent="0.25">
      <c r="A455" t="str">
        <f>PRINCIPAL!B209</f>
        <v>UAESP-468-2024</v>
      </c>
      <c r="B455">
        <v>4400000</v>
      </c>
      <c r="G455">
        <f t="shared" si="7"/>
        <v>4400000</v>
      </c>
      <c r="H455" s="39">
        <v>45658</v>
      </c>
      <c r="I455" s="39">
        <v>45681</v>
      </c>
      <c r="J455" t="s">
        <v>1290</v>
      </c>
    </row>
    <row r="456" spans="1:10" x14ac:dyDescent="0.25">
      <c r="A456" t="str">
        <f>PRINCIPAL!B210</f>
        <v>UAESP-469-2024</v>
      </c>
      <c r="G456">
        <f t="shared" si="7"/>
        <v>0</v>
      </c>
    </row>
    <row r="457" spans="1:10" x14ac:dyDescent="0.25">
      <c r="A457" t="str">
        <f>PRINCIPAL!B211</f>
        <v>UAESP-470-2024</v>
      </c>
      <c r="B457">
        <v>8000000</v>
      </c>
      <c r="G457">
        <f t="shared" si="7"/>
        <v>8000000</v>
      </c>
      <c r="H457" s="39">
        <v>45650</v>
      </c>
      <c r="I457" s="39">
        <v>45680</v>
      </c>
      <c r="J457" t="s">
        <v>1281</v>
      </c>
    </row>
    <row r="458" spans="1:10" x14ac:dyDescent="0.25">
      <c r="A458" t="str">
        <f>PRINCIPAL!B212</f>
        <v>UAESP-471-2024</v>
      </c>
      <c r="B458">
        <v>8000000</v>
      </c>
      <c r="G458">
        <f t="shared" si="7"/>
        <v>8000000</v>
      </c>
      <c r="H458" s="39">
        <v>45647</v>
      </c>
      <c r="I458" s="39">
        <v>45677</v>
      </c>
      <c r="J458" t="s">
        <v>1281</v>
      </c>
    </row>
    <row r="459" spans="1:10" x14ac:dyDescent="0.25">
      <c r="A459" t="str">
        <f>PRINCIPAL!B213</f>
        <v>UAESP-472-2024</v>
      </c>
      <c r="G459">
        <f t="shared" si="7"/>
        <v>0</v>
      </c>
    </row>
    <row r="460" spans="1:10" x14ac:dyDescent="0.25">
      <c r="A460" t="str">
        <f>PRINCIPAL!B214</f>
        <v>UAESP-473-2024</v>
      </c>
      <c r="G460">
        <f t="shared" si="7"/>
        <v>0</v>
      </c>
    </row>
    <row r="461" spans="1:10" x14ac:dyDescent="0.25">
      <c r="A461" t="str">
        <f>PRINCIPAL!B215</f>
        <v>UAESP-474-2024</v>
      </c>
      <c r="G461">
        <f t="shared" si="7"/>
        <v>0</v>
      </c>
    </row>
    <row r="462" spans="1:10" x14ac:dyDescent="0.25">
      <c r="A462" t="str">
        <f>PRINCIPAL!B216</f>
        <v>UAESP-475-2024</v>
      </c>
      <c r="B462">
        <v>3900000</v>
      </c>
      <c r="G462">
        <f t="shared" si="7"/>
        <v>3900000</v>
      </c>
      <c r="H462" s="39">
        <v>45664</v>
      </c>
      <c r="I462" s="39">
        <v>45694</v>
      </c>
      <c r="J462" t="s">
        <v>1281</v>
      </c>
    </row>
    <row r="463" spans="1:10" x14ac:dyDescent="0.25">
      <c r="A463" t="str">
        <f>PRINCIPAL!B217</f>
        <v>UAESP-476-2024</v>
      </c>
      <c r="G463">
        <f t="shared" si="7"/>
        <v>0</v>
      </c>
    </row>
    <row r="464" spans="1:10" x14ac:dyDescent="0.25">
      <c r="A464" t="str">
        <f>PRINCIPAL!B218</f>
        <v>UAESP-477-2024</v>
      </c>
      <c r="B464">
        <v>7366667</v>
      </c>
      <c r="G464">
        <f t="shared" si="7"/>
        <v>7366667</v>
      </c>
      <c r="H464" s="39">
        <v>45656</v>
      </c>
      <c r="I464" s="39">
        <v>45691</v>
      </c>
      <c r="J464" t="s">
        <v>1309</v>
      </c>
    </row>
    <row r="465" spans="1:10" x14ac:dyDescent="0.25">
      <c r="A465" t="str">
        <f>PRINCIPAL!B219</f>
        <v>UAESP-478-2024</v>
      </c>
      <c r="B465">
        <v>8000000</v>
      </c>
      <c r="G465">
        <f t="shared" si="7"/>
        <v>8000000</v>
      </c>
      <c r="H465" s="39">
        <v>45649</v>
      </c>
      <c r="I465" s="39">
        <v>45679</v>
      </c>
      <c r="J465" t="s">
        <v>1281</v>
      </c>
    </row>
    <row r="466" spans="1:10" x14ac:dyDescent="0.25">
      <c r="A466" t="str">
        <f>PRINCIPAL!B220</f>
        <v>UAESP-479-2024</v>
      </c>
      <c r="G466">
        <f t="shared" si="7"/>
        <v>0</v>
      </c>
    </row>
    <row r="467" spans="1:10" x14ac:dyDescent="0.25">
      <c r="A467" t="str">
        <f>PRINCIPAL!B221</f>
        <v>UAESP-480-2024</v>
      </c>
      <c r="G467">
        <f t="shared" si="7"/>
        <v>0</v>
      </c>
    </row>
    <row r="468" spans="1:10" x14ac:dyDescent="0.25">
      <c r="A468" t="str">
        <f>PRINCIPAL!B222</f>
        <v>UAESP-481-2024</v>
      </c>
      <c r="G468">
        <f t="shared" si="7"/>
        <v>0</v>
      </c>
    </row>
    <row r="469" spans="1:10" x14ac:dyDescent="0.25">
      <c r="A469" t="str">
        <f>PRINCIPAL!B223</f>
        <v>UAESP-482-2024</v>
      </c>
      <c r="B469">
        <v>8000000</v>
      </c>
      <c r="G469">
        <f t="shared" si="7"/>
        <v>8000000</v>
      </c>
      <c r="H469" s="39">
        <v>45650</v>
      </c>
      <c r="I469" s="39">
        <v>45680</v>
      </c>
      <c r="J469" t="s">
        <v>1281</v>
      </c>
    </row>
    <row r="470" spans="1:10" x14ac:dyDescent="0.25">
      <c r="A470" t="str">
        <f>PRINCIPAL!B224</f>
        <v>UAESP-483-2024</v>
      </c>
      <c r="G470">
        <f t="shared" si="7"/>
        <v>0</v>
      </c>
    </row>
    <row r="471" spans="1:10" x14ac:dyDescent="0.25">
      <c r="A471" t="str">
        <f>PRINCIPAL!B225</f>
        <v>UAESP-484-2024</v>
      </c>
      <c r="G471">
        <f t="shared" si="7"/>
        <v>0</v>
      </c>
    </row>
    <row r="472" spans="1:10" x14ac:dyDescent="0.25">
      <c r="A472" t="str">
        <f>PRINCIPAL!B226</f>
        <v>UAESP-485-2024</v>
      </c>
      <c r="G472">
        <f t="shared" si="7"/>
        <v>0</v>
      </c>
    </row>
    <row r="473" spans="1:10" x14ac:dyDescent="0.25">
      <c r="A473" t="str">
        <f>PRINCIPAL!B227</f>
        <v>UAESP-486-2024</v>
      </c>
      <c r="B473">
        <v>8000000</v>
      </c>
      <c r="G473">
        <f t="shared" si="7"/>
        <v>8000000</v>
      </c>
      <c r="H473" s="39">
        <v>45667</v>
      </c>
      <c r="I473" s="39">
        <v>45697</v>
      </c>
      <c r="J473" t="s">
        <v>1281</v>
      </c>
    </row>
    <row r="474" spans="1:10" x14ac:dyDescent="0.25">
      <c r="A474" t="str">
        <f>PRINCIPAL!B228</f>
        <v>UAESP-487-2024</v>
      </c>
      <c r="B474">
        <v>5800000</v>
      </c>
      <c r="G474">
        <f t="shared" si="7"/>
        <v>5800000</v>
      </c>
      <c r="H474" s="39">
        <v>45662</v>
      </c>
      <c r="I474" s="39">
        <v>45692</v>
      </c>
      <c r="J474" t="s">
        <v>1281</v>
      </c>
    </row>
    <row r="475" spans="1:10" x14ac:dyDescent="0.25">
      <c r="A475" t="str">
        <f>PRINCIPAL!B229</f>
        <v>UAESP-488-2024</v>
      </c>
      <c r="B475">
        <v>4000000</v>
      </c>
      <c r="G475">
        <f t="shared" si="7"/>
        <v>4000000</v>
      </c>
      <c r="H475" s="39">
        <v>45658</v>
      </c>
      <c r="I475" s="39">
        <v>45672</v>
      </c>
      <c r="J475" t="s">
        <v>1314</v>
      </c>
    </row>
    <row r="476" spans="1:10" x14ac:dyDescent="0.25">
      <c r="A476" t="str">
        <f>PRINCIPAL!B230</f>
        <v>UAESP-489-2024</v>
      </c>
      <c r="B476">
        <v>8000000</v>
      </c>
      <c r="G476">
        <f t="shared" si="7"/>
        <v>8000000</v>
      </c>
      <c r="H476" s="39">
        <v>45658</v>
      </c>
      <c r="I476" s="39">
        <v>45688</v>
      </c>
      <c r="J476" t="s">
        <v>1281</v>
      </c>
    </row>
    <row r="477" spans="1:10" x14ac:dyDescent="0.25">
      <c r="A477" t="str">
        <f>PRINCIPAL!B231</f>
        <v>UAESP-490-2024</v>
      </c>
      <c r="G477">
        <f t="shared" si="7"/>
        <v>0</v>
      </c>
    </row>
    <row r="478" spans="1:10" x14ac:dyDescent="0.25">
      <c r="A478" t="str">
        <f>PRINCIPAL!B232</f>
        <v>UAESP-491-2024</v>
      </c>
      <c r="G478">
        <f t="shared" si="7"/>
        <v>0</v>
      </c>
    </row>
    <row r="479" spans="1:10" x14ac:dyDescent="0.25">
      <c r="A479" t="str">
        <f>PRINCIPAL!B233</f>
        <v>UAESP-492-2024</v>
      </c>
      <c r="B479">
        <v>8000000</v>
      </c>
      <c r="G479">
        <f t="shared" si="7"/>
        <v>8000000</v>
      </c>
      <c r="H479" s="39">
        <v>45655</v>
      </c>
      <c r="I479" s="39">
        <v>45685</v>
      </c>
      <c r="J479" t="s">
        <v>1281</v>
      </c>
    </row>
    <row r="480" spans="1:10" x14ac:dyDescent="0.25">
      <c r="A480" t="str">
        <f>PRINCIPAL!B234</f>
        <v>UAESP-493-2024</v>
      </c>
      <c r="G480">
        <f t="shared" si="7"/>
        <v>0</v>
      </c>
    </row>
    <row r="481" spans="1:10" x14ac:dyDescent="0.25">
      <c r="A481" t="e">
        <f>PRINCIPAL!#REF!</f>
        <v>#REF!</v>
      </c>
      <c r="G481">
        <f t="shared" si="7"/>
        <v>0</v>
      </c>
    </row>
    <row r="482" spans="1:10" x14ac:dyDescent="0.25">
      <c r="A482" t="e">
        <f>PRINCIPAL!#REF!</f>
        <v>#REF!</v>
      </c>
      <c r="G482">
        <f t="shared" si="7"/>
        <v>0</v>
      </c>
    </row>
    <row r="483" spans="1:10" x14ac:dyDescent="0.25">
      <c r="A483" t="str">
        <f>PRINCIPAL!B235</f>
        <v>UAESP-496-2024</v>
      </c>
      <c r="B483">
        <v>6933333</v>
      </c>
      <c r="G483">
        <f t="shared" si="7"/>
        <v>6933333</v>
      </c>
      <c r="H483" s="39">
        <v>45662</v>
      </c>
      <c r="I483" s="39">
        <v>45687</v>
      </c>
      <c r="J483" t="s">
        <v>1313</v>
      </c>
    </row>
    <row r="484" spans="1:10" x14ac:dyDescent="0.25">
      <c r="A484" t="str">
        <f>PRINCIPAL!B236</f>
        <v>UAESP-497-2024</v>
      </c>
      <c r="B484">
        <v>8000000</v>
      </c>
      <c r="G484">
        <f t="shared" si="7"/>
        <v>8000000</v>
      </c>
      <c r="H484" s="39">
        <v>45658</v>
      </c>
      <c r="I484" s="39">
        <v>45688</v>
      </c>
      <c r="J484" t="s">
        <v>1281</v>
      </c>
    </row>
    <row r="485" spans="1:10" x14ac:dyDescent="0.25">
      <c r="A485" t="str">
        <f>PRINCIPAL!B237</f>
        <v>UAESP-498-2024</v>
      </c>
      <c r="B485">
        <v>6600000</v>
      </c>
      <c r="G485">
        <f t="shared" si="7"/>
        <v>6600000</v>
      </c>
      <c r="H485" s="39">
        <v>45657</v>
      </c>
      <c r="I485" s="39">
        <v>45687</v>
      </c>
      <c r="J485" t="s">
        <v>1281</v>
      </c>
    </row>
    <row r="486" spans="1:10" x14ac:dyDescent="0.25">
      <c r="A486" t="str">
        <f>PRINCIPAL!B238</f>
        <v>UAESP-499-2024</v>
      </c>
      <c r="B486">
        <v>8000000</v>
      </c>
      <c r="G486">
        <f t="shared" si="7"/>
        <v>8000000</v>
      </c>
      <c r="H486" s="39">
        <v>45662</v>
      </c>
      <c r="I486" s="39">
        <v>45692</v>
      </c>
      <c r="J486" t="s">
        <v>1281</v>
      </c>
    </row>
    <row r="487" spans="1:10" x14ac:dyDescent="0.25">
      <c r="A487" t="str">
        <f>PRINCIPAL!B239</f>
        <v>UAESP-500-2024</v>
      </c>
      <c r="B487">
        <v>5850000</v>
      </c>
      <c r="G487">
        <f t="shared" si="7"/>
        <v>5850000</v>
      </c>
      <c r="H487" s="39">
        <v>45657</v>
      </c>
      <c r="I487" s="39">
        <v>45687</v>
      </c>
      <c r="J487" t="s">
        <v>1281</v>
      </c>
    </row>
    <row r="488" spans="1:10" x14ac:dyDescent="0.25">
      <c r="A488" t="str">
        <f>PRINCIPAL!B240</f>
        <v>UAESP-501-2024</v>
      </c>
      <c r="B488">
        <v>5850000</v>
      </c>
      <c r="G488">
        <f t="shared" si="7"/>
        <v>5850000</v>
      </c>
      <c r="H488" s="39">
        <v>45662</v>
      </c>
      <c r="I488" s="39">
        <v>45692</v>
      </c>
      <c r="J488" t="s">
        <v>1281</v>
      </c>
    </row>
    <row r="489" spans="1:10" x14ac:dyDescent="0.25">
      <c r="A489" t="str">
        <f>PRINCIPAL!B241</f>
        <v>UAESP-502-2024</v>
      </c>
      <c r="B489">
        <v>6600000</v>
      </c>
      <c r="G489">
        <f t="shared" si="7"/>
        <v>6600000</v>
      </c>
      <c r="H489" s="39">
        <v>45663</v>
      </c>
      <c r="I489" s="39">
        <v>45693</v>
      </c>
      <c r="J489" t="s">
        <v>1281</v>
      </c>
    </row>
    <row r="490" spans="1:10" x14ac:dyDescent="0.25">
      <c r="A490" t="str">
        <f>PRINCIPAL!B242</f>
        <v>UAESP-503-2024</v>
      </c>
      <c r="G490">
        <f t="shared" si="7"/>
        <v>0</v>
      </c>
    </row>
    <row r="491" spans="1:10" x14ac:dyDescent="0.25">
      <c r="A491" t="e">
        <f>PRINCIPAL!#REF!</f>
        <v>#REF!</v>
      </c>
      <c r="G491">
        <f t="shared" si="7"/>
        <v>0</v>
      </c>
    </row>
    <row r="492" spans="1:10" x14ac:dyDescent="0.25">
      <c r="A492" t="str">
        <f>PRINCIPAL!B243</f>
        <v>UAESP-505-2024</v>
      </c>
      <c r="B492">
        <v>14000000</v>
      </c>
      <c r="G492">
        <f t="shared" si="7"/>
        <v>14000000</v>
      </c>
      <c r="H492" s="39">
        <v>45670</v>
      </c>
      <c r="I492" s="39">
        <v>45700</v>
      </c>
      <c r="J492" t="s">
        <v>1281</v>
      </c>
    </row>
    <row r="493" spans="1:10" x14ac:dyDescent="0.25">
      <c r="A493" t="str">
        <f>PRINCIPAL!B244</f>
        <v>UAESP-506-2024</v>
      </c>
      <c r="G493">
        <f t="shared" si="7"/>
        <v>0</v>
      </c>
    </row>
    <row r="494" spans="1:10" x14ac:dyDescent="0.25">
      <c r="A494" t="str">
        <f>PRINCIPAL!B245</f>
        <v>UAESP-507-2024</v>
      </c>
      <c r="G494">
        <f t="shared" si="7"/>
        <v>0</v>
      </c>
    </row>
    <row r="495" spans="1:10" x14ac:dyDescent="0.25">
      <c r="A495" t="e">
        <f>PRINCIPAL!#REF!</f>
        <v>#REF!</v>
      </c>
      <c r="G495">
        <f t="shared" si="7"/>
        <v>0</v>
      </c>
    </row>
    <row r="496" spans="1:10" x14ac:dyDescent="0.25">
      <c r="A496" t="str">
        <f>PRINCIPAL!B246</f>
        <v>UAESP-509-2024</v>
      </c>
      <c r="G496">
        <f t="shared" si="7"/>
        <v>0</v>
      </c>
    </row>
    <row r="497" spans="1:10" x14ac:dyDescent="0.25">
      <c r="A497" t="str">
        <f>PRINCIPAL!B247</f>
        <v>UAESP-510-2024</v>
      </c>
      <c r="G497">
        <f t="shared" si="7"/>
        <v>0</v>
      </c>
    </row>
    <row r="498" spans="1:10" x14ac:dyDescent="0.25">
      <c r="A498" t="str">
        <f>PRINCIPAL!B248</f>
        <v>UAESP-511-2024</v>
      </c>
      <c r="G498">
        <f t="shared" si="7"/>
        <v>0</v>
      </c>
    </row>
    <row r="499" spans="1:10" x14ac:dyDescent="0.25">
      <c r="A499" t="str">
        <f>PRINCIPAL!B249</f>
        <v>UAESP-512-2024</v>
      </c>
      <c r="G499">
        <f t="shared" si="7"/>
        <v>0</v>
      </c>
    </row>
    <row r="500" spans="1:10" x14ac:dyDescent="0.25">
      <c r="A500" t="str">
        <f>PRINCIPAL!B250</f>
        <v>UAESP-513-2024</v>
      </c>
      <c r="G500">
        <f t="shared" si="7"/>
        <v>0</v>
      </c>
    </row>
    <row r="501" spans="1:10" x14ac:dyDescent="0.25">
      <c r="A501" t="str">
        <f>PRINCIPAL!B251</f>
        <v>UAESP-514-2024</v>
      </c>
      <c r="G501">
        <f t="shared" si="7"/>
        <v>0</v>
      </c>
    </row>
    <row r="502" spans="1:10" x14ac:dyDescent="0.25">
      <c r="A502" t="str">
        <f>PRINCIPAL!B252</f>
        <v>UAESP-515-2024</v>
      </c>
      <c r="B502">
        <v>8800000</v>
      </c>
      <c r="G502">
        <f t="shared" si="7"/>
        <v>8800000</v>
      </c>
      <c r="H502" s="39">
        <v>45656</v>
      </c>
      <c r="I502" s="39">
        <v>45678</v>
      </c>
      <c r="J502" t="s">
        <v>1317</v>
      </c>
    </row>
    <row r="503" spans="1:10" x14ac:dyDescent="0.25">
      <c r="A503" t="e">
        <f>PRINCIPAL!#REF!</f>
        <v>#REF!</v>
      </c>
      <c r="G503">
        <f t="shared" si="7"/>
        <v>0</v>
      </c>
    </row>
    <row r="504" spans="1:10" x14ac:dyDescent="0.25">
      <c r="A504" t="str">
        <f>PRINCIPAL!B253</f>
        <v>UAESP-517-2024</v>
      </c>
      <c r="B504">
        <v>3150000</v>
      </c>
      <c r="G504">
        <f t="shared" si="7"/>
        <v>3150000</v>
      </c>
      <c r="H504" s="39">
        <v>45666</v>
      </c>
      <c r="I504" s="39">
        <v>45686</v>
      </c>
      <c r="J504" t="s">
        <v>1318</v>
      </c>
    </row>
    <row r="505" spans="1:10" x14ac:dyDescent="0.25">
      <c r="A505" t="str">
        <f>PRINCIPAL!B254</f>
        <v>UAESP-518-2024</v>
      </c>
      <c r="B505">
        <v>4900000</v>
      </c>
      <c r="G505">
        <f t="shared" si="7"/>
        <v>4900000</v>
      </c>
      <c r="H505" s="39">
        <v>45659</v>
      </c>
      <c r="I505" s="39">
        <v>45679</v>
      </c>
      <c r="J505" t="s">
        <v>1318</v>
      </c>
    </row>
    <row r="506" spans="1:10" x14ac:dyDescent="0.25">
      <c r="A506" t="str">
        <f>PRINCIPAL!B255</f>
        <v>UAESP-519-2024</v>
      </c>
      <c r="B506">
        <v>4900000</v>
      </c>
      <c r="G506">
        <f t="shared" si="7"/>
        <v>4900000</v>
      </c>
      <c r="H506" s="39">
        <v>45659</v>
      </c>
      <c r="I506" s="39">
        <v>45679</v>
      </c>
      <c r="J506" t="s">
        <v>1318</v>
      </c>
    </row>
    <row r="507" spans="1:10" x14ac:dyDescent="0.25">
      <c r="A507" t="str">
        <f>PRINCIPAL!B256</f>
        <v>UAESP-520-2024</v>
      </c>
      <c r="G507">
        <f t="shared" si="7"/>
        <v>0</v>
      </c>
    </row>
    <row r="508" spans="1:10" x14ac:dyDescent="0.25">
      <c r="A508" t="str">
        <f>PRINCIPAL!B257</f>
        <v>UAESP-521-2024</v>
      </c>
      <c r="G508">
        <f t="shared" si="7"/>
        <v>0</v>
      </c>
    </row>
    <row r="509" spans="1:10" x14ac:dyDescent="0.25">
      <c r="A509" t="str">
        <f>PRINCIPAL!B258</f>
        <v>UAESP-522-2024</v>
      </c>
      <c r="G509">
        <f t="shared" si="7"/>
        <v>0</v>
      </c>
    </row>
    <row r="510" spans="1:10" x14ac:dyDescent="0.25">
      <c r="A510" t="str">
        <f>PRINCIPAL!B259</f>
        <v>UAESP-523-2024</v>
      </c>
      <c r="B510">
        <v>4900000</v>
      </c>
      <c r="G510">
        <f t="shared" si="7"/>
        <v>4900000</v>
      </c>
      <c r="H510" s="39">
        <v>45661</v>
      </c>
      <c r="I510" s="39">
        <v>45681</v>
      </c>
      <c r="J510" t="s">
        <v>1318</v>
      </c>
    </row>
    <row r="511" spans="1:10" x14ac:dyDescent="0.25">
      <c r="A511" t="str">
        <f>PRINCIPAL!B260</f>
        <v>UAESP-524-2024</v>
      </c>
      <c r="G511">
        <f t="shared" si="7"/>
        <v>0</v>
      </c>
    </row>
    <row r="512" spans="1:10" x14ac:dyDescent="0.25">
      <c r="A512" t="str">
        <f>PRINCIPAL!B261</f>
        <v>UAESP-525-2024</v>
      </c>
      <c r="G512">
        <f t="shared" si="7"/>
        <v>0</v>
      </c>
    </row>
    <row r="513" spans="1:10" x14ac:dyDescent="0.25">
      <c r="A513" t="str">
        <f>PRINCIPAL!B262</f>
        <v>UAESP-526-2024</v>
      </c>
      <c r="B513">
        <v>4900000</v>
      </c>
      <c r="G513">
        <f t="shared" si="7"/>
        <v>4900000</v>
      </c>
      <c r="H513" s="39">
        <v>45659</v>
      </c>
      <c r="I513" s="39">
        <v>45679</v>
      </c>
      <c r="J513" t="s">
        <v>1318</v>
      </c>
    </row>
    <row r="514" spans="1:10" x14ac:dyDescent="0.25">
      <c r="A514" t="str">
        <f>PRINCIPAL!B263</f>
        <v>UAESP-527-2024</v>
      </c>
      <c r="B514">
        <v>8400000</v>
      </c>
      <c r="G514">
        <f t="shared" si="7"/>
        <v>8400000</v>
      </c>
      <c r="H514" s="39">
        <v>45657</v>
      </c>
      <c r="I514" s="39">
        <v>45709</v>
      </c>
      <c r="J514" t="s">
        <v>1318</v>
      </c>
    </row>
    <row r="515" spans="1:10" x14ac:dyDescent="0.25">
      <c r="A515" t="str">
        <f>PRINCIPAL!B264</f>
        <v>UAESP-528-2024</v>
      </c>
      <c r="G515">
        <f t="shared" ref="G515:G530" si="8">B515+C515+D515+E515+F515</f>
        <v>0</v>
      </c>
    </row>
    <row r="516" spans="1:10" x14ac:dyDescent="0.25">
      <c r="A516" t="e">
        <f>PRINCIPAL!#REF!</f>
        <v>#REF!</v>
      </c>
      <c r="G516">
        <f t="shared" si="8"/>
        <v>0</v>
      </c>
    </row>
    <row r="517" spans="1:10" x14ac:dyDescent="0.25">
      <c r="A517" t="str">
        <f>PRINCIPAL!B265</f>
        <v>UAESP-530-2024</v>
      </c>
      <c r="G517">
        <f t="shared" si="8"/>
        <v>0</v>
      </c>
    </row>
    <row r="518" spans="1:10" x14ac:dyDescent="0.25">
      <c r="A518" t="str">
        <f>PRINCIPAL!B266</f>
        <v>UAESP-531-2024</v>
      </c>
      <c r="G518">
        <f t="shared" si="8"/>
        <v>0</v>
      </c>
    </row>
    <row r="519" spans="1:10" x14ac:dyDescent="0.25">
      <c r="A519" t="str">
        <f>PRINCIPAL!B267</f>
        <v>UAESP-532-2024</v>
      </c>
      <c r="G519">
        <f t="shared" si="8"/>
        <v>0</v>
      </c>
    </row>
    <row r="520" spans="1:10" x14ac:dyDescent="0.25">
      <c r="A520" t="str">
        <f>PRINCIPAL!B268</f>
        <v>UAESP-533-2024</v>
      </c>
      <c r="G520">
        <f t="shared" si="8"/>
        <v>0</v>
      </c>
    </row>
    <row r="521" spans="1:10" x14ac:dyDescent="0.25">
      <c r="A521" t="str">
        <f>PRINCIPAL!B269</f>
        <v>UAESP-534-2024</v>
      </c>
      <c r="G521">
        <f t="shared" si="8"/>
        <v>0</v>
      </c>
    </row>
    <row r="522" spans="1:10" x14ac:dyDescent="0.25">
      <c r="A522" t="str">
        <f>PRINCIPAL!B270</f>
        <v>UAESP-535-2024</v>
      </c>
      <c r="G522">
        <f t="shared" si="8"/>
        <v>0</v>
      </c>
    </row>
    <row r="523" spans="1:10" x14ac:dyDescent="0.25">
      <c r="G523">
        <f t="shared" si="8"/>
        <v>0</v>
      </c>
    </row>
    <row r="524" spans="1:10" x14ac:dyDescent="0.25">
      <c r="G524">
        <f t="shared" si="8"/>
        <v>0</v>
      </c>
    </row>
    <row r="525" spans="1:10" x14ac:dyDescent="0.25">
      <c r="G525">
        <f t="shared" si="8"/>
        <v>0</v>
      </c>
    </row>
    <row r="526" spans="1:10" x14ac:dyDescent="0.25">
      <c r="G526">
        <f t="shared" si="8"/>
        <v>0</v>
      </c>
    </row>
    <row r="527" spans="1:10" x14ac:dyDescent="0.25">
      <c r="G527">
        <f t="shared" si="8"/>
        <v>0</v>
      </c>
    </row>
    <row r="528" spans="1:10" x14ac:dyDescent="0.25">
      <c r="G528">
        <f t="shared" si="8"/>
        <v>0</v>
      </c>
    </row>
    <row r="529" spans="7:7" x14ac:dyDescent="0.25">
      <c r="G529">
        <f t="shared" si="8"/>
        <v>0</v>
      </c>
    </row>
    <row r="530" spans="7:7" x14ac:dyDescent="0.25">
      <c r="G530">
        <f t="shared" si="8"/>
        <v>0</v>
      </c>
    </row>
  </sheetData>
  <autoFilter ref="A1:P530" xr:uid="{00000000-0009-0000-0000-000001000000}">
    <filterColumn colId="7" showButton="0"/>
    <filterColumn colId="10" showButton="0"/>
    <filterColumn colId="13" showButton="0"/>
  </autoFilter>
  <mergeCells count="3">
    <mergeCell ref="H1:I1"/>
    <mergeCell ref="K1:L1"/>
    <mergeCell ref="N1:O1"/>
  </mergeCells>
  <conditionalFormatting sqref="A1">
    <cfRule type="duplicateValues" dxfId="45" priority="21"/>
  </conditionalFormatting>
  <conditionalFormatting sqref="A1:A1048576">
    <cfRule type="duplicateValues" dxfId="44" priority="1"/>
    <cfRule type="duplicateValues" dxfId="43" priority="50"/>
    <cfRule type="duplicateValues" dxfId="42"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8"/>
  <sheetViews>
    <sheetView topLeftCell="A25" workbookViewId="0">
      <selection activeCell="O55" sqref="O55"/>
    </sheetView>
  </sheetViews>
  <sheetFormatPr baseColWidth="10" defaultColWidth="11.42578125" defaultRowHeight="15" x14ac:dyDescent="0.25"/>
  <cols>
    <col min="2" max="2" width="22.85546875" bestFit="1" customWidth="1"/>
  </cols>
  <sheetData>
    <row r="1" spans="1:9" x14ac:dyDescent="0.25">
      <c r="A1" s="13"/>
      <c r="B1" s="120" t="s">
        <v>1319</v>
      </c>
      <c r="C1" s="120"/>
      <c r="D1" s="120"/>
      <c r="E1" s="120"/>
      <c r="F1" s="120"/>
      <c r="G1" s="120"/>
      <c r="H1" s="120"/>
      <c r="I1" s="20"/>
    </row>
    <row r="2" spans="1:9" ht="15.75" thickBot="1" x14ac:dyDescent="0.3">
      <c r="A2" s="13"/>
      <c r="B2" s="21"/>
      <c r="C2" s="21"/>
      <c r="D2" s="21"/>
      <c r="E2" s="21"/>
      <c r="F2" s="22"/>
      <c r="G2" s="21"/>
      <c r="H2" s="21"/>
      <c r="I2" s="20"/>
    </row>
    <row r="3" spans="1:9" ht="15.75" thickTop="1" x14ac:dyDescent="0.25">
      <c r="A3" s="23" t="s">
        <v>1320</v>
      </c>
      <c r="B3" s="23" t="s">
        <v>1321</v>
      </c>
      <c r="C3" s="23" t="s">
        <v>1322</v>
      </c>
      <c r="D3" s="23" t="s">
        <v>5</v>
      </c>
      <c r="E3" s="23" t="s">
        <v>1323</v>
      </c>
      <c r="F3" s="24" t="s">
        <v>1324</v>
      </c>
      <c r="G3" s="23" t="s">
        <v>1325</v>
      </c>
      <c r="H3" s="23" t="s">
        <v>1326</v>
      </c>
      <c r="I3" s="23" t="s">
        <v>1327</v>
      </c>
    </row>
    <row r="4" spans="1:9" x14ac:dyDescent="0.25">
      <c r="A4" s="25">
        <v>45342</v>
      </c>
      <c r="B4" s="26" t="s">
        <v>1328</v>
      </c>
      <c r="C4" s="26" t="s">
        <v>1329</v>
      </c>
      <c r="D4" s="27" t="s">
        <v>1330</v>
      </c>
      <c r="E4" s="26" t="s">
        <v>1331</v>
      </c>
      <c r="F4" s="28">
        <v>45809050</v>
      </c>
      <c r="G4" s="26" t="s">
        <v>1332</v>
      </c>
      <c r="H4" s="29"/>
      <c r="I4" s="29" t="s">
        <v>1333</v>
      </c>
    </row>
    <row r="5" spans="1:9" x14ac:dyDescent="0.25">
      <c r="A5" s="25">
        <v>45345</v>
      </c>
      <c r="B5" s="26" t="s">
        <v>1334</v>
      </c>
      <c r="C5" s="26" t="s">
        <v>1335</v>
      </c>
      <c r="D5" s="26" t="s">
        <v>1336</v>
      </c>
      <c r="E5" s="26" t="s">
        <v>1331</v>
      </c>
      <c r="F5" s="28"/>
      <c r="G5" s="26" t="s">
        <v>1332</v>
      </c>
      <c r="H5" s="29"/>
      <c r="I5" s="29" t="s">
        <v>1333</v>
      </c>
    </row>
    <row r="6" spans="1:9" x14ac:dyDescent="0.25">
      <c r="A6" s="25">
        <v>45370</v>
      </c>
      <c r="B6" s="26" t="s">
        <v>1337</v>
      </c>
      <c r="C6" s="26" t="s">
        <v>1335</v>
      </c>
      <c r="D6" s="26" t="s">
        <v>1338</v>
      </c>
      <c r="E6" s="26" t="s">
        <v>1331</v>
      </c>
      <c r="F6" s="28"/>
      <c r="G6" s="26" t="s">
        <v>1332</v>
      </c>
      <c r="H6" s="29"/>
      <c r="I6" s="29" t="s">
        <v>1339</v>
      </c>
    </row>
    <row r="7" spans="1:9" x14ac:dyDescent="0.25">
      <c r="A7" s="25">
        <v>45391</v>
      </c>
      <c r="B7" s="26" t="s">
        <v>1340</v>
      </c>
      <c r="C7" s="26" t="s">
        <v>1335</v>
      </c>
      <c r="D7" s="26" t="s">
        <v>1341</v>
      </c>
      <c r="E7" s="26" t="s">
        <v>1331</v>
      </c>
      <c r="F7" s="28"/>
      <c r="G7" s="26" t="s">
        <v>1332</v>
      </c>
      <c r="H7" s="29"/>
      <c r="I7" s="29" t="s">
        <v>1333</v>
      </c>
    </row>
    <row r="8" spans="1:9" x14ac:dyDescent="0.25">
      <c r="A8" s="25">
        <v>45427</v>
      </c>
      <c r="B8" s="26" t="s">
        <v>1342</v>
      </c>
      <c r="C8" s="26" t="s">
        <v>1329</v>
      </c>
      <c r="D8" s="26" t="s">
        <v>1343</v>
      </c>
      <c r="E8" s="26" t="s">
        <v>1331</v>
      </c>
      <c r="F8" s="28"/>
      <c r="G8" s="26" t="s">
        <v>1344</v>
      </c>
      <c r="H8" s="29"/>
      <c r="I8" s="29" t="s">
        <v>1333</v>
      </c>
    </row>
    <row r="9" spans="1:9" x14ac:dyDescent="0.25">
      <c r="A9" s="25"/>
      <c r="B9" s="26" t="s">
        <v>1345</v>
      </c>
      <c r="C9" s="26"/>
      <c r="D9" s="26" t="s">
        <v>1346</v>
      </c>
      <c r="E9" s="26" t="s">
        <v>1331</v>
      </c>
      <c r="F9" s="28"/>
      <c r="G9" s="26"/>
      <c r="H9" s="29"/>
      <c r="I9" s="29"/>
    </row>
    <row r="10" spans="1:9" x14ac:dyDescent="0.25">
      <c r="A10" s="25">
        <v>45483</v>
      </c>
      <c r="B10" s="26" t="s">
        <v>1347</v>
      </c>
      <c r="C10" s="26" t="s">
        <v>1348</v>
      </c>
      <c r="D10" s="26" t="s">
        <v>1349</v>
      </c>
      <c r="E10" s="26" t="s">
        <v>1331</v>
      </c>
      <c r="F10" s="28">
        <v>17837522</v>
      </c>
      <c r="G10" s="26" t="s">
        <v>1332</v>
      </c>
      <c r="H10" s="29"/>
      <c r="I10" s="29" t="s">
        <v>1333</v>
      </c>
    </row>
    <row r="11" spans="1:9" x14ac:dyDescent="0.25">
      <c r="A11" s="25">
        <v>45546</v>
      </c>
      <c r="B11" s="26" t="s">
        <v>1350</v>
      </c>
      <c r="C11" s="26" t="s">
        <v>1351</v>
      </c>
      <c r="D11" s="26" t="s">
        <v>1352</v>
      </c>
      <c r="E11" s="26" t="s">
        <v>1331</v>
      </c>
      <c r="F11" s="28"/>
      <c r="G11" s="26" t="s">
        <v>1332</v>
      </c>
      <c r="H11" s="29"/>
      <c r="I11" s="29"/>
    </row>
    <row r="12" spans="1:9" x14ac:dyDescent="0.25">
      <c r="A12" s="64">
        <v>45559</v>
      </c>
      <c r="B12" s="65" t="s">
        <v>1353</v>
      </c>
      <c r="C12" s="65" t="s">
        <v>1351</v>
      </c>
      <c r="D12" s="65" t="s">
        <v>1354</v>
      </c>
      <c r="E12" s="65" t="s">
        <v>1331</v>
      </c>
      <c r="F12" s="66"/>
      <c r="G12" s="65" t="s">
        <v>1332</v>
      </c>
      <c r="H12" s="67"/>
      <c r="I12" s="67"/>
    </row>
    <row r="13" spans="1:9" x14ac:dyDescent="0.25">
      <c r="A13" s="61">
        <v>45561</v>
      </c>
      <c r="B13" s="59" t="s">
        <v>1355</v>
      </c>
      <c r="C13" s="59" t="s">
        <v>1351</v>
      </c>
      <c r="D13" s="59" t="s">
        <v>1356</v>
      </c>
      <c r="E13" s="59"/>
      <c r="F13" s="62"/>
      <c r="G13" s="59"/>
      <c r="H13" s="63"/>
      <c r="I13" s="63"/>
    </row>
    <row r="14" spans="1:9" x14ac:dyDescent="0.25">
      <c r="A14" s="61">
        <v>45587</v>
      </c>
      <c r="B14" s="59" t="s">
        <v>1357</v>
      </c>
      <c r="C14" s="59" t="s">
        <v>1351</v>
      </c>
      <c r="D14" s="59" t="s">
        <v>1358</v>
      </c>
      <c r="E14" s="59"/>
      <c r="F14" s="62"/>
      <c r="G14" s="59"/>
      <c r="H14" s="63"/>
      <c r="I14" s="63"/>
    </row>
    <row r="15" spans="1:9" x14ac:dyDescent="0.25">
      <c r="A15" s="61">
        <v>45601</v>
      </c>
      <c r="B15" s="59" t="s">
        <v>1359</v>
      </c>
      <c r="C15" s="59" t="s">
        <v>1360</v>
      </c>
      <c r="D15" s="59" t="s">
        <v>1361</v>
      </c>
      <c r="E15" s="59"/>
      <c r="F15" s="62"/>
      <c r="G15" s="59"/>
      <c r="H15" s="63"/>
      <c r="I15" s="63"/>
    </row>
    <row r="16" spans="1:9" x14ac:dyDescent="0.25">
      <c r="A16" s="61">
        <v>45608</v>
      </c>
      <c r="B16" s="59" t="s">
        <v>1362</v>
      </c>
      <c r="C16" s="59" t="s">
        <v>1351</v>
      </c>
      <c r="D16" s="59" t="s">
        <v>1363</v>
      </c>
      <c r="E16" s="59"/>
      <c r="F16" s="62"/>
      <c r="G16" s="59"/>
      <c r="H16" s="63"/>
      <c r="I16" s="63"/>
    </row>
    <row r="17" spans="1:9" x14ac:dyDescent="0.25">
      <c r="A17" s="61">
        <v>45608</v>
      </c>
      <c r="B17" s="59" t="s">
        <v>1364</v>
      </c>
      <c r="C17" s="59" t="s">
        <v>1351</v>
      </c>
      <c r="D17" s="59" t="s">
        <v>1365</v>
      </c>
      <c r="E17" s="59"/>
      <c r="F17" s="62"/>
      <c r="G17" s="59"/>
      <c r="H17" s="63"/>
      <c r="I17" s="63"/>
    </row>
    <row r="18" spans="1:9" x14ac:dyDescent="0.25">
      <c r="A18" s="61">
        <v>45635</v>
      </c>
      <c r="B18" s="59" t="s">
        <v>1366</v>
      </c>
      <c r="C18" s="59" t="s">
        <v>1351</v>
      </c>
      <c r="D18" s="59"/>
      <c r="E18" s="59"/>
      <c r="F18" s="62"/>
      <c r="G18" s="59"/>
      <c r="H18" s="63"/>
      <c r="I18" s="63"/>
    </row>
    <row r="19" spans="1:9" x14ac:dyDescent="0.25">
      <c r="A19" s="61">
        <v>45635</v>
      </c>
      <c r="B19" s="59" t="s">
        <v>1367</v>
      </c>
      <c r="C19" s="59" t="s">
        <v>1329</v>
      </c>
      <c r="D19" s="59" t="s">
        <v>1368</v>
      </c>
      <c r="E19" s="59"/>
      <c r="F19" s="62"/>
      <c r="G19" s="59"/>
      <c r="H19" s="63"/>
      <c r="I19" s="63"/>
    </row>
    <row r="20" spans="1:9" x14ac:dyDescent="0.25">
      <c r="A20" s="61">
        <v>45635</v>
      </c>
      <c r="B20" s="59" t="s">
        <v>1369</v>
      </c>
      <c r="C20" s="59" t="s">
        <v>1329</v>
      </c>
      <c r="D20" s="59" t="s">
        <v>1370</v>
      </c>
      <c r="E20" s="59"/>
      <c r="F20" s="62"/>
      <c r="G20" s="59"/>
      <c r="H20" s="63"/>
      <c r="I20" s="63"/>
    </row>
    <row r="21" spans="1:9" x14ac:dyDescent="0.25">
      <c r="A21" s="61">
        <v>45635</v>
      </c>
      <c r="B21" s="59" t="s">
        <v>1371</v>
      </c>
      <c r="C21" s="59" t="s">
        <v>1360</v>
      </c>
      <c r="D21" s="59" t="s">
        <v>1372</v>
      </c>
      <c r="E21" s="59"/>
      <c r="F21" s="62"/>
      <c r="G21" s="59"/>
      <c r="H21" s="63"/>
      <c r="I21" s="63"/>
    </row>
    <row r="22" spans="1:9" x14ac:dyDescent="0.25">
      <c r="A22" s="61">
        <v>45636</v>
      </c>
      <c r="B22" s="59" t="s">
        <v>1373</v>
      </c>
      <c r="C22" s="59" t="s">
        <v>1360</v>
      </c>
      <c r="D22" s="59" t="s">
        <v>1374</v>
      </c>
      <c r="E22" s="59"/>
      <c r="F22" s="62"/>
      <c r="G22" s="59"/>
      <c r="H22" s="63"/>
      <c r="I22" s="63"/>
    </row>
    <row r="23" spans="1:9" x14ac:dyDescent="0.25">
      <c r="A23" s="61">
        <v>45642</v>
      </c>
      <c r="B23" s="59" t="s">
        <v>1375</v>
      </c>
      <c r="C23" s="59" t="s">
        <v>1376</v>
      </c>
      <c r="D23" s="59" t="s">
        <v>1377</v>
      </c>
      <c r="E23" s="59"/>
      <c r="F23" s="62"/>
      <c r="G23" s="59"/>
      <c r="H23" s="63"/>
      <c r="I23" s="63"/>
    </row>
    <row r="24" spans="1:9" x14ac:dyDescent="0.25">
      <c r="A24" s="13"/>
      <c r="B24" s="13"/>
      <c r="C24" s="13"/>
      <c r="D24" s="13"/>
      <c r="E24" s="13"/>
      <c r="F24" s="30"/>
      <c r="G24" s="13"/>
      <c r="H24" s="13"/>
      <c r="I24" s="20"/>
    </row>
    <row r="25" spans="1:9" x14ac:dyDescent="0.25">
      <c r="A25" s="13"/>
      <c r="B25" s="121" t="s">
        <v>1378</v>
      </c>
      <c r="C25" s="122"/>
      <c r="D25" s="122"/>
      <c r="E25" s="122"/>
      <c r="F25" s="122"/>
      <c r="G25" s="122"/>
      <c r="H25" s="122"/>
      <c r="I25" s="20"/>
    </row>
    <row r="26" spans="1:9" ht="15.75" thickBot="1" x14ac:dyDescent="0.3">
      <c r="A26" s="13"/>
      <c r="B26" s="21"/>
      <c r="C26" s="21"/>
      <c r="D26" s="21"/>
      <c r="E26" s="21"/>
      <c r="F26" s="22"/>
      <c r="G26" s="21"/>
      <c r="H26" s="21"/>
      <c r="I26" s="20"/>
    </row>
    <row r="27" spans="1:9" ht="15.75" thickTop="1" x14ac:dyDescent="0.25">
      <c r="A27" s="23" t="s">
        <v>1320</v>
      </c>
      <c r="B27" s="23" t="s">
        <v>1321</v>
      </c>
      <c r="C27" s="23" t="s">
        <v>1322</v>
      </c>
      <c r="D27" s="23" t="s">
        <v>5</v>
      </c>
      <c r="E27" s="23" t="s">
        <v>1323</v>
      </c>
      <c r="F27" s="24" t="s">
        <v>1324</v>
      </c>
      <c r="G27" s="23" t="s">
        <v>1325</v>
      </c>
      <c r="H27" s="23" t="s">
        <v>1326</v>
      </c>
      <c r="I27" s="23" t="s">
        <v>1327</v>
      </c>
    </row>
    <row r="28" spans="1:9" x14ac:dyDescent="0.25">
      <c r="A28" s="25"/>
      <c r="B28" s="31" t="s">
        <v>1379</v>
      </c>
      <c r="C28" s="31" t="s">
        <v>1335</v>
      </c>
      <c r="D28" s="31" t="s">
        <v>1380</v>
      </c>
      <c r="E28" s="31"/>
      <c r="F28" s="32"/>
      <c r="G28" s="31"/>
      <c r="H28" s="33"/>
      <c r="I28" s="29"/>
    </row>
    <row r="29" spans="1:9" x14ac:dyDescent="0.25">
      <c r="A29" s="25"/>
      <c r="B29" s="31" t="s">
        <v>1381</v>
      </c>
      <c r="C29" s="31" t="s">
        <v>1335</v>
      </c>
      <c r="D29" s="31" t="s">
        <v>1382</v>
      </c>
      <c r="E29" s="31"/>
      <c r="F29" s="32"/>
      <c r="G29" s="31"/>
      <c r="H29" s="33"/>
      <c r="I29" s="29"/>
    </row>
    <row r="30" spans="1:9" x14ac:dyDescent="0.25">
      <c r="A30" s="25"/>
      <c r="B30" s="31" t="s">
        <v>1383</v>
      </c>
      <c r="C30" s="31" t="s">
        <v>1351</v>
      </c>
      <c r="D30" s="31" t="s">
        <v>1384</v>
      </c>
      <c r="E30" s="31"/>
      <c r="F30" s="32">
        <v>657993919</v>
      </c>
      <c r="G30" s="31"/>
      <c r="H30" s="33"/>
      <c r="I30" s="29"/>
    </row>
    <row r="31" spans="1:9" x14ac:dyDescent="0.25">
      <c r="A31" s="25"/>
      <c r="B31" s="31" t="s">
        <v>1385</v>
      </c>
      <c r="C31" s="31" t="s">
        <v>1351</v>
      </c>
      <c r="D31" s="31" t="s">
        <v>1386</v>
      </c>
      <c r="E31" s="31"/>
      <c r="F31" s="32"/>
      <c r="G31" s="31"/>
      <c r="H31" s="33"/>
      <c r="I31" s="29"/>
    </row>
    <row r="32" spans="1:9" x14ac:dyDescent="0.25">
      <c r="A32" s="25"/>
      <c r="B32" s="31" t="s">
        <v>1387</v>
      </c>
      <c r="C32" s="31" t="s">
        <v>1388</v>
      </c>
      <c r="D32" s="31" t="s">
        <v>1389</v>
      </c>
      <c r="E32" s="31"/>
      <c r="F32" s="32"/>
      <c r="G32" s="31"/>
      <c r="H32" s="33"/>
      <c r="I32" s="29"/>
    </row>
    <row r="33" spans="1:9" x14ac:dyDescent="0.25">
      <c r="A33" s="25"/>
      <c r="B33" s="31" t="s">
        <v>1390</v>
      </c>
      <c r="C33" s="31" t="s">
        <v>1388</v>
      </c>
      <c r="D33" s="31" t="s">
        <v>1391</v>
      </c>
      <c r="E33" s="31"/>
      <c r="F33" s="32"/>
      <c r="G33" s="31"/>
      <c r="H33" s="33"/>
      <c r="I33" s="29"/>
    </row>
    <row r="34" spans="1:9" x14ac:dyDescent="0.25">
      <c r="A34" s="25"/>
      <c r="B34" s="31" t="s">
        <v>1392</v>
      </c>
      <c r="C34" s="31" t="s">
        <v>1388</v>
      </c>
      <c r="D34" s="31" t="s">
        <v>1393</v>
      </c>
      <c r="E34" s="31"/>
      <c r="F34" s="32"/>
      <c r="G34" s="31"/>
      <c r="H34" s="33"/>
      <c r="I34" s="29"/>
    </row>
    <row r="35" spans="1:9" x14ac:dyDescent="0.25">
      <c r="A35" s="25"/>
      <c r="B35" s="31"/>
      <c r="C35" s="31"/>
      <c r="D35" s="31"/>
      <c r="E35" s="31"/>
      <c r="F35" s="32"/>
      <c r="G35" s="31"/>
      <c r="H35" s="33"/>
      <c r="I35" s="29"/>
    </row>
    <row r="36" spans="1:9" x14ac:dyDescent="0.25">
      <c r="A36" s="25"/>
      <c r="B36" s="31"/>
      <c r="C36" s="31"/>
      <c r="D36" s="34"/>
      <c r="E36" s="31"/>
      <c r="F36" s="32"/>
      <c r="G36" s="31"/>
      <c r="H36" s="33"/>
      <c r="I36" s="29"/>
    </row>
    <row r="37" spans="1:9" x14ac:dyDescent="0.25">
      <c r="A37" s="25"/>
      <c r="B37" s="31"/>
      <c r="C37" s="31"/>
      <c r="D37" s="31"/>
      <c r="E37" s="31"/>
      <c r="F37" s="32"/>
      <c r="G37" s="31"/>
      <c r="H37" s="33"/>
      <c r="I37" s="29"/>
    </row>
    <row r="38" spans="1:9" x14ac:dyDescent="0.25">
      <c r="A38" s="25"/>
      <c r="B38" s="31"/>
      <c r="C38" s="31"/>
      <c r="D38" s="31"/>
      <c r="E38" s="31"/>
      <c r="F38" s="32"/>
      <c r="G38" s="31"/>
      <c r="H38" s="33"/>
      <c r="I38" s="29"/>
    </row>
    <row r="39" spans="1:9" x14ac:dyDescent="0.25">
      <c r="A39" s="25"/>
      <c r="B39" s="31"/>
      <c r="C39" s="26"/>
      <c r="D39" s="26"/>
      <c r="E39" s="26"/>
      <c r="F39" s="28"/>
      <c r="G39" s="26"/>
      <c r="H39" s="29"/>
      <c r="I39" s="29"/>
    </row>
    <row r="40" spans="1:9" x14ac:dyDescent="0.25">
      <c r="A40" s="13"/>
      <c r="B40" s="13"/>
      <c r="C40" s="13"/>
      <c r="D40" s="13"/>
      <c r="E40" s="13"/>
      <c r="F40" s="30"/>
      <c r="G40" s="13"/>
      <c r="H40" s="13"/>
      <c r="I40" s="20"/>
    </row>
    <row r="41" spans="1:9" x14ac:dyDescent="0.25">
      <c r="A41" s="13"/>
      <c r="B41" s="13"/>
      <c r="C41" s="13"/>
      <c r="D41" s="13"/>
      <c r="E41" s="13"/>
      <c r="F41" s="30"/>
      <c r="G41" s="13"/>
      <c r="H41" s="13"/>
      <c r="I41" s="20"/>
    </row>
    <row r="42" spans="1:9" x14ac:dyDescent="0.25">
      <c r="A42" s="13"/>
      <c r="B42" s="121" t="s">
        <v>1394</v>
      </c>
      <c r="C42" s="122"/>
      <c r="D42" s="122"/>
      <c r="E42" s="122"/>
      <c r="F42" s="122"/>
      <c r="G42" s="122"/>
      <c r="H42" s="122"/>
      <c r="I42" s="20"/>
    </row>
    <row r="43" spans="1:9" ht="15.75" thickBot="1" x14ac:dyDescent="0.3">
      <c r="A43" s="13"/>
      <c r="B43" s="21"/>
      <c r="C43" s="21"/>
      <c r="D43" s="21"/>
      <c r="E43" s="21"/>
      <c r="F43" s="22"/>
      <c r="G43" s="21"/>
      <c r="H43" s="21"/>
      <c r="I43" s="20"/>
    </row>
    <row r="44" spans="1:9" ht="15.75" thickTop="1" x14ac:dyDescent="0.25">
      <c r="A44" s="23" t="s">
        <v>1320</v>
      </c>
      <c r="B44" s="23" t="s">
        <v>1321</v>
      </c>
      <c r="C44" s="23" t="s">
        <v>1322</v>
      </c>
      <c r="D44" s="23" t="s">
        <v>5</v>
      </c>
      <c r="E44" s="23" t="s">
        <v>1323</v>
      </c>
      <c r="F44" s="24" t="s">
        <v>1324</v>
      </c>
      <c r="G44" s="23" t="s">
        <v>1325</v>
      </c>
      <c r="H44" s="23" t="s">
        <v>1326</v>
      </c>
      <c r="I44" s="23" t="s">
        <v>1327</v>
      </c>
    </row>
    <row r="45" spans="1:9" x14ac:dyDescent="0.25">
      <c r="A45" s="25"/>
      <c r="B45" s="26" t="s">
        <v>1395</v>
      </c>
      <c r="C45" s="26" t="s">
        <v>1335</v>
      </c>
      <c r="D45" s="26" t="s">
        <v>1396</v>
      </c>
      <c r="E45" s="34" t="s">
        <v>1331</v>
      </c>
      <c r="F45" s="28"/>
      <c r="G45" s="26" t="s">
        <v>1397</v>
      </c>
      <c r="H45" s="29"/>
      <c r="I45" s="29"/>
    </row>
    <row r="46" spans="1:9" x14ac:dyDescent="0.25">
      <c r="A46" s="25">
        <v>45603</v>
      </c>
      <c r="B46" s="26" t="s">
        <v>1398</v>
      </c>
      <c r="C46" s="26" t="s">
        <v>1388</v>
      </c>
      <c r="D46" s="26" t="s">
        <v>1399</v>
      </c>
      <c r="E46" s="26" t="s">
        <v>1331</v>
      </c>
      <c r="F46" s="28"/>
      <c r="G46" s="26"/>
      <c r="H46" s="29"/>
      <c r="I46" s="29"/>
    </row>
    <row r="47" spans="1:9" x14ac:dyDescent="0.25">
      <c r="A47" s="13"/>
      <c r="B47" s="13"/>
      <c r="C47" s="13"/>
      <c r="D47" s="13"/>
      <c r="E47" s="13"/>
      <c r="F47" s="30"/>
      <c r="G47" s="13"/>
      <c r="H47" s="13"/>
      <c r="I47" s="20"/>
    </row>
    <row r="48" spans="1:9" x14ac:dyDescent="0.25">
      <c r="A48" s="13"/>
      <c r="B48" s="13"/>
      <c r="C48" s="13"/>
      <c r="D48" s="13"/>
      <c r="E48" s="13"/>
      <c r="F48" s="30"/>
      <c r="G48" s="13"/>
      <c r="H48" s="13"/>
      <c r="I48" s="20"/>
    </row>
    <row r="49" spans="1:9" x14ac:dyDescent="0.25">
      <c r="A49" s="13"/>
      <c r="B49" s="121" t="s">
        <v>1400</v>
      </c>
      <c r="C49" s="122"/>
      <c r="D49" s="122"/>
      <c r="E49" s="122"/>
      <c r="F49" s="122"/>
      <c r="G49" s="122"/>
      <c r="H49" s="122"/>
      <c r="I49" s="20"/>
    </row>
    <row r="50" spans="1:9" ht="15.75" thickBot="1" x14ac:dyDescent="0.3">
      <c r="A50" s="13"/>
      <c r="B50" s="13"/>
      <c r="C50" s="13"/>
      <c r="D50" s="13"/>
      <c r="E50" s="13"/>
      <c r="F50" s="30"/>
      <c r="G50" s="13"/>
      <c r="H50" s="13"/>
      <c r="I50" s="20"/>
    </row>
    <row r="51" spans="1:9" ht="15.75" thickTop="1" x14ac:dyDescent="0.25">
      <c r="A51" s="23" t="s">
        <v>1320</v>
      </c>
      <c r="B51" s="23" t="s">
        <v>1321</v>
      </c>
      <c r="C51" s="23" t="s">
        <v>1322</v>
      </c>
      <c r="D51" s="23" t="s">
        <v>5</v>
      </c>
      <c r="E51" s="23" t="s">
        <v>1323</v>
      </c>
      <c r="F51" s="24" t="s">
        <v>1324</v>
      </c>
      <c r="G51" s="23" t="s">
        <v>1325</v>
      </c>
      <c r="H51" s="23" t="s">
        <v>1326</v>
      </c>
      <c r="I51" s="23" t="s">
        <v>1327</v>
      </c>
    </row>
    <row r="52" spans="1:9" x14ac:dyDescent="0.25">
      <c r="A52" s="25"/>
      <c r="B52" s="35" t="s">
        <v>1401</v>
      </c>
      <c r="C52" s="35"/>
      <c r="D52" s="60" t="s">
        <v>1402</v>
      </c>
      <c r="E52" s="36" t="s">
        <v>1331</v>
      </c>
      <c r="F52" s="37"/>
      <c r="G52" s="31"/>
      <c r="H52" s="33"/>
      <c r="I52" s="29"/>
    </row>
    <row r="53" spans="1:9" x14ac:dyDescent="0.25">
      <c r="A53" s="25"/>
      <c r="B53" s="35" t="s">
        <v>1403</v>
      </c>
      <c r="C53" s="31" t="s">
        <v>1388</v>
      </c>
      <c r="D53" s="31" t="s">
        <v>1389</v>
      </c>
      <c r="E53" s="36" t="s">
        <v>1331</v>
      </c>
      <c r="F53" s="37"/>
      <c r="G53" s="31"/>
      <c r="H53" s="33"/>
      <c r="I53" s="29"/>
    </row>
    <row r="54" spans="1:9" x14ac:dyDescent="0.25">
      <c r="A54" s="25">
        <v>45631</v>
      </c>
      <c r="B54" s="35" t="s">
        <v>1404</v>
      </c>
      <c r="C54" s="35" t="s">
        <v>1388</v>
      </c>
      <c r="D54" s="31" t="s">
        <v>1405</v>
      </c>
      <c r="E54" s="31" t="s">
        <v>1331</v>
      </c>
      <c r="F54" s="32"/>
      <c r="G54" s="31"/>
      <c r="H54" s="33"/>
      <c r="I54" s="29"/>
    </row>
    <row r="56" spans="1:9" x14ac:dyDescent="0.25">
      <c r="D56" t="s">
        <v>1406</v>
      </c>
    </row>
    <row r="57" spans="1:9" x14ac:dyDescent="0.25">
      <c r="A57" s="23" t="s">
        <v>1320</v>
      </c>
      <c r="B57" s="23" t="s">
        <v>1321</v>
      </c>
      <c r="C57" s="23" t="s">
        <v>1322</v>
      </c>
      <c r="D57" s="23" t="s">
        <v>5</v>
      </c>
      <c r="E57" s="23" t="s">
        <v>1323</v>
      </c>
      <c r="F57" s="24" t="s">
        <v>1324</v>
      </c>
      <c r="G57" s="23" t="s">
        <v>1325</v>
      </c>
      <c r="H57" s="23" t="s">
        <v>1326</v>
      </c>
      <c r="I57" s="23" t="s">
        <v>1327</v>
      </c>
    </row>
    <row r="58" spans="1:9" x14ac:dyDescent="0.25">
      <c r="A58" s="39">
        <v>45622</v>
      </c>
      <c r="B58" t="s">
        <v>1407</v>
      </c>
      <c r="C58" t="s">
        <v>1408</v>
      </c>
      <c r="D58" t="s">
        <v>1409</v>
      </c>
      <c r="E58" t="s">
        <v>1331</v>
      </c>
    </row>
  </sheetData>
  <mergeCells count="4">
    <mergeCell ref="B1:H1"/>
    <mergeCell ref="B25:H25"/>
    <mergeCell ref="B42:H42"/>
    <mergeCell ref="B49:H4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3"/>
  <sheetViews>
    <sheetView topLeftCell="A56" workbookViewId="0">
      <selection activeCell="A71" sqref="A71"/>
    </sheetView>
  </sheetViews>
  <sheetFormatPr baseColWidth="10" defaultColWidth="11.42578125" defaultRowHeight="15" x14ac:dyDescent="0.25"/>
  <cols>
    <col min="1" max="1" width="72.140625" bestFit="1" customWidth="1"/>
    <col min="3" max="3" width="75" bestFit="1" customWidth="1"/>
    <col min="4" max="4" width="62.140625" bestFit="1" customWidth="1"/>
  </cols>
  <sheetData>
    <row r="1" spans="1:9" ht="15.75" thickBot="1" x14ac:dyDescent="0.3">
      <c r="A1" s="12" t="s">
        <v>1410</v>
      </c>
      <c r="B1" s="12" t="s">
        <v>1411</v>
      </c>
      <c r="C1" s="12" t="s">
        <v>1412</v>
      </c>
      <c r="D1" s="12" t="s">
        <v>1413</v>
      </c>
      <c r="E1" s="12" t="s">
        <v>1414</v>
      </c>
      <c r="F1" s="12" t="s">
        <v>1415</v>
      </c>
      <c r="G1" s="13" t="s">
        <v>1416</v>
      </c>
      <c r="H1" s="13" t="s">
        <v>1417</v>
      </c>
      <c r="I1" s="13" t="s">
        <v>1418</v>
      </c>
    </row>
    <row r="2" spans="1:9" x14ac:dyDescent="0.25">
      <c r="A2" s="13" t="s">
        <v>1419</v>
      </c>
      <c r="B2" s="13" t="s">
        <v>1420</v>
      </c>
      <c r="C2" s="13" t="s">
        <v>1421</v>
      </c>
      <c r="D2" s="13" t="s">
        <v>1422</v>
      </c>
      <c r="E2" s="13" t="s">
        <v>1423</v>
      </c>
      <c r="F2" s="13" t="s">
        <v>1424</v>
      </c>
      <c r="G2" s="13" t="s">
        <v>1425</v>
      </c>
      <c r="H2" s="13" t="s">
        <v>1426</v>
      </c>
      <c r="I2" s="13" t="s">
        <v>1427</v>
      </c>
    </row>
    <row r="3" spans="1:9" x14ac:dyDescent="0.25">
      <c r="A3" s="13" t="s">
        <v>1428</v>
      </c>
      <c r="B3" s="13" t="s">
        <v>1429</v>
      </c>
      <c r="C3" s="13" t="s">
        <v>1430</v>
      </c>
      <c r="D3" s="13" t="s">
        <v>1431</v>
      </c>
      <c r="E3" s="13" t="s">
        <v>1432</v>
      </c>
      <c r="F3" s="13" t="s">
        <v>1433</v>
      </c>
      <c r="G3" s="13" t="s">
        <v>1434</v>
      </c>
      <c r="H3" s="13" t="s">
        <v>1435</v>
      </c>
      <c r="I3" s="13" t="s">
        <v>1436</v>
      </c>
    </row>
    <row r="4" spans="1:9" x14ac:dyDescent="0.25">
      <c r="A4" s="13" t="s">
        <v>1437</v>
      </c>
      <c r="B4" s="13" t="s">
        <v>1438</v>
      </c>
      <c r="C4" s="13"/>
      <c r="D4" s="13" t="s">
        <v>1439</v>
      </c>
      <c r="E4" s="13" t="s">
        <v>1440</v>
      </c>
      <c r="F4" s="13" t="s">
        <v>1441</v>
      </c>
      <c r="G4" s="13" t="s">
        <v>1442</v>
      </c>
      <c r="H4" s="13" t="s">
        <v>1443</v>
      </c>
      <c r="I4" s="13" t="s">
        <v>1444</v>
      </c>
    </row>
    <row r="5" spans="1:9" x14ac:dyDescent="0.25">
      <c r="A5" s="13" t="s">
        <v>1445</v>
      </c>
      <c r="B5" s="13" t="s">
        <v>1446</v>
      </c>
      <c r="C5" s="13"/>
      <c r="D5" s="13" t="s">
        <v>1447</v>
      </c>
      <c r="E5" s="13" t="s">
        <v>1448</v>
      </c>
      <c r="F5" s="13" t="s">
        <v>1449</v>
      </c>
      <c r="G5" s="13" t="s">
        <v>1450</v>
      </c>
      <c r="H5" s="13" t="s">
        <v>1451</v>
      </c>
      <c r="I5" s="13" t="s">
        <v>1452</v>
      </c>
    </row>
    <row r="6" spans="1:9" x14ac:dyDescent="0.25">
      <c r="A6" s="13" t="s">
        <v>1453</v>
      </c>
      <c r="B6" s="13" t="s">
        <v>1454</v>
      </c>
      <c r="C6" s="13"/>
      <c r="D6" s="13" t="s">
        <v>1455</v>
      </c>
      <c r="E6" s="13"/>
      <c r="F6" s="13"/>
      <c r="G6" s="13" t="s">
        <v>1456</v>
      </c>
      <c r="H6" s="13" t="s">
        <v>1457</v>
      </c>
      <c r="I6" s="13" t="s">
        <v>1458</v>
      </c>
    </row>
    <row r="7" spans="1:9" x14ac:dyDescent="0.25">
      <c r="A7" s="13" t="s">
        <v>1459</v>
      </c>
      <c r="B7" s="13" t="s">
        <v>1460</v>
      </c>
      <c r="C7" s="13"/>
      <c r="D7" s="13" t="s">
        <v>1461</v>
      </c>
      <c r="E7" s="13"/>
      <c r="F7" s="13"/>
      <c r="G7" s="13" t="s">
        <v>1462</v>
      </c>
      <c r="H7" s="13" t="s">
        <v>1457</v>
      </c>
      <c r="I7" s="13" t="s">
        <v>1463</v>
      </c>
    </row>
    <row r="8" spans="1:9" x14ac:dyDescent="0.25">
      <c r="A8" s="13" t="s">
        <v>1464</v>
      </c>
      <c r="B8" s="13" t="s">
        <v>1465</v>
      </c>
      <c r="C8" s="13"/>
      <c r="D8" s="13" t="s">
        <v>1466</v>
      </c>
      <c r="E8" s="13"/>
      <c r="F8" s="13"/>
      <c r="G8" s="13" t="s">
        <v>1457</v>
      </c>
      <c r="H8" s="13" t="s">
        <v>1457</v>
      </c>
      <c r="I8" s="13" t="s">
        <v>1467</v>
      </c>
    </row>
    <row r="9" spans="1:9" x14ac:dyDescent="0.25">
      <c r="A9" s="13" t="s">
        <v>1468</v>
      </c>
      <c r="B9" s="13" t="s">
        <v>1469</v>
      </c>
      <c r="C9" s="13"/>
      <c r="D9" s="13" t="s">
        <v>1470</v>
      </c>
      <c r="E9" s="13"/>
      <c r="F9" s="13"/>
      <c r="G9" s="13"/>
      <c r="H9" s="13"/>
      <c r="I9" s="13"/>
    </row>
    <row r="10" spans="1:9" x14ac:dyDescent="0.25">
      <c r="A10" s="13" t="s">
        <v>1471</v>
      </c>
      <c r="B10" s="13"/>
      <c r="C10" s="13"/>
      <c r="D10" s="13" t="s">
        <v>1472</v>
      </c>
      <c r="E10" s="13"/>
      <c r="F10" s="13"/>
      <c r="G10" s="13"/>
      <c r="H10" s="13"/>
      <c r="I10" s="13"/>
    </row>
    <row r="11" spans="1:9" x14ac:dyDescent="0.25">
      <c r="A11" s="13" t="s">
        <v>1473</v>
      </c>
      <c r="B11" s="13"/>
      <c r="C11" s="13"/>
      <c r="D11" s="13" t="s">
        <v>1474</v>
      </c>
      <c r="E11" s="13"/>
      <c r="F11" s="13"/>
      <c r="G11" s="13"/>
      <c r="H11" s="13"/>
      <c r="I11" s="13"/>
    </row>
    <row r="12" spans="1:9" x14ac:dyDescent="0.25">
      <c r="A12" s="13" t="s">
        <v>1475</v>
      </c>
      <c r="B12" s="13"/>
      <c r="C12" s="13"/>
      <c r="D12" s="13" t="s">
        <v>1476</v>
      </c>
      <c r="E12" s="13"/>
      <c r="F12" s="13"/>
      <c r="G12" s="13"/>
      <c r="H12" s="13"/>
      <c r="I12" s="13"/>
    </row>
    <row r="13" spans="1:9" x14ac:dyDescent="0.25">
      <c r="A13" s="13" t="s">
        <v>1477</v>
      </c>
      <c r="B13" s="13"/>
      <c r="C13" s="13"/>
      <c r="D13" s="13" t="s">
        <v>1478</v>
      </c>
      <c r="E13" s="13"/>
      <c r="F13" s="13"/>
      <c r="G13" s="13"/>
      <c r="H13" s="13"/>
      <c r="I13" s="13"/>
    </row>
    <row r="14" spans="1:9" x14ac:dyDescent="0.25">
      <c r="A14" s="13" t="s">
        <v>1479</v>
      </c>
      <c r="B14" s="13"/>
      <c r="C14" s="13"/>
      <c r="D14" s="13" t="s">
        <v>1480</v>
      </c>
      <c r="E14" s="13"/>
      <c r="F14" s="13"/>
      <c r="G14" s="13"/>
      <c r="H14" s="13"/>
      <c r="I14" s="13"/>
    </row>
    <row r="15" spans="1:9" x14ac:dyDescent="0.25">
      <c r="A15" s="13" t="s">
        <v>1481</v>
      </c>
      <c r="B15" s="13"/>
      <c r="C15" s="13"/>
      <c r="D15" s="13" t="s">
        <v>1482</v>
      </c>
      <c r="E15" s="13"/>
      <c r="F15" s="13"/>
      <c r="G15" s="13"/>
      <c r="H15" s="13"/>
      <c r="I15" s="13"/>
    </row>
    <row r="16" spans="1:9" x14ac:dyDescent="0.25">
      <c r="A16" s="13" t="s">
        <v>1483</v>
      </c>
      <c r="B16" s="13"/>
      <c r="C16" s="13"/>
      <c r="D16" s="13" t="s">
        <v>1484</v>
      </c>
      <c r="E16" s="13"/>
      <c r="F16" s="13"/>
      <c r="G16" s="13"/>
      <c r="H16" s="13"/>
      <c r="I16" s="13"/>
    </row>
    <row r="17" spans="1:9" x14ac:dyDescent="0.25">
      <c r="A17" s="13" t="s">
        <v>1485</v>
      </c>
      <c r="B17" s="13"/>
      <c r="C17" s="13"/>
      <c r="D17" s="13" t="s">
        <v>1486</v>
      </c>
      <c r="E17" s="13"/>
      <c r="F17" s="13"/>
      <c r="G17" s="13"/>
      <c r="H17" s="13"/>
      <c r="I17" s="13"/>
    </row>
    <row r="18" spans="1:9" x14ac:dyDescent="0.25">
      <c r="A18" s="13" t="s">
        <v>1487</v>
      </c>
      <c r="B18" s="13"/>
      <c r="C18" s="13"/>
      <c r="D18" s="13" t="s">
        <v>1488</v>
      </c>
      <c r="E18" s="13"/>
      <c r="F18" s="13"/>
      <c r="G18" s="13"/>
      <c r="H18" s="13"/>
      <c r="I18" s="13"/>
    </row>
    <row r="19" spans="1:9" x14ac:dyDescent="0.25">
      <c r="A19" s="13" t="s">
        <v>1489</v>
      </c>
      <c r="B19" s="13"/>
      <c r="C19" s="13"/>
      <c r="D19" s="13" t="s">
        <v>1490</v>
      </c>
      <c r="E19" s="13"/>
      <c r="F19" s="13"/>
      <c r="G19" s="13"/>
      <c r="H19" s="13"/>
      <c r="I19" s="13"/>
    </row>
    <row r="20" spans="1:9" x14ac:dyDescent="0.25">
      <c r="A20" s="13" t="s">
        <v>1491</v>
      </c>
      <c r="B20" s="13"/>
      <c r="C20" s="13"/>
      <c r="D20" s="13" t="s">
        <v>1492</v>
      </c>
      <c r="E20" s="13"/>
      <c r="F20" s="13"/>
      <c r="G20" s="13"/>
      <c r="H20" s="13"/>
      <c r="I20" s="13"/>
    </row>
    <row r="21" spans="1:9" x14ac:dyDescent="0.25">
      <c r="A21" s="13" t="s">
        <v>1493</v>
      </c>
      <c r="B21" s="13"/>
      <c r="C21" s="13"/>
      <c r="D21" s="13" t="s">
        <v>1494</v>
      </c>
      <c r="E21" s="13"/>
      <c r="F21" s="13"/>
      <c r="G21" s="13"/>
      <c r="H21" s="13"/>
      <c r="I21" s="13"/>
    </row>
    <row r="22" spans="1:9" x14ac:dyDescent="0.25">
      <c r="A22" s="13" t="s">
        <v>1495</v>
      </c>
      <c r="B22" s="13"/>
      <c r="C22" s="13"/>
      <c r="D22" s="13" t="s">
        <v>1496</v>
      </c>
      <c r="E22" s="13"/>
      <c r="F22" s="13"/>
      <c r="G22" s="13"/>
      <c r="H22" s="13"/>
      <c r="I22" s="13"/>
    </row>
    <row r="23" spans="1:9" x14ac:dyDescent="0.25">
      <c r="A23" s="13" t="s">
        <v>1497</v>
      </c>
      <c r="B23" s="13"/>
      <c r="C23" s="13"/>
      <c r="D23" s="13" t="s">
        <v>1498</v>
      </c>
      <c r="E23" s="13"/>
      <c r="F23" s="13"/>
      <c r="G23" s="13"/>
      <c r="H23" s="13"/>
      <c r="I23" s="13"/>
    </row>
    <row r="24" spans="1:9" x14ac:dyDescent="0.25">
      <c r="A24" s="13" t="s">
        <v>1499</v>
      </c>
      <c r="B24" s="13"/>
      <c r="C24" s="13"/>
      <c r="D24" s="13" t="s">
        <v>1500</v>
      </c>
      <c r="E24" s="13"/>
      <c r="F24" s="13"/>
      <c r="G24" s="13"/>
      <c r="H24" s="13"/>
      <c r="I24" s="13"/>
    </row>
    <row r="25" spans="1:9" x14ac:dyDescent="0.25">
      <c r="A25" s="13" t="s">
        <v>1501</v>
      </c>
      <c r="B25" s="13"/>
      <c r="C25" s="13"/>
      <c r="D25" s="13" t="s">
        <v>1502</v>
      </c>
      <c r="E25" s="13"/>
      <c r="F25" s="13"/>
      <c r="G25" s="13"/>
      <c r="H25" s="13"/>
      <c r="I25" s="13"/>
    </row>
    <row r="26" spans="1:9" x14ac:dyDescent="0.25">
      <c r="A26" s="13" t="s">
        <v>1503</v>
      </c>
      <c r="B26" s="13"/>
      <c r="C26" s="13"/>
      <c r="D26" s="13" t="s">
        <v>1504</v>
      </c>
      <c r="E26" s="13"/>
      <c r="F26" s="13"/>
      <c r="G26" s="13"/>
      <c r="H26" s="13"/>
      <c r="I26" s="13"/>
    </row>
    <row r="27" spans="1:9" x14ac:dyDescent="0.25">
      <c r="A27" s="13" t="s">
        <v>1505</v>
      </c>
      <c r="B27" s="13"/>
      <c r="C27" s="13"/>
      <c r="D27" s="13"/>
      <c r="E27" s="13"/>
      <c r="F27" s="13"/>
      <c r="G27" s="13"/>
      <c r="H27" s="13"/>
      <c r="I27" s="13"/>
    </row>
    <row r="28" spans="1:9" x14ac:dyDescent="0.25">
      <c r="A28" s="13" t="s">
        <v>1506</v>
      </c>
      <c r="B28" s="13"/>
      <c r="C28" s="13"/>
      <c r="D28" s="13"/>
      <c r="E28" s="13"/>
      <c r="F28" s="13"/>
      <c r="G28" s="13"/>
      <c r="H28" s="13"/>
      <c r="I28" s="13"/>
    </row>
    <row r="29" spans="1:9" x14ac:dyDescent="0.25">
      <c r="A29" s="13" t="s">
        <v>1507</v>
      </c>
      <c r="B29" s="13"/>
      <c r="C29" s="13"/>
      <c r="D29" s="13"/>
      <c r="E29" s="13"/>
      <c r="F29" s="13"/>
      <c r="G29" s="13"/>
      <c r="H29" s="13"/>
      <c r="I29" s="13"/>
    </row>
    <row r="30" spans="1:9" x14ac:dyDescent="0.25">
      <c r="A30" s="13" t="s">
        <v>1508</v>
      </c>
      <c r="B30" s="13"/>
      <c r="C30" s="13"/>
      <c r="D30" s="13"/>
      <c r="E30" s="13"/>
      <c r="F30" s="13"/>
      <c r="G30" s="13"/>
      <c r="H30" s="13"/>
      <c r="I30" s="13"/>
    </row>
    <row r="31" spans="1:9" x14ac:dyDescent="0.25">
      <c r="A31" s="13" t="s">
        <v>1509</v>
      </c>
      <c r="B31" s="13"/>
      <c r="C31" s="13"/>
      <c r="D31" s="13"/>
      <c r="E31" s="13"/>
      <c r="F31" s="13"/>
      <c r="G31" s="13"/>
      <c r="H31" s="13"/>
      <c r="I31" s="13"/>
    </row>
    <row r="32" spans="1:9" x14ac:dyDescent="0.25">
      <c r="A32" s="13" t="s">
        <v>1510</v>
      </c>
      <c r="B32" s="13"/>
      <c r="C32" s="13"/>
      <c r="D32" s="13"/>
      <c r="E32" s="13"/>
      <c r="F32" s="13"/>
      <c r="G32" s="13"/>
      <c r="H32" s="13"/>
      <c r="I32" s="13"/>
    </row>
    <row r="33" spans="1:9" x14ac:dyDescent="0.25">
      <c r="A33" s="13" t="s">
        <v>1511</v>
      </c>
      <c r="B33" s="13"/>
      <c r="C33" s="13"/>
      <c r="D33" s="13"/>
      <c r="E33" s="13"/>
      <c r="F33" s="13"/>
      <c r="G33" s="13"/>
      <c r="H33" s="13"/>
      <c r="I33" s="13"/>
    </row>
    <row r="34" spans="1:9" x14ac:dyDescent="0.25">
      <c r="A34" s="13" t="s">
        <v>1512</v>
      </c>
      <c r="B34" s="13"/>
      <c r="C34" s="13"/>
      <c r="D34" s="13"/>
      <c r="E34" s="13"/>
      <c r="F34" s="13"/>
      <c r="G34" s="13"/>
      <c r="H34" s="13"/>
      <c r="I34" s="13"/>
    </row>
    <row r="35" spans="1:9" x14ac:dyDescent="0.25">
      <c r="A35" s="13" t="s">
        <v>1513</v>
      </c>
      <c r="B35" s="13"/>
      <c r="C35" s="13"/>
      <c r="D35" s="13"/>
      <c r="E35" s="13"/>
      <c r="F35" s="13"/>
      <c r="G35" s="13"/>
      <c r="H35" s="13"/>
      <c r="I35" s="13"/>
    </row>
    <row r="36" spans="1:9" x14ac:dyDescent="0.25">
      <c r="A36" s="13" t="s">
        <v>1514</v>
      </c>
      <c r="B36" s="13"/>
      <c r="C36" s="13"/>
      <c r="D36" s="13"/>
      <c r="E36" s="13"/>
      <c r="F36" s="13"/>
      <c r="G36" s="13"/>
      <c r="H36" s="13"/>
      <c r="I36" s="13"/>
    </row>
    <row r="37" spans="1:9" x14ac:dyDescent="0.25">
      <c r="A37" s="13" t="s">
        <v>1515</v>
      </c>
      <c r="B37" s="13"/>
      <c r="C37" s="13"/>
      <c r="D37" s="13"/>
      <c r="E37" s="13"/>
      <c r="F37" s="13"/>
      <c r="G37" s="13"/>
      <c r="H37" s="13"/>
      <c r="I37" s="13"/>
    </row>
    <row r="38" spans="1:9" x14ac:dyDescent="0.25">
      <c r="A38" s="13" t="s">
        <v>1516</v>
      </c>
      <c r="B38" s="13"/>
      <c r="C38" s="13"/>
      <c r="D38" s="13"/>
      <c r="E38" s="13"/>
      <c r="F38" s="13"/>
      <c r="G38" s="13"/>
      <c r="H38" s="13"/>
      <c r="I38" s="13"/>
    </row>
    <row r="39" spans="1:9" x14ac:dyDescent="0.25">
      <c r="A39" s="13" t="s">
        <v>1517</v>
      </c>
      <c r="B39" s="13"/>
      <c r="C39" s="13"/>
      <c r="D39" s="13"/>
      <c r="E39" s="13"/>
      <c r="F39" s="13"/>
      <c r="G39" s="13"/>
      <c r="H39" s="13"/>
      <c r="I39" s="13"/>
    </row>
    <row r="40" spans="1:9" x14ac:dyDescent="0.25">
      <c r="A40" s="13" t="s">
        <v>1518</v>
      </c>
      <c r="B40" s="13"/>
      <c r="C40" s="13"/>
      <c r="D40" s="13"/>
      <c r="E40" s="13"/>
      <c r="F40" s="13"/>
      <c r="G40" s="13"/>
      <c r="H40" s="13"/>
      <c r="I40" s="13"/>
    </row>
    <row r="41" spans="1:9" x14ac:dyDescent="0.25">
      <c r="A41" s="13" t="s">
        <v>1519</v>
      </c>
      <c r="B41" s="13"/>
      <c r="C41" s="13"/>
      <c r="D41" s="13"/>
      <c r="E41" s="13"/>
      <c r="F41" s="13"/>
      <c r="G41" s="13"/>
      <c r="H41" s="13"/>
      <c r="I41" s="13"/>
    </row>
    <row r="42" spans="1:9" x14ac:dyDescent="0.25">
      <c r="A42" s="13" t="s">
        <v>1520</v>
      </c>
      <c r="B42" s="13"/>
      <c r="C42" s="13"/>
      <c r="D42" s="13"/>
      <c r="E42" s="13"/>
      <c r="F42" s="13"/>
      <c r="G42" s="13"/>
      <c r="H42" s="13"/>
      <c r="I42" s="13"/>
    </row>
    <row r="43" spans="1:9" x14ac:dyDescent="0.25">
      <c r="A43" s="13" t="s">
        <v>1521</v>
      </c>
      <c r="B43" s="13"/>
      <c r="C43" s="13"/>
      <c r="D43" s="13"/>
      <c r="E43" s="13"/>
      <c r="F43" s="13"/>
      <c r="G43" s="13"/>
      <c r="H43" s="13"/>
      <c r="I43" s="13"/>
    </row>
    <row r="44" spans="1:9" x14ac:dyDescent="0.25">
      <c r="A44" s="13" t="s">
        <v>1522</v>
      </c>
      <c r="B44" s="13"/>
      <c r="C44" s="13"/>
      <c r="D44" s="13"/>
      <c r="E44" s="13"/>
      <c r="F44" s="13"/>
      <c r="G44" s="13"/>
      <c r="H44" s="13"/>
      <c r="I44" s="13"/>
    </row>
    <row r="45" spans="1:9" x14ac:dyDescent="0.25">
      <c r="A45" s="13" t="s">
        <v>1523</v>
      </c>
      <c r="B45" s="13"/>
      <c r="C45" s="13"/>
      <c r="D45" s="13"/>
      <c r="E45" s="13"/>
      <c r="F45" s="13"/>
      <c r="G45" s="13"/>
      <c r="H45" s="13"/>
      <c r="I45" s="13"/>
    </row>
    <row r="46" spans="1:9" x14ac:dyDescent="0.25">
      <c r="A46" s="13" t="s">
        <v>1524</v>
      </c>
      <c r="B46" s="13"/>
      <c r="C46" s="13"/>
      <c r="D46" s="13"/>
      <c r="E46" s="13"/>
      <c r="F46" s="13"/>
      <c r="G46" s="13"/>
      <c r="H46" s="13"/>
      <c r="I46" s="13"/>
    </row>
    <row r="47" spans="1:9" x14ac:dyDescent="0.25">
      <c r="A47" s="13" t="s">
        <v>1525</v>
      </c>
      <c r="B47" s="13"/>
      <c r="C47" s="13"/>
      <c r="D47" s="13"/>
      <c r="E47" s="13"/>
      <c r="F47" s="13"/>
      <c r="G47" s="13"/>
      <c r="H47" s="13"/>
      <c r="I47" s="13"/>
    </row>
    <row r="48" spans="1:9" x14ac:dyDescent="0.25">
      <c r="A48" s="13" t="s">
        <v>1526</v>
      </c>
      <c r="B48" s="13"/>
      <c r="C48" s="13"/>
      <c r="D48" s="13"/>
      <c r="E48" s="13"/>
      <c r="F48" s="13"/>
      <c r="G48" s="13"/>
      <c r="H48" s="13"/>
      <c r="I48" s="13"/>
    </row>
    <row r="49" spans="1:9" x14ac:dyDescent="0.25">
      <c r="A49" s="13" t="s">
        <v>1527</v>
      </c>
      <c r="B49" s="13"/>
      <c r="C49" s="13"/>
      <c r="D49" s="13"/>
      <c r="E49" s="13"/>
      <c r="F49" s="13"/>
      <c r="G49" s="13"/>
      <c r="H49" s="13"/>
      <c r="I49" s="13"/>
    </row>
    <row r="50" spans="1:9" x14ac:dyDescent="0.25">
      <c r="A50" s="13" t="s">
        <v>1528</v>
      </c>
      <c r="B50" s="13"/>
      <c r="C50" s="13"/>
      <c r="D50" s="13"/>
      <c r="E50" s="13"/>
      <c r="F50" s="13"/>
      <c r="G50" s="13"/>
      <c r="H50" s="13"/>
      <c r="I50" s="13"/>
    </row>
    <row r="51" spans="1:9" x14ac:dyDescent="0.25">
      <c r="A51" s="13" t="s">
        <v>1529</v>
      </c>
      <c r="B51" s="13"/>
      <c r="C51" s="13"/>
      <c r="D51" s="13"/>
      <c r="E51" s="13"/>
      <c r="F51" s="13"/>
      <c r="G51" s="13"/>
      <c r="H51" s="13"/>
      <c r="I51" s="13"/>
    </row>
    <row r="52" spans="1:9" x14ac:dyDescent="0.25">
      <c r="A52" s="13" t="s">
        <v>1530</v>
      </c>
      <c r="B52" s="13"/>
      <c r="C52" s="13"/>
      <c r="D52" s="13"/>
      <c r="E52" s="13"/>
      <c r="F52" s="13"/>
      <c r="G52" s="13"/>
      <c r="H52" s="13"/>
      <c r="I52" s="13"/>
    </row>
    <row r="53" spans="1:9" x14ac:dyDescent="0.25">
      <c r="A53" s="13" t="s">
        <v>1531</v>
      </c>
      <c r="B53" s="13"/>
      <c r="C53" s="13"/>
      <c r="D53" s="13"/>
      <c r="E53" s="13"/>
      <c r="F53" s="13"/>
      <c r="G53" s="13"/>
      <c r="H53" s="13"/>
      <c r="I53" s="13"/>
    </row>
    <row r="54" spans="1:9" x14ac:dyDescent="0.25">
      <c r="A54" s="13" t="s">
        <v>1532</v>
      </c>
      <c r="B54" s="13"/>
      <c r="C54" s="13"/>
      <c r="D54" s="13"/>
      <c r="E54" s="13"/>
      <c r="F54" s="13"/>
      <c r="G54" s="13"/>
      <c r="H54" s="13"/>
      <c r="I54" s="13"/>
    </row>
    <row r="55" spans="1:9" x14ac:dyDescent="0.25">
      <c r="A55" s="13" t="s">
        <v>1533</v>
      </c>
      <c r="B55" s="13"/>
      <c r="C55" s="13"/>
      <c r="D55" s="13"/>
      <c r="E55" s="13"/>
      <c r="F55" s="13"/>
      <c r="G55" s="13"/>
      <c r="H55" s="13"/>
      <c r="I55" s="13"/>
    </row>
    <row r="56" spans="1:9" x14ac:dyDescent="0.25">
      <c r="A56" s="13" t="s">
        <v>1534</v>
      </c>
      <c r="B56" s="13"/>
      <c r="C56" s="13"/>
      <c r="D56" s="13"/>
      <c r="E56" s="13"/>
      <c r="F56" s="13"/>
      <c r="G56" s="13"/>
      <c r="H56" s="13"/>
      <c r="I56" s="13"/>
    </row>
    <row r="57" spans="1:9" x14ac:dyDescent="0.25">
      <c r="A57" s="13" t="s">
        <v>1535</v>
      </c>
      <c r="B57" s="13"/>
      <c r="C57" s="13"/>
      <c r="D57" s="13"/>
      <c r="E57" s="13"/>
      <c r="F57" s="13"/>
      <c r="G57" s="13"/>
      <c r="H57" s="13"/>
      <c r="I57" s="13"/>
    </row>
    <row r="58" spans="1:9" x14ac:dyDescent="0.25">
      <c r="A58" s="13" t="s">
        <v>1536</v>
      </c>
      <c r="B58" s="13"/>
      <c r="C58" s="13"/>
      <c r="D58" s="13"/>
      <c r="E58" s="13"/>
      <c r="F58" s="13"/>
      <c r="G58" s="13"/>
      <c r="H58" s="13"/>
      <c r="I58" s="13"/>
    </row>
    <row r="59" spans="1:9" x14ac:dyDescent="0.25">
      <c r="A59" s="13" t="s">
        <v>1537</v>
      </c>
      <c r="B59" s="13"/>
      <c r="C59" s="13"/>
      <c r="D59" s="13"/>
      <c r="E59" s="13"/>
      <c r="F59" s="13"/>
      <c r="G59" s="13"/>
      <c r="H59" s="13"/>
      <c r="I59" s="13"/>
    </row>
    <row r="60" spans="1:9" x14ac:dyDescent="0.25">
      <c r="A60" s="13" t="s">
        <v>1538</v>
      </c>
      <c r="B60" s="13"/>
      <c r="C60" s="13"/>
      <c r="D60" s="13"/>
      <c r="E60" s="13"/>
      <c r="F60" s="13"/>
      <c r="G60" s="13"/>
      <c r="H60" s="13"/>
      <c r="I60" s="13"/>
    </row>
    <row r="61" spans="1:9" x14ac:dyDescent="0.25">
      <c r="A61" s="13" t="s">
        <v>1539</v>
      </c>
      <c r="B61" s="13"/>
      <c r="C61" s="13"/>
      <c r="D61" s="13"/>
      <c r="E61" s="13"/>
      <c r="F61" s="13"/>
      <c r="G61" s="13"/>
      <c r="H61" s="13"/>
      <c r="I61" s="13"/>
    </row>
    <row r="62" spans="1:9" x14ac:dyDescent="0.25">
      <c r="A62" s="13" t="s">
        <v>1540</v>
      </c>
      <c r="B62" s="13"/>
      <c r="C62" s="13"/>
      <c r="D62" s="13"/>
      <c r="E62" s="13"/>
      <c r="F62" s="13"/>
      <c r="G62" s="13"/>
      <c r="H62" s="13"/>
      <c r="I62" s="13"/>
    </row>
    <row r="63" spans="1:9" x14ac:dyDescent="0.25">
      <c r="A63" s="13" t="s">
        <v>1541</v>
      </c>
      <c r="B63" s="13"/>
      <c r="C63" s="13"/>
      <c r="D63" s="13"/>
      <c r="E63" s="13"/>
      <c r="F63" s="13"/>
      <c r="G63" s="13"/>
      <c r="H63" s="13"/>
      <c r="I63" s="13"/>
    </row>
    <row r="64" spans="1:9" x14ac:dyDescent="0.25">
      <c r="A64" s="13" t="s">
        <v>1542</v>
      </c>
      <c r="B64" s="13"/>
      <c r="C64" s="13"/>
      <c r="D64" s="13"/>
      <c r="E64" s="13"/>
      <c r="F64" s="13"/>
      <c r="G64" s="13"/>
      <c r="H64" s="13"/>
      <c r="I64" s="13"/>
    </row>
    <row r="65" spans="1:9" x14ac:dyDescent="0.25">
      <c r="A65" s="13" t="s">
        <v>1543</v>
      </c>
      <c r="B65" s="13"/>
      <c r="C65" s="13"/>
      <c r="D65" s="13"/>
      <c r="E65" s="13"/>
      <c r="F65" s="13"/>
      <c r="G65" s="13"/>
      <c r="H65" s="13"/>
      <c r="I65" s="13"/>
    </row>
    <row r="66" spans="1:9" x14ac:dyDescent="0.25">
      <c r="A66" s="13" t="s">
        <v>1544</v>
      </c>
      <c r="B66" s="13"/>
      <c r="C66" s="13"/>
      <c r="D66" s="13"/>
      <c r="E66" s="13"/>
      <c r="F66" s="13"/>
      <c r="G66" s="13"/>
      <c r="H66" s="13"/>
      <c r="I66" s="13"/>
    </row>
    <row r="67" spans="1:9" x14ac:dyDescent="0.25">
      <c r="A67" s="13" t="s">
        <v>1545</v>
      </c>
      <c r="B67" s="13"/>
      <c r="C67" s="13"/>
      <c r="D67" s="13"/>
      <c r="E67" s="13"/>
      <c r="F67" s="13"/>
      <c r="G67" s="13"/>
      <c r="H67" s="13"/>
      <c r="I67" s="13"/>
    </row>
    <row r="68" spans="1:9" x14ac:dyDescent="0.25">
      <c r="A68" s="13" t="s">
        <v>1546</v>
      </c>
      <c r="B68" s="13"/>
      <c r="C68" s="13"/>
      <c r="D68" s="13"/>
      <c r="E68" s="13"/>
      <c r="F68" s="13"/>
      <c r="G68" s="13"/>
      <c r="H68" s="13"/>
      <c r="I68" s="13"/>
    </row>
    <row r="69" spans="1:9" x14ac:dyDescent="0.25">
      <c r="A69" s="13" t="s">
        <v>1547</v>
      </c>
      <c r="B69" s="13"/>
      <c r="C69" s="13"/>
      <c r="D69" s="13"/>
      <c r="E69" s="13"/>
      <c r="F69" s="13"/>
      <c r="G69" s="13"/>
      <c r="H69" s="13"/>
      <c r="I69" s="13"/>
    </row>
    <row r="70" spans="1:9" x14ac:dyDescent="0.25">
      <c r="A70" s="13" t="s">
        <v>1548</v>
      </c>
      <c r="B70" s="13"/>
      <c r="C70" s="13"/>
      <c r="D70" s="13"/>
      <c r="E70" s="13"/>
      <c r="F70" s="13"/>
      <c r="G70" s="13"/>
      <c r="H70" s="13"/>
      <c r="I70" s="13"/>
    </row>
    <row r="71" spans="1:9" x14ac:dyDescent="0.25">
      <c r="A71" s="13" t="s">
        <v>1549</v>
      </c>
      <c r="B71" s="13"/>
      <c r="C71" s="13"/>
      <c r="D71" s="13"/>
      <c r="E71" s="13"/>
      <c r="F71" s="13"/>
      <c r="G71" s="13"/>
      <c r="H71" s="13"/>
      <c r="I71" s="13"/>
    </row>
    <row r="72" spans="1:9" x14ac:dyDescent="0.25">
      <c r="A72" s="13" t="s">
        <v>1550</v>
      </c>
      <c r="B72" s="13"/>
      <c r="C72" s="13"/>
      <c r="D72" s="13"/>
      <c r="E72" s="13"/>
      <c r="F72" s="13"/>
      <c r="G72" s="13"/>
      <c r="H72" s="13"/>
      <c r="I72" s="13"/>
    </row>
    <row r="73" spans="1:9" x14ac:dyDescent="0.25">
      <c r="A73" s="13" t="s">
        <v>1551</v>
      </c>
      <c r="B73" s="13"/>
      <c r="C73" s="13"/>
      <c r="D73" s="13"/>
      <c r="E73" s="13"/>
      <c r="F73" s="13"/>
      <c r="G73" s="13"/>
      <c r="H73" s="13"/>
      <c r="I73" s="13"/>
    </row>
    <row r="74" spans="1:9" x14ac:dyDescent="0.25">
      <c r="A74" s="13"/>
      <c r="B74" s="13"/>
      <c r="C74" s="13"/>
      <c r="D74" s="13"/>
      <c r="E74" s="13"/>
      <c r="F74" s="13"/>
      <c r="G74" s="13"/>
      <c r="H74" s="13"/>
      <c r="I74" s="13"/>
    </row>
    <row r="75" spans="1:9" x14ac:dyDescent="0.25">
      <c r="A75" s="13"/>
      <c r="B75" s="13"/>
      <c r="C75" s="13"/>
      <c r="D75" s="13"/>
      <c r="E75" s="13"/>
      <c r="F75" s="13"/>
      <c r="G75" s="13"/>
      <c r="H75" s="13"/>
      <c r="I75" s="13"/>
    </row>
    <row r="76" spans="1:9" ht="60" x14ac:dyDescent="0.25">
      <c r="A76" s="14" t="s">
        <v>1327</v>
      </c>
      <c r="B76" s="15" t="s">
        <v>1552</v>
      </c>
      <c r="C76" s="16" t="s">
        <v>1553</v>
      </c>
      <c r="D76" s="17" t="s">
        <v>1554</v>
      </c>
      <c r="E76" s="13"/>
      <c r="F76" s="13"/>
      <c r="G76" s="13"/>
      <c r="H76" s="13"/>
      <c r="I76" s="13"/>
    </row>
    <row r="77" spans="1:9" x14ac:dyDescent="0.25">
      <c r="A77" s="18" t="s">
        <v>1555</v>
      </c>
      <c r="B77" s="18" t="s">
        <v>1556</v>
      </c>
      <c r="C77" s="18" t="s">
        <v>1557</v>
      </c>
      <c r="D77" s="18">
        <v>51816415</v>
      </c>
      <c r="E77" s="13"/>
      <c r="F77" s="13"/>
      <c r="G77" s="13"/>
      <c r="H77" s="13"/>
      <c r="I77" s="13"/>
    </row>
    <row r="78" spans="1:9" x14ac:dyDescent="0.25">
      <c r="A78" s="18" t="s">
        <v>1555</v>
      </c>
      <c r="B78" s="18" t="s">
        <v>1558</v>
      </c>
      <c r="C78" s="18" t="s">
        <v>1559</v>
      </c>
      <c r="D78" s="18">
        <v>52980901</v>
      </c>
      <c r="E78" s="13"/>
      <c r="F78" s="13"/>
      <c r="G78" s="13"/>
      <c r="H78" s="13"/>
      <c r="I78" s="13"/>
    </row>
    <row r="79" spans="1:9" x14ac:dyDescent="0.25">
      <c r="A79" s="18" t="s">
        <v>1560</v>
      </c>
      <c r="B79" s="18" t="s">
        <v>1561</v>
      </c>
      <c r="C79" s="18" t="s">
        <v>1562</v>
      </c>
      <c r="D79" s="18">
        <v>80110291</v>
      </c>
      <c r="E79" s="13"/>
      <c r="F79" s="13"/>
      <c r="G79" s="13"/>
      <c r="H79" s="13"/>
      <c r="I79" s="13"/>
    </row>
    <row r="80" spans="1:9" x14ac:dyDescent="0.25">
      <c r="A80" s="18" t="s">
        <v>1563</v>
      </c>
      <c r="B80" s="18" t="s">
        <v>1564</v>
      </c>
      <c r="C80" s="18" t="s">
        <v>1565</v>
      </c>
      <c r="D80" s="18">
        <v>79785547</v>
      </c>
      <c r="E80" s="13"/>
      <c r="F80" s="13"/>
      <c r="G80" s="13"/>
      <c r="H80" s="13"/>
      <c r="I80" s="13"/>
    </row>
    <row r="81" spans="1:9" x14ac:dyDescent="0.25">
      <c r="A81" s="18" t="s">
        <v>1566</v>
      </c>
      <c r="B81" s="18" t="s">
        <v>1567</v>
      </c>
      <c r="C81" s="18" t="s">
        <v>1568</v>
      </c>
      <c r="D81" s="18">
        <v>80252607</v>
      </c>
      <c r="E81" s="13"/>
      <c r="F81" s="13"/>
      <c r="G81" s="13"/>
      <c r="H81" s="13"/>
      <c r="I81" s="13"/>
    </row>
    <row r="82" spans="1:9" x14ac:dyDescent="0.25">
      <c r="A82" s="18" t="s">
        <v>1569</v>
      </c>
      <c r="B82" s="18" t="s">
        <v>1570</v>
      </c>
      <c r="C82" s="18" t="s">
        <v>1571</v>
      </c>
      <c r="D82" s="18">
        <v>80499017</v>
      </c>
      <c r="E82" s="13"/>
      <c r="F82" s="13"/>
      <c r="G82" s="13"/>
      <c r="H82" s="13"/>
      <c r="I82" s="13"/>
    </row>
    <row r="83" spans="1:9" x14ac:dyDescent="0.25">
      <c r="A83" s="18" t="s">
        <v>1572</v>
      </c>
      <c r="B83" s="18" t="s">
        <v>1573</v>
      </c>
      <c r="C83" s="18" t="s">
        <v>1574</v>
      </c>
      <c r="D83" s="18">
        <v>74754353</v>
      </c>
      <c r="E83" s="13"/>
      <c r="F83" s="13"/>
      <c r="G83" s="13"/>
      <c r="H83" s="13"/>
      <c r="I83" s="13"/>
    </row>
    <row r="84" spans="1:9" x14ac:dyDescent="0.25">
      <c r="A84" s="18" t="s">
        <v>1572</v>
      </c>
      <c r="B84" s="18" t="s">
        <v>1575</v>
      </c>
      <c r="C84" s="18" t="s">
        <v>1576</v>
      </c>
      <c r="D84" s="18">
        <v>80024546</v>
      </c>
      <c r="E84" s="13"/>
      <c r="F84" s="13"/>
      <c r="G84" s="13"/>
      <c r="H84" s="13"/>
      <c r="I84" s="13"/>
    </row>
    <row r="85" spans="1:9" x14ac:dyDescent="0.25">
      <c r="A85" s="18" t="s">
        <v>1572</v>
      </c>
      <c r="B85" s="18" t="s">
        <v>1577</v>
      </c>
      <c r="C85" s="18" t="s">
        <v>1576</v>
      </c>
      <c r="D85" s="18">
        <v>51956852</v>
      </c>
      <c r="E85" s="13"/>
      <c r="F85" s="13"/>
      <c r="G85" s="13"/>
      <c r="H85" s="13"/>
      <c r="I85" s="13"/>
    </row>
    <row r="86" spans="1:9" x14ac:dyDescent="0.25">
      <c r="A86" s="18" t="s">
        <v>1572</v>
      </c>
      <c r="B86" s="18" t="s">
        <v>1578</v>
      </c>
      <c r="C86" s="18" t="s">
        <v>1579</v>
      </c>
      <c r="D86" s="18">
        <v>79501872</v>
      </c>
      <c r="E86" s="13"/>
      <c r="F86" s="13"/>
      <c r="G86" s="13"/>
      <c r="H86" s="13"/>
      <c r="I86" s="13"/>
    </row>
    <row r="87" spans="1:9" x14ac:dyDescent="0.25">
      <c r="A87" s="18" t="s">
        <v>1572</v>
      </c>
      <c r="B87" s="18" t="s">
        <v>1580</v>
      </c>
      <c r="C87" s="18" t="s">
        <v>1581</v>
      </c>
      <c r="D87" s="18">
        <v>79653803</v>
      </c>
      <c r="E87" s="13"/>
      <c r="F87" s="13"/>
      <c r="G87" s="13"/>
      <c r="H87" s="13"/>
      <c r="I87" s="13"/>
    </row>
    <row r="88" spans="1:9" x14ac:dyDescent="0.25">
      <c r="A88" s="18" t="s">
        <v>1572</v>
      </c>
      <c r="B88" s="18" t="s">
        <v>1582</v>
      </c>
      <c r="C88" s="18" t="s">
        <v>1576</v>
      </c>
      <c r="D88" s="18">
        <v>52377143</v>
      </c>
      <c r="E88" s="13"/>
      <c r="F88" s="13"/>
      <c r="G88" s="13"/>
      <c r="H88" s="13"/>
      <c r="I88" s="13"/>
    </row>
    <row r="89" spans="1:9" x14ac:dyDescent="0.25">
      <c r="A89" s="18" t="s">
        <v>1583</v>
      </c>
      <c r="B89" s="18" t="s">
        <v>1584</v>
      </c>
      <c r="C89" s="18" t="s">
        <v>1585</v>
      </c>
      <c r="D89" s="18">
        <v>12970943</v>
      </c>
      <c r="E89" s="13"/>
      <c r="F89" s="13"/>
      <c r="G89" s="13"/>
      <c r="H89" s="13"/>
      <c r="I89" s="13"/>
    </row>
    <row r="90" spans="1:9" x14ac:dyDescent="0.25">
      <c r="A90" s="18" t="s">
        <v>1586</v>
      </c>
      <c r="B90" s="18" t="s">
        <v>1587</v>
      </c>
      <c r="C90" s="18" t="s">
        <v>1588</v>
      </c>
      <c r="D90" s="18">
        <v>80095259</v>
      </c>
      <c r="E90" s="13"/>
      <c r="F90" s="13"/>
      <c r="G90" s="13"/>
      <c r="H90" s="13"/>
      <c r="I90" s="13"/>
    </row>
    <row r="91" spans="1:9" x14ac:dyDescent="0.25">
      <c r="A91" s="18" t="s">
        <v>1589</v>
      </c>
      <c r="B91" s="18" t="s">
        <v>1590</v>
      </c>
      <c r="C91" s="18" t="s">
        <v>1591</v>
      </c>
      <c r="D91" s="18">
        <v>80513360</v>
      </c>
      <c r="E91" s="13"/>
      <c r="F91" s="13"/>
      <c r="G91" s="13"/>
      <c r="H91" s="13"/>
      <c r="I91" s="13"/>
    </row>
    <row r="92" spans="1:9" x14ac:dyDescent="0.25">
      <c r="A92" s="18" t="s">
        <v>1592</v>
      </c>
      <c r="B92" s="18" t="s">
        <v>1593</v>
      </c>
      <c r="C92" s="18" t="s">
        <v>1594</v>
      </c>
      <c r="D92" s="18">
        <v>80012878</v>
      </c>
      <c r="E92" s="13"/>
      <c r="F92" s="13"/>
      <c r="G92" s="13"/>
      <c r="H92" s="13"/>
      <c r="I92" s="13"/>
    </row>
    <row r="93" spans="1:9" x14ac:dyDescent="0.25">
      <c r="A93" s="18" t="s">
        <v>1595</v>
      </c>
      <c r="B93" s="18" t="s">
        <v>1596</v>
      </c>
      <c r="C93" s="18" t="s">
        <v>1597</v>
      </c>
      <c r="D93" s="18">
        <v>47440658</v>
      </c>
      <c r="E93" s="13"/>
      <c r="F93" s="13"/>
      <c r="G93" s="13"/>
      <c r="H93" s="13"/>
      <c r="I93"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
  <sheetViews>
    <sheetView topLeftCell="A9" workbookViewId="0">
      <selection activeCell="F22" sqref="F22"/>
    </sheetView>
  </sheetViews>
  <sheetFormatPr baseColWidth="10" defaultColWidth="11.42578125" defaultRowHeight="15" x14ac:dyDescent="0.25"/>
  <cols>
    <col min="1" max="1" width="32.28515625" customWidth="1"/>
    <col min="11" max="11" width="22.28515625" bestFit="1" customWidth="1"/>
  </cols>
  <sheetData>
    <row r="1" spans="1:13" ht="38.25" x14ac:dyDescent="0.25">
      <c r="A1" s="1" t="s">
        <v>1</v>
      </c>
      <c r="B1" s="2" t="s">
        <v>2</v>
      </c>
      <c r="C1" s="3" t="s">
        <v>1598</v>
      </c>
      <c r="D1" s="4" t="s">
        <v>1599</v>
      </c>
      <c r="E1" s="5" t="s">
        <v>3</v>
      </c>
      <c r="F1" s="4" t="s">
        <v>1600</v>
      </c>
      <c r="G1" s="5" t="s">
        <v>1601</v>
      </c>
      <c r="H1" s="6" t="s">
        <v>1602</v>
      </c>
      <c r="I1" s="6" t="s">
        <v>4</v>
      </c>
      <c r="J1" s="7" t="s">
        <v>5</v>
      </c>
      <c r="K1" s="8" t="s">
        <v>6</v>
      </c>
    </row>
    <row r="2" spans="1:13" x14ac:dyDescent="0.25">
      <c r="A2" s="9" t="s">
        <v>1603</v>
      </c>
      <c r="B2" s="9" t="s">
        <v>1344</v>
      </c>
      <c r="C2" s="9" t="s">
        <v>1604</v>
      </c>
      <c r="D2" s="9"/>
      <c r="E2" s="9"/>
      <c r="F2" s="9"/>
      <c r="G2" s="9"/>
      <c r="H2" s="9"/>
      <c r="I2" s="9"/>
      <c r="J2" s="9"/>
      <c r="K2" s="9" t="s">
        <v>1605</v>
      </c>
    </row>
    <row r="3" spans="1:13" x14ac:dyDescent="0.25">
      <c r="A3" s="19" t="s">
        <v>1606</v>
      </c>
      <c r="B3" s="11"/>
      <c r="C3" s="11" t="s">
        <v>1607</v>
      </c>
      <c r="D3" s="11"/>
      <c r="E3" s="11"/>
      <c r="F3" s="11"/>
      <c r="G3" s="11"/>
      <c r="H3" s="11"/>
      <c r="I3" s="11"/>
      <c r="J3" s="11"/>
      <c r="K3" s="11" t="s">
        <v>1608</v>
      </c>
    </row>
    <row r="4" spans="1:13" x14ac:dyDescent="0.25">
      <c r="A4" s="19" t="s">
        <v>1609</v>
      </c>
      <c r="B4" s="11"/>
      <c r="C4" s="11" t="s">
        <v>1329</v>
      </c>
      <c r="D4" s="11"/>
      <c r="E4" s="11"/>
      <c r="F4" s="11"/>
      <c r="G4" s="11"/>
      <c r="H4" s="11"/>
      <c r="I4" s="11"/>
      <c r="J4" s="11"/>
      <c r="K4" s="11" t="s">
        <v>1610</v>
      </c>
    </row>
    <row r="5" spans="1:13" x14ac:dyDescent="0.25">
      <c r="A5" s="9" t="s">
        <v>1611</v>
      </c>
      <c r="B5" s="9"/>
      <c r="C5" s="9" t="s">
        <v>1607</v>
      </c>
      <c r="D5" s="9"/>
      <c r="E5" s="9"/>
      <c r="F5" s="9"/>
      <c r="G5" s="9"/>
      <c r="H5" s="9"/>
      <c r="I5" s="9"/>
      <c r="J5" s="9"/>
      <c r="K5" s="9" t="s">
        <v>1612</v>
      </c>
    </row>
    <row r="6" spans="1:13" x14ac:dyDescent="0.25">
      <c r="A6" s="9" t="s">
        <v>1613</v>
      </c>
      <c r="B6" s="9"/>
      <c r="C6" s="9"/>
      <c r="D6" s="9"/>
      <c r="E6" s="9"/>
      <c r="F6" s="9"/>
      <c r="G6" s="9"/>
      <c r="H6" s="9"/>
      <c r="I6" s="9"/>
      <c r="J6" s="9"/>
      <c r="K6" s="9" t="s">
        <v>1614</v>
      </c>
    </row>
    <row r="7" spans="1:13" x14ac:dyDescent="0.25">
      <c r="A7" s="9" t="s">
        <v>1615</v>
      </c>
      <c r="B7" s="9"/>
      <c r="C7" s="9" t="s">
        <v>1329</v>
      </c>
      <c r="D7" s="9"/>
      <c r="E7" s="9"/>
      <c r="F7" s="9"/>
      <c r="G7" s="9"/>
      <c r="H7" s="9"/>
      <c r="I7" s="9"/>
      <c r="J7" s="9"/>
      <c r="K7" s="9" t="s">
        <v>1616</v>
      </c>
      <c r="L7" s="9"/>
      <c r="M7" s="9"/>
    </row>
    <row r="8" spans="1:13" x14ac:dyDescent="0.25">
      <c r="A8" s="9" t="s">
        <v>1617</v>
      </c>
      <c r="B8" s="9"/>
      <c r="C8" s="9" t="s">
        <v>1329</v>
      </c>
      <c r="D8" s="9"/>
      <c r="E8" s="9"/>
      <c r="F8" s="9"/>
      <c r="G8" s="9"/>
      <c r="H8" s="9"/>
      <c r="I8" s="9"/>
      <c r="J8" s="9"/>
      <c r="K8" s="9" t="s">
        <v>1618</v>
      </c>
    </row>
    <row r="9" spans="1:13" x14ac:dyDescent="0.25">
      <c r="A9" s="9" t="s">
        <v>1619</v>
      </c>
      <c r="B9" s="10"/>
      <c r="C9" s="9" t="s">
        <v>1388</v>
      </c>
      <c r="D9" s="9"/>
      <c r="E9" s="9"/>
      <c r="F9" s="9"/>
      <c r="G9" s="9"/>
      <c r="H9" s="9"/>
      <c r="I9" s="9"/>
      <c r="J9" s="9"/>
      <c r="K9" s="9" t="s">
        <v>1620</v>
      </c>
    </row>
    <row r="10" spans="1:13" x14ac:dyDescent="0.25">
      <c r="A10" s="9" t="s">
        <v>1621</v>
      </c>
      <c r="B10" s="9"/>
      <c r="C10" s="9" t="s">
        <v>1388</v>
      </c>
      <c r="D10" s="9"/>
      <c r="E10" s="9"/>
      <c r="F10" s="9"/>
      <c r="G10" s="9"/>
      <c r="H10" s="9"/>
      <c r="I10" s="9"/>
      <c r="J10" s="9"/>
      <c r="K10" s="9" t="s">
        <v>1622</v>
      </c>
    </row>
    <row r="11" spans="1:13" x14ac:dyDescent="0.25">
      <c r="A11" s="9" t="s">
        <v>1623</v>
      </c>
      <c r="B11" s="9"/>
      <c r="C11" s="9"/>
      <c r="D11" s="9"/>
      <c r="E11" s="9"/>
      <c r="F11" s="9"/>
      <c r="G11" s="9"/>
      <c r="H11" s="9"/>
      <c r="I11" s="9"/>
      <c r="J11" s="9"/>
      <c r="K11" s="9" t="s">
        <v>1624</v>
      </c>
    </row>
    <row r="12" spans="1:13" x14ac:dyDescent="0.25">
      <c r="A12" s="9" t="s">
        <v>1625</v>
      </c>
      <c r="B12" s="9"/>
      <c r="C12" s="9"/>
      <c r="D12" s="9"/>
      <c r="E12" s="9"/>
      <c r="F12" s="9"/>
      <c r="G12" s="9"/>
      <c r="H12" s="9"/>
      <c r="I12" s="9"/>
      <c r="J12" s="9"/>
      <c r="K12" s="9" t="s">
        <v>1626</v>
      </c>
    </row>
    <row r="13" spans="1:13" x14ac:dyDescent="0.25">
      <c r="A13" s="9" t="s">
        <v>1627</v>
      </c>
      <c r="B13" s="9"/>
      <c r="C13" s="9"/>
      <c r="D13" s="9"/>
      <c r="E13" s="9"/>
      <c r="F13" s="9"/>
      <c r="G13" s="9"/>
      <c r="H13" s="9"/>
      <c r="I13" s="9"/>
      <c r="J13" s="9"/>
      <c r="K13" s="9" t="s">
        <v>1626</v>
      </c>
    </row>
    <row r="14" spans="1:13" x14ac:dyDescent="0.25">
      <c r="A14" s="9" t="s">
        <v>1628</v>
      </c>
      <c r="B14" s="9"/>
      <c r="C14" s="9"/>
      <c r="D14" s="9"/>
      <c r="E14" s="9"/>
      <c r="F14" s="9"/>
      <c r="G14" s="9"/>
      <c r="H14" s="9"/>
      <c r="I14" s="9"/>
      <c r="J14" s="9"/>
      <c r="K14" s="9" t="s">
        <v>1624</v>
      </c>
    </row>
    <row r="15" spans="1:13" x14ac:dyDescent="0.25">
      <c r="A15" s="43" t="s">
        <v>1629</v>
      </c>
      <c r="B15" s="43" t="s">
        <v>1344</v>
      </c>
      <c r="C15" s="43" t="s">
        <v>1329</v>
      </c>
      <c r="D15" s="18"/>
      <c r="E15" s="9"/>
      <c r="F15" s="9"/>
      <c r="G15" s="9"/>
      <c r="H15" s="9"/>
      <c r="I15" s="9"/>
      <c r="J15" s="9"/>
      <c r="K15" s="58" t="s">
        <v>522</v>
      </c>
    </row>
    <row r="16" spans="1:13" x14ac:dyDescent="0.25">
      <c r="A16" s="57" t="s">
        <v>1630</v>
      </c>
      <c r="B16" s="56" t="s">
        <v>1344</v>
      </c>
      <c r="C16" s="9" t="s">
        <v>1388</v>
      </c>
      <c r="D16" s="9"/>
      <c r="E16" s="9"/>
      <c r="F16" s="9"/>
      <c r="G16" s="9"/>
      <c r="H16" s="9"/>
      <c r="I16" s="9"/>
      <c r="J16" s="9"/>
      <c r="K16" s="9"/>
      <c r="L16" s="9"/>
    </row>
  </sheetData>
  <conditionalFormatting sqref="A1">
    <cfRule type="duplicateValues" dxfId="41" priority="27"/>
    <cfRule type="duplicateValues" dxfId="40" priority="42"/>
    <cfRule type="duplicateValues" dxfId="39" priority="30"/>
    <cfRule type="duplicateValues" dxfId="38" priority="28"/>
    <cfRule type="duplicateValues" dxfId="37" priority="38"/>
    <cfRule type="duplicateValues" dxfId="36" priority="39"/>
    <cfRule type="duplicateValues" dxfId="35" priority="40"/>
    <cfRule type="duplicateValues" dxfId="34" priority="43"/>
  </conditionalFormatting>
  <conditionalFormatting sqref="A2">
    <cfRule type="duplicateValues" dxfId="33" priority="26"/>
  </conditionalFormatting>
  <conditionalFormatting sqref="A3">
    <cfRule type="duplicateValues" dxfId="32" priority="25"/>
  </conditionalFormatting>
  <conditionalFormatting sqref="A4">
    <cfRule type="duplicateValues" dxfId="31" priority="24"/>
  </conditionalFormatting>
  <conditionalFormatting sqref="A5">
    <cfRule type="duplicateValues" dxfId="30" priority="23"/>
  </conditionalFormatting>
  <conditionalFormatting sqref="A6">
    <cfRule type="duplicateValues" dxfId="29" priority="22"/>
  </conditionalFormatting>
  <conditionalFormatting sqref="A7">
    <cfRule type="duplicateValues" dxfId="28" priority="21"/>
  </conditionalFormatting>
  <conditionalFormatting sqref="A8">
    <cfRule type="duplicateValues" dxfId="27" priority="20"/>
  </conditionalFormatting>
  <conditionalFormatting sqref="A9">
    <cfRule type="duplicateValues" dxfId="26" priority="19"/>
  </conditionalFormatting>
  <conditionalFormatting sqref="A10:A14">
    <cfRule type="duplicateValues" dxfId="25" priority="18"/>
  </conditionalFormatting>
  <conditionalFormatting sqref="A15">
    <cfRule type="duplicateValues" dxfId="24" priority="16"/>
    <cfRule type="duplicateValues" dxfId="23" priority="15"/>
    <cfRule type="duplicateValues" dxfId="22" priority="17"/>
  </conditionalFormatting>
  <conditionalFormatting sqref="A16">
    <cfRule type="duplicateValues" dxfId="21" priority="14"/>
    <cfRule type="duplicateValues" dxfId="20" priority="6"/>
    <cfRule type="duplicateValues" dxfId="19" priority="7"/>
    <cfRule type="duplicateValues" dxfId="18" priority="8"/>
    <cfRule type="duplicateValues" dxfId="17" priority="9"/>
    <cfRule type="duplicateValues" dxfId="16" priority="10"/>
  </conditionalFormatting>
  <conditionalFormatting sqref="A1:B1">
    <cfRule type="duplicateValues" dxfId="15" priority="46"/>
  </conditionalFormatting>
  <conditionalFormatting sqref="K1">
    <cfRule type="duplicateValues" dxfId="14" priority="32"/>
    <cfRule type="duplicateValues" dxfId="13" priority="33"/>
    <cfRule type="duplicateValues" dxfId="12" priority="34"/>
    <cfRule type="duplicateValues" dxfId="11" priority="35"/>
    <cfRule type="duplicateValues" dxfId="10" priority="36"/>
    <cfRule type="duplicateValues" dxfId="9" priority="29"/>
    <cfRule type="duplicateValues" dxfId="8" priority="41"/>
    <cfRule type="duplicateValues" dxfId="7" priority="37"/>
    <cfRule type="duplicateValues" dxfId="6" priority="31"/>
    <cfRule type="duplicateValues" dxfId="5" priority="44"/>
    <cfRule type="duplicateValues" dxfId="4" priority="45"/>
    <cfRule type="duplicateValues" dxfId="3" priority="47"/>
  </conditionalFormatting>
  <conditionalFormatting sqref="K16">
    <cfRule type="duplicateValues" dxfId="2" priority="12"/>
    <cfRule type="duplicateValues" dxfId="1" priority="13"/>
  </conditionalFormatting>
  <conditionalFormatting sqref="K16:L16">
    <cfRule type="duplicateValues" dxfId="0" priority="1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5"/>
  <sheetViews>
    <sheetView workbookViewId="0">
      <pane ySplit="1" topLeftCell="A242" activePane="bottomLeft" state="frozen"/>
      <selection pane="bottomLeft" activeCell="B242" sqref="B242"/>
    </sheetView>
  </sheetViews>
  <sheetFormatPr baseColWidth="10" defaultColWidth="11.42578125" defaultRowHeight="15" x14ac:dyDescent="0.25"/>
  <cols>
    <col min="1" max="1" width="15.140625" bestFit="1" customWidth="1"/>
    <col min="2" max="2" width="59" bestFit="1" customWidth="1"/>
    <col min="5" max="5" width="12.85546875" bestFit="1" customWidth="1"/>
    <col min="6" max="6" width="19.85546875" bestFit="1" customWidth="1"/>
  </cols>
  <sheetData>
    <row r="1" spans="1:6" x14ac:dyDescent="0.25">
      <c r="A1" s="38" t="s">
        <v>1</v>
      </c>
      <c r="B1" s="38" t="s">
        <v>1323</v>
      </c>
      <c r="C1" s="38" t="s">
        <v>1631</v>
      </c>
      <c r="D1" s="38" t="s">
        <v>1632</v>
      </c>
      <c r="E1" s="38" t="s">
        <v>1633</v>
      </c>
      <c r="F1" s="38" t="s">
        <v>1634</v>
      </c>
    </row>
    <row r="2" spans="1:6" x14ac:dyDescent="0.25">
      <c r="A2" t="e">
        <f>PRINCIPAL!#REF!</f>
        <v>#REF!</v>
      </c>
      <c r="B2" t="e">
        <f>PRINCIPAL!#REF!</f>
        <v>#REF!</v>
      </c>
    </row>
    <row r="3" spans="1:6" x14ac:dyDescent="0.25">
      <c r="A3" t="e">
        <f>PRINCIPAL!#REF!</f>
        <v>#REF!</v>
      </c>
      <c r="B3" t="e">
        <f>PRINCIPAL!#REF!</f>
        <v>#REF!</v>
      </c>
    </row>
    <row r="4" spans="1:6" x14ac:dyDescent="0.25">
      <c r="A4" t="e">
        <f>PRINCIPAL!#REF!</f>
        <v>#REF!</v>
      </c>
      <c r="B4" t="e">
        <f>PRINCIPAL!#REF!</f>
        <v>#REF!</v>
      </c>
    </row>
    <row r="5" spans="1:6" x14ac:dyDescent="0.25">
      <c r="A5" t="e">
        <f>PRINCIPAL!#REF!</f>
        <v>#REF!</v>
      </c>
      <c r="B5" t="e">
        <f>PRINCIPAL!#REF!</f>
        <v>#REF!</v>
      </c>
    </row>
    <row r="6" spans="1:6" x14ac:dyDescent="0.25">
      <c r="A6" t="e">
        <f>PRINCIPAL!#REF!</f>
        <v>#REF!</v>
      </c>
      <c r="B6" t="e">
        <f>PRINCIPAL!#REF!</f>
        <v>#REF!</v>
      </c>
    </row>
    <row r="7" spans="1:6" x14ac:dyDescent="0.25">
      <c r="A7" t="e">
        <f>PRINCIPAL!#REF!</f>
        <v>#REF!</v>
      </c>
      <c r="B7" t="e">
        <f>PRINCIPAL!#REF!</f>
        <v>#REF!</v>
      </c>
    </row>
    <row r="8" spans="1:6" x14ac:dyDescent="0.25">
      <c r="A8" t="e">
        <f>PRINCIPAL!#REF!</f>
        <v>#REF!</v>
      </c>
      <c r="B8" t="e">
        <f>PRINCIPAL!#REF!</f>
        <v>#REF!</v>
      </c>
    </row>
    <row r="9" spans="1:6" x14ac:dyDescent="0.25">
      <c r="A9" t="e">
        <f>PRINCIPAL!#REF!</f>
        <v>#REF!</v>
      </c>
      <c r="B9" t="e">
        <f>PRINCIPAL!#REF!</f>
        <v>#REF!</v>
      </c>
    </row>
    <row r="10" spans="1:6" x14ac:dyDescent="0.25">
      <c r="A10" t="e">
        <f>PRINCIPAL!#REF!</f>
        <v>#REF!</v>
      </c>
      <c r="B10" t="e">
        <f>PRINCIPAL!#REF!</f>
        <v>#REF!</v>
      </c>
    </row>
    <row r="11" spans="1:6" x14ac:dyDescent="0.25">
      <c r="A11" t="e">
        <f>PRINCIPAL!#REF!</f>
        <v>#REF!</v>
      </c>
      <c r="B11" t="e">
        <f>PRINCIPAL!#REF!</f>
        <v>#REF!</v>
      </c>
    </row>
    <row r="12" spans="1:6" x14ac:dyDescent="0.25">
      <c r="A12" t="e">
        <f>PRINCIPAL!#REF!</f>
        <v>#REF!</v>
      </c>
      <c r="B12" t="e">
        <f>PRINCIPAL!#REF!</f>
        <v>#REF!</v>
      </c>
      <c r="C12" t="s">
        <v>1635</v>
      </c>
      <c r="D12" t="s">
        <v>1636</v>
      </c>
      <c r="E12" s="39">
        <v>45337</v>
      </c>
      <c r="F12" s="39">
        <v>45473</v>
      </c>
    </row>
    <row r="13" spans="1:6" x14ac:dyDescent="0.25">
      <c r="A13" t="e">
        <f>PRINCIPAL!#REF!</f>
        <v>#REF!</v>
      </c>
      <c r="B13" t="e">
        <f>PRINCIPAL!#REF!</f>
        <v>#REF!</v>
      </c>
    </row>
    <row r="14" spans="1:6" x14ac:dyDescent="0.25">
      <c r="A14" t="e">
        <f>PRINCIPAL!#REF!</f>
        <v>#REF!</v>
      </c>
      <c r="B14" t="e">
        <f>PRINCIPAL!#REF!</f>
        <v>#REF!</v>
      </c>
    </row>
    <row r="15" spans="1:6" x14ac:dyDescent="0.25">
      <c r="A15" t="e">
        <f>PRINCIPAL!#REF!</f>
        <v>#REF!</v>
      </c>
      <c r="B15" t="e">
        <f>PRINCIPAL!#REF!</f>
        <v>#REF!</v>
      </c>
    </row>
    <row r="16" spans="1:6" x14ac:dyDescent="0.25">
      <c r="A16" t="e">
        <f>PRINCIPAL!#REF!</f>
        <v>#REF!</v>
      </c>
      <c r="B16" t="e">
        <f>PRINCIPAL!#REF!</f>
        <v>#REF!</v>
      </c>
    </row>
    <row r="17" spans="1:10" x14ac:dyDescent="0.25">
      <c r="A17" t="e">
        <f>PRINCIPAL!#REF!</f>
        <v>#REF!</v>
      </c>
      <c r="B17" t="e">
        <f>PRINCIPAL!#REF!</f>
        <v>#REF!</v>
      </c>
    </row>
    <row r="18" spans="1:10" x14ac:dyDescent="0.25">
      <c r="A18" t="e">
        <f>PRINCIPAL!#REF!</f>
        <v>#REF!</v>
      </c>
      <c r="B18" t="e">
        <f>PRINCIPAL!#REF!</f>
        <v>#REF!</v>
      </c>
    </row>
    <row r="19" spans="1:10" x14ac:dyDescent="0.25">
      <c r="A19" t="e">
        <f>PRINCIPAL!#REF!</f>
        <v>#REF!</v>
      </c>
      <c r="B19" t="e">
        <f>PRINCIPAL!#REF!</f>
        <v>#REF!</v>
      </c>
    </row>
    <row r="20" spans="1:10" x14ac:dyDescent="0.25">
      <c r="A20" t="e">
        <f>PRINCIPAL!#REF!</f>
        <v>#REF!</v>
      </c>
      <c r="B20" t="e">
        <f>PRINCIPAL!#REF!</f>
        <v>#REF!</v>
      </c>
    </row>
    <row r="21" spans="1:10" x14ac:dyDescent="0.25">
      <c r="A21" t="e">
        <f>PRINCIPAL!#REF!</f>
        <v>#REF!</v>
      </c>
      <c r="B21" t="e">
        <f>PRINCIPAL!#REF!</f>
        <v>#REF!</v>
      </c>
      <c r="C21" t="s">
        <v>1637</v>
      </c>
      <c r="D21" t="s">
        <v>1638</v>
      </c>
      <c r="E21" s="39">
        <v>45332</v>
      </c>
      <c r="F21" s="39">
        <v>45656</v>
      </c>
    </row>
    <row r="22" spans="1:10" x14ac:dyDescent="0.25">
      <c r="A22" t="e">
        <f>PRINCIPAL!#REF!</f>
        <v>#REF!</v>
      </c>
      <c r="B22" t="e">
        <f>PRINCIPAL!#REF!</f>
        <v>#REF!</v>
      </c>
    </row>
    <row r="23" spans="1:10" x14ac:dyDescent="0.25">
      <c r="A23" t="e">
        <f>PRINCIPAL!#REF!</f>
        <v>#REF!</v>
      </c>
      <c r="B23" t="e">
        <f>PRINCIPAL!#REF!</f>
        <v>#REF!</v>
      </c>
    </row>
    <row r="24" spans="1:10" x14ac:dyDescent="0.25">
      <c r="A24" t="e">
        <f>PRINCIPAL!#REF!</f>
        <v>#REF!</v>
      </c>
      <c r="B24" t="e">
        <f>PRINCIPAL!#REF!</f>
        <v>#REF!</v>
      </c>
    </row>
    <row r="25" spans="1:10" x14ac:dyDescent="0.25">
      <c r="A25" t="e">
        <f>PRINCIPAL!#REF!</f>
        <v>#REF!</v>
      </c>
      <c r="B25" t="e">
        <f>PRINCIPAL!#REF!</f>
        <v>#REF!</v>
      </c>
    </row>
    <row r="26" spans="1:10" x14ac:dyDescent="0.25">
      <c r="A26" t="e">
        <f>PRINCIPAL!#REF!</f>
        <v>#REF!</v>
      </c>
      <c r="B26" t="e">
        <f>PRINCIPAL!#REF!</f>
        <v>#REF!</v>
      </c>
      <c r="G26" t="s">
        <v>1639</v>
      </c>
    </row>
    <row r="27" spans="1:10" x14ac:dyDescent="0.25">
      <c r="A27" t="e">
        <f>PRINCIPAL!#REF!</f>
        <v>#REF!</v>
      </c>
      <c r="B27" t="e">
        <f>PRINCIPAL!#REF!</f>
        <v>#REF!</v>
      </c>
    </row>
    <row r="28" spans="1:10" x14ac:dyDescent="0.25">
      <c r="A28" t="e">
        <f>PRINCIPAL!#REF!</f>
        <v>#REF!</v>
      </c>
      <c r="B28" t="e">
        <f>PRINCIPAL!#REF!</f>
        <v>#REF!</v>
      </c>
    </row>
    <row r="29" spans="1:10" x14ac:dyDescent="0.25">
      <c r="A29" t="e">
        <f>PRINCIPAL!#REF!</f>
        <v>#REF!</v>
      </c>
      <c r="B29" t="e">
        <f>PRINCIPAL!#REF!</f>
        <v>#REF!</v>
      </c>
      <c r="C29" t="s">
        <v>1640</v>
      </c>
      <c r="D29" t="s">
        <v>1641</v>
      </c>
      <c r="E29" s="39">
        <v>45320</v>
      </c>
      <c r="F29" s="39">
        <v>45657</v>
      </c>
      <c r="G29" t="s">
        <v>1642</v>
      </c>
      <c r="H29" t="s">
        <v>1643</v>
      </c>
      <c r="I29" s="39">
        <v>45307</v>
      </c>
      <c r="J29" s="39">
        <v>45645</v>
      </c>
    </row>
    <row r="30" spans="1:10" x14ac:dyDescent="0.25">
      <c r="A30" t="e">
        <f>PRINCIPAL!#REF!</f>
        <v>#REF!</v>
      </c>
      <c r="B30" t="e">
        <f>PRINCIPAL!#REF!</f>
        <v>#REF!</v>
      </c>
    </row>
    <row r="31" spans="1:10" x14ac:dyDescent="0.25">
      <c r="A31" t="e">
        <f>PRINCIPAL!#REF!</f>
        <v>#REF!</v>
      </c>
      <c r="B31" t="e">
        <f>PRINCIPAL!#REF!</f>
        <v>#REF!</v>
      </c>
    </row>
    <row r="32" spans="1:10" x14ac:dyDescent="0.25">
      <c r="A32" t="e">
        <f>PRINCIPAL!#REF!</f>
        <v>#REF!</v>
      </c>
      <c r="B32" t="e">
        <f>PRINCIPAL!#REF!</f>
        <v>#REF!</v>
      </c>
    </row>
    <row r="33" spans="1:10" x14ac:dyDescent="0.25">
      <c r="A33" t="e">
        <f>PRINCIPAL!#REF!</f>
        <v>#REF!</v>
      </c>
      <c r="B33" t="e">
        <f>PRINCIPAL!#REF!</f>
        <v>#REF!</v>
      </c>
    </row>
    <row r="34" spans="1:10" x14ac:dyDescent="0.25">
      <c r="A34" t="e">
        <f>PRINCIPAL!#REF!</f>
        <v>#REF!</v>
      </c>
      <c r="B34" t="e">
        <f>PRINCIPAL!#REF!</f>
        <v>#REF!</v>
      </c>
    </row>
    <row r="35" spans="1:10" x14ac:dyDescent="0.25">
      <c r="A35" t="e">
        <f>PRINCIPAL!#REF!</f>
        <v>#REF!</v>
      </c>
      <c r="B35" t="e">
        <f>PRINCIPAL!#REF!</f>
        <v>#REF!</v>
      </c>
      <c r="C35" t="s">
        <v>1644</v>
      </c>
      <c r="D35" t="s">
        <v>1645</v>
      </c>
      <c r="E35" s="39">
        <v>45310</v>
      </c>
      <c r="F35" s="39">
        <v>45473</v>
      </c>
      <c r="G35" t="s">
        <v>1646</v>
      </c>
      <c r="H35" t="s">
        <v>1647</v>
      </c>
      <c r="I35" s="39">
        <v>45307</v>
      </c>
      <c r="J35" s="39">
        <v>45646</v>
      </c>
    </row>
    <row r="36" spans="1:10" x14ac:dyDescent="0.25">
      <c r="A36" t="e">
        <f>PRINCIPAL!#REF!</f>
        <v>#REF!</v>
      </c>
      <c r="B36" t="e">
        <f>PRINCIPAL!#REF!</f>
        <v>#REF!</v>
      </c>
    </row>
    <row r="37" spans="1:10" x14ac:dyDescent="0.25">
      <c r="A37" t="e">
        <f>PRINCIPAL!#REF!</f>
        <v>#REF!</v>
      </c>
      <c r="B37" t="e">
        <f>PRINCIPAL!#REF!</f>
        <v>#REF!</v>
      </c>
      <c r="C37" t="s">
        <v>1648</v>
      </c>
      <c r="D37" t="s">
        <v>1649</v>
      </c>
      <c r="E37" s="39">
        <v>45317</v>
      </c>
      <c r="F37" s="39">
        <v>45560</v>
      </c>
    </row>
    <row r="38" spans="1:10" x14ac:dyDescent="0.25">
      <c r="A38" t="e">
        <f>PRINCIPAL!#REF!</f>
        <v>#REF!</v>
      </c>
      <c r="B38" t="e">
        <f>PRINCIPAL!#REF!</f>
        <v>#REF!</v>
      </c>
    </row>
    <row r="39" spans="1:10" x14ac:dyDescent="0.25">
      <c r="A39" t="e">
        <f>PRINCIPAL!#REF!</f>
        <v>#REF!</v>
      </c>
      <c r="B39" t="e">
        <f>PRINCIPAL!#REF!</f>
        <v>#REF!</v>
      </c>
    </row>
    <row r="40" spans="1:10" x14ac:dyDescent="0.25">
      <c r="A40" t="e">
        <f>PRINCIPAL!#REF!</f>
        <v>#REF!</v>
      </c>
      <c r="B40" t="e">
        <f>PRINCIPAL!#REF!</f>
        <v>#REF!</v>
      </c>
    </row>
    <row r="41" spans="1:10" x14ac:dyDescent="0.25">
      <c r="A41" t="e">
        <f>PRINCIPAL!#REF!</f>
        <v>#REF!</v>
      </c>
      <c r="B41" t="e">
        <f>PRINCIPAL!#REF!</f>
        <v>#REF!</v>
      </c>
    </row>
    <row r="42" spans="1:10" x14ac:dyDescent="0.25">
      <c r="A42" t="e">
        <f>PRINCIPAL!#REF!</f>
        <v>#REF!</v>
      </c>
      <c r="B42" t="e">
        <f>PRINCIPAL!#REF!</f>
        <v>#REF!</v>
      </c>
    </row>
    <row r="43" spans="1:10" x14ac:dyDescent="0.25">
      <c r="A43" t="e">
        <f>PRINCIPAL!#REF!</f>
        <v>#REF!</v>
      </c>
      <c r="B43" t="e">
        <f>PRINCIPAL!#REF!</f>
        <v>#REF!</v>
      </c>
    </row>
    <row r="44" spans="1:10" x14ac:dyDescent="0.25">
      <c r="A44" t="e">
        <f>PRINCIPAL!#REF!</f>
        <v>#REF!</v>
      </c>
      <c r="B44" t="e">
        <f>PRINCIPAL!#REF!</f>
        <v>#REF!</v>
      </c>
    </row>
    <row r="45" spans="1:10" x14ac:dyDescent="0.25">
      <c r="A45" t="e">
        <f>PRINCIPAL!#REF!</f>
        <v>#REF!</v>
      </c>
      <c r="B45" t="e">
        <f>PRINCIPAL!#REF!</f>
        <v>#REF!</v>
      </c>
    </row>
    <row r="46" spans="1:10" x14ac:dyDescent="0.25">
      <c r="A46" t="e">
        <f>PRINCIPAL!#REF!</f>
        <v>#REF!</v>
      </c>
      <c r="B46" t="e">
        <f>PRINCIPAL!#REF!</f>
        <v>#REF!</v>
      </c>
      <c r="C46" t="s">
        <v>1650</v>
      </c>
      <c r="D46" t="s">
        <v>1651</v>
      </c>
      <c r="E46" s="39">
        <v>45266</v>
      </c>
      <c r="F46" s="39">
        <v>45382</v>
      </c>
    </row>
    <row r="47" spans="1:10" x14ac:dyDescent="0.25">
      <c r="A47" t="e">
        <f>PRINCIPAL!#REF!</f>
        <v>#REF!</v>
      </c>
      <c r="B47" t="e">
        <f>PRINCIPAL!#REF!</f>
        <v>#REF!</v>
      </c>
    </row>
    <row r="48" spans="1:10" x14ac:dyDescent="0.25">
      <c r="A48" t="e">
        <f>PRINCIPAL!#REF!</f>
        <v>#REF!</v>
      </c>
      <c r="B48" t="e">
        <f>PRINCIPAL!#REF!</f>
        <v>#REF!</v>
      </c>
    </row>
    <row r="49" spans="1:7" x14ac:dyDescent="0.25">
      <c r="A49" t="e">
        <f>PRINCIPAL!#REF!</f>
        <v>#REF!</v>
      </c>
      <c r="B49" t="e">
        <f>PRINCIPAL!#REF!</f>
        <v>#REF!</v>
      </c>
      <c r="C49" t="s">
        <v>1652</v>
      </c>
      <c r="D49">
        <v>1004402024</v>
      </c>
      <c r="E49" s="39">
        <v>45311</v>
      </c>
      <c r="F49" s="39">
        <v>45535</v>
      </c>
    </row>
    <row r="50" spans="1:7" x14ac:dyDescent="0.25">
      <c r="A50" t="e">
        <f>PRINCIPAL!#REF!</f>
        <v>#REF!</v>
      </c>
      <c r="B50" t="e">
        <f>PRINCIPAL!#REF!</f>
        <v>#REF!</v>
      </c>
    </row>
    <row r="51" spans="1:7" x14ac:dyDescent="0.25">
      <c r="A51" t="e">
        <f>PRINCIPAL!#REF!</f>
        <v>#REF!</v>
      </c>
      <c r="B51" t="e">
        <f>PRINCIPAL!#REF!</f>
        <v>#REF!</v>
      </c>
    </row>
    <row r="52" spans="1:7" x14ac:dyDescent="0.25">
      <c r="A52" t="e">
        <f>PRINCIPAL!#REF!</f>
        <v>#REF!</v>
      </c>
      <c r="B52" t="e">
        <f>PRINCIPAL!#REF!</f>
        <v>#REF!</v>
      </c>
    </row>
    <row r="53" spans="1:7" x14ac:dyDescent="0.25">
      <c r="A53" t="e">
        <f>PRINCIPAL!#REF!</f>
        <v>#REF!</v>
      </c>
      <c r="B53" t="e">
        <f>PRINCIPAL!#REF!</f>
        <v>#REF!</v>
      </c>
      <c r="G53" t="s">
        <v>1653</v>
      </c>
    </row>
    <row r="54" spans="1:7" x14ac:dyDescent="0.25">
      <c r="A54" t="e">
        <f>PRINCIPAL!#REF!</f>
        <v>#REF!</v>
      </c>
      <c r="B54" t="e">
        <f>PRINCIPAL!#REF!</f>
        <v>#REF!</v>
      </c>
    </row>
    <row r="55" spans="1:7" x14ac:dyDescent="0.25">
      <c r="A55" t="e">
        <f>PRINCIPAL!#REF!</f>
        <v>#REF!</v>
      </c>
      <c r="B55" t="e">
        <f>PRINCIPAL!#REF!</f>
        <v>#REF!</v>
      </c>
      <c r="C55" t="s">
        <v>1654</v>
      </c>
      <c r="D55" t="s">
        <v>1655</v>
      </c>
      <c r="E55" s="39">
        <v>45330</v>
      </c>
      <c r="F55" s="39">
        <v>45616</v>
      </c>
    </row>
    <row r="56" spans="1:7" x14ac:dyDescent="0.25">
      <c r="A56" t="e">
        <f>PRINCIPAL!#REF!</f>
        <v>#REF!</v>
      </c>
      <c r="B56" t="e">
        <f>PRINCIPAL!#REF!</f>
        <v>#REF!</v>
      </c>
    </row>
    <row r="57" spans="1:7" x14ac:dyDescent="0.25">
      <c r="A57" t="e">
        <f>PRINCIPAL!#REF!</f>
        <v>#REF!</v>
      </c>
      <c r="B57" t="e">
        <f>PRINCIPAL!#REF!</f>
        <v>#REF!</v>
      </c>
    </row>
    <row r="58" spans="1:7" x14ac:dyDescent="0.25">
      <c r="A58" t="e">
        <f>PRINCIPAL!#REF!</f>
        <v>#REF!</v>
      </c>
      <c r="B58" t="e">
        <f>PRINCIPAL!#REF!</f>
        <v>#REF!</v>
      </c>
      <c r="C58" t="s">
        <v>1656</v>
      </c>
      <c r="D58" t="s">
        <v>1657</v>
      </c>
      <c r="E58" s="39">
        <v>45294</v>
      </c>
      <c r="F58" s="39">
        <v>45535</v>
      </c>
    </row>
    <row r="59" spans="1:7" x14ac:dyDescent="0.25">
      <c r="A59" t="e">
        <f>PRINCIPAL!#REF!</f>
        <v>#REF!</v>
      </c>
      <c r="B59" t="e">
        <f>PRINCIPAL!#REF!</f>
        <v>#REF!</v>
      </c>
    </row>
    <row r="60" spans="1:7" x14ac:dyDescent="0.25">
      <c r="A60" t="e">
        <f>PRINCIPAL!#REF!</f>
        <v>#REF!</v>
      </c>
      <c r="B60" t="e">
        <f>PRINCIPAL!#REF!</f>
        <v>#REF!</v>
      </c>
    </row>
    <row r="61" spans="1:7" x14ac:dyDescent="0.25">
      <c r="A61" t="e">
        <f>PRINCIPAL!#REF!</f>
        <v>#REF!</v>
      </c>
      <c r="B61" t="e">
        <f>PRINCIPAL!#REF!</f>
        <v>#REF!</v>
      </c>
    </row>
    <row r="62" spans="1:7" x14ac:dyDescent="0.25">
      <c r="A62" t="e">
        <f>PRINCIPAL!#REF!</f>
        <v>#REF!</v>
      </c>
      <c r="B62" t="e">
        <f>PRINCIPAL!#REF!</f>
        <v>#REF!</v>
      </c>
    </row>
    <row r="63" spans="1:7" x14ac:dyDescent="0.25">
      <c r="A63" t="e">
        <f>PRINCIPAL!#REF!</f>
        <v>#REF!</v>
      </c>
      <c r="B63" t="e">
        <f>PRINCIPAL!#REF!</f>
        <v>#REF!</v>
      </c>
    </row>
    <row r="64" spans="1:7" x14ac:dyDescent="0.25">
      <c r="A64" t="e">
        <f>PRINCIPAL!#REF!</f>
        <v>#REF!</v>
      </c>
      <c r="B64" t="e">
        <f>PRINCIPAL!#REF!</f>
        <v>#REF!</v>
      </c>
    </row>
    <row r="65" spans="1:10" x14ac:dyDescent="0.25">
      <c r="A65" t="e">
        <f>PRINCIPAL!#REF!</f>
        <v>#REF!</v>
      </c>
      <c r="B65" t="e">
        <f>PRINCIPAL!#REF!</f>
        <v>#REF!</v>
      </c>
    </row>
    <row r="66" spans="1:10" x14ac:dyDescent="0.25">
      <c r="A66" t="e">
        <f>PRINCIPAL!#REF!</f>
        <v>#REF!</v>
      </c>
      <c r="B66" t="e">
        <f>PRINCIPAL!#REF!</f>
        <v>#REF!</v>
      </c>
      <c r="C66" t="s">
        <v>1658</v>
      </c>
      <c r="D66" t="s">
        <v>1659</v>
      </c>
      <c r="E66" s="39">
        <v>45342</v>
      </c>
      <c r="F66" s="39">
        <v>45503</v>
      </c>
    </row>
    <row r="67" spans="1:10" x14ac:dyDescent="0.25">
      <c r="A67" t="e">
        <f>PRINCIPAL!#REF!</f>
        <v>#REF!</v>
      </c>
      <c r="B67" t="e">
        <f>PRINCIPAL!#REF!</f>
        <v>#REF!</v>
      </c>
    </row>
    <row r="68" spans="1:10" x14ac:dyDescent="0.25">
      <c r="A68" t="e">
        <f>PRINCIPAL!#REF!</f>
        <v>#REF!</v>
      </c>
      <c r="B68" t="e">
        <f>PRINCIPAL!#REF!</f>
        <v>#REF!</v>
      </c>
    </row>
    <row r="69" spans="1:10" x14ac:dyDescent="0.25">
      <c r="A69" t="e">
        <f>PRINCIPAL!#REF!</f>
        <v>#REF!</v>
      </c>
      <c r="B69" t="e">
        <f>PRINCIPAL!#REF!</f>
        <v>#REF!</v>
      </c>
      <c r="C69" t="s">
        <v>1660</v>
      </c>
      <c r="D69" t="s">
        <v>1661</v>
      </c>
      <c r="E69" s="39">
        <v>45309</v>
      </c>
      <c r="F69" s="39">
        <v>45429</v>
      </c>
    </row>
    <row r="70" spans="1:10" x14ac:dyDescent="0.25">
      <c r="A70" t="e">
        <f>PRINCIPAL!#REF!</f>
        <v>#REF!</v>
      </c>
      <c r="B70" t="e">
        <f>PRINCIPAL!#REF!</f>
        <v>#REF!</v>
      </c>
    </row>
    <row r="71" spans="1:10" x14ac:dyDescent="0.25">
      <c r="A71" t="e">
        <f>PRINCIPAL!#REF!</f>
        <v>#REF!</v>
      </c>
      <c r="B71" t="e">
        <f>PRINCIPAL!#REF!</f>
        <v>#REF!</v>
      </c>
    </row>
    <row r="72" spans="1:10" x14ac:dyDescent="0.25">
      <c r="A72" t="e">
        <f>PRINCIPAL!#REF!</f>
        <v>#REF!</v>
      </c>
      <c r="B72" t="e">
        <f>PRINCIPAL!#REF!</f>
        <v>#REF!</v>
      </c>
    </row>
    <row r="73" spans="1:10" x14ac:dyDescent="0.25">
      <c r="A73" t="e">
        <f>PRINCIPAL!#REF!</f>
        <v>#REF!</v>
      </c>
      <c r="B73" t="e">
        <f>PRINCIPAL!#REF!</f>
        <v>#REF!</v>
      </c>
    </row>
    <row r="74" spans="1:10" x14ac:dyDescent="0.25">
      <c r="A74" t="e">
        <f>PRINCIPAL!#REF!</f>
        <v>#REF!</v>
      </c>
      <c r="B74" t="e">
        <f>PRINCIPAL!#REF!</f>
        <v>#REF!</v>
      </c>
    </row>
    <row r="75" spans="1:10" x14ac:dyDescent="0.25">
      <c r="A75" t="e">
        <f>PRINCIPAL!#REF!</f>
        <v>#REF!</v>
      </c>
      <c r="B75" t="e">
        <f>PRINCIPAL!#REF!</f>
        <v>#REF!</v>
      </c>
    </row>
    <row r="76" spans="1:10" x14ac:dyDescent="0.25">
      <c r="A76" t="e">
        <f>PRINCIPAL!#REF!</f>
        <v>#REF!</v>
      </c>
      <c r="B76" t="e">
        <f>PRINCIPAL!#REF!</f>
        <v>#REF!</v>
      </c>
      <c r="C76" t="s">
        <v>1662</v>
      </c>
      <c r="D76" t="s">
        <v>1331</v>
      </c>
      <c r="E76" s="39">
        <v>45315</v>
      </c>
      <c r="F76" s="39">
        <v>45657</v>
      </c>
      <c r="G76" t="s">
        <v>1663</v>
      </c>
      <c r="H76" t="s">
        <v>1331</v>
      </c>
      <c r="I76" s="39">
        <v>45329</v>
      </c>
      <c r="J76" s="39">
        <v>45480</v>
      </c>
    </row>
    <row r="77" spans="1:10" x14ac:dyDescent="0.25">
      <c r="A77" t="e">
        <f>PRINCIPAL!#REF!</f>
        <v>#REF!</v>
      </c>
      <c r="B77" t="e">
        <f>PRINCIPAL!#REF!</f>
        <v>#REF!</v>
      </c>
    </row>
    <row r="78" spans="1:10" x14ac:dyDescent="0.25">
      <c r="A78" t="e">
        <f>PRINCIPAL!#REF!</f>
        <v>#REF!</v>
      </c>
      <c r="B78" t="e">
        <f>PRINCIPAL!#REF!</f>
        <v>#REF!</v>
      </c>
    </row>
    <row r="79" spans="1:10" x14ac:dyDescent="0.25">
      <c r="A79" t="e">
        <f>PRINCIPAL!#REF!</f>
        <v>#REF!</v>
      </c>
      <c r="B79" t="e">
        <f>PRINCIPAL!#REF!</f>
        <v>#REF!</v>
      </c>
    </row>
    <row r="80" spans="1:10" x14ac:dyDescent="0.25">
      <c r="A80" t="e">
        <f>PRINCIPAL!#REF!</f>
        <v>#REF!</v>
      </c>
      <c r="B80" t="e">
        <f>PRINCIPAL!#REF!</f>
        <v>#REF!</v>
      </c>
      <c r="C80" t="s">
        <v>1664</v>
      </c>
      <c r="D80" t="s">
        <v>1665</v>
      </c>
      <c r="E80" s="39">
        <v>45317</v>
      </c>
      <c r="F80" s="39">
        <v>45437</v>
      </c>
    </row>
    <row r="81" spans="1:6" x14ac:dyDescent="0.25">
      <c r="A81" t="e">
        <f>PRINCIPAL!#REF!</f>
        <v>#REF!</v>
      </c>
      <c r="B81" t="e">
        <f>PRINCIPAL!#REF!</f>
        <v>#REF!</v>
      </c>
    </row>
    <row r="82" spans="1:6" x14ac:dyDescent="0.25">
      <c r="A82" t="e">
        <f>PRINCIPAL!#REF!</f>
        <v>#REF!</v>
      </c>
      <c r="B82" t="e">
        <f>PRINCIPAL!#REF!</f>
        <v>#REF!</v>
      </c>
    </row>
    <row r="83" spans="1:6" x14ac:dyDescent="0.25">
      <c r="A83" t="e">
        <f>PRINCIPAL!#REF!</f>
        <v>#REF!</v>
      </c>
      <c r="B83" t="e">
        <f>PRINCIPAL!#REF!</f>
        <v>#REF!</v>
      </c>
    </row>
    <row r="84" spans="1:6" x14ac:dyDescent="0.25">
      <c r="A84" t="e">
        <f>PRINCIPAL!#REF!</f>
        <v>#REF!</v>
      </c>
      <c r="B84" t="e">
        <f>PRINCIPAL!#REF!</f>
        <v>#REF!</v>
      </c>
    </row>
    <row r="85" spans="1:6" x14ac:dyDescent="0.25">
      <c r="A85" t="e">
        <f>PRINCIPAL!#REF!</f>
        <v>#REF!</v>
      </c>
      <c r="B85" t="e">
        <f>PRINCIPAL!#REF!</f>
        <v>#REF!</v>
      </c>
    </row>
    <row r="86" spans="1:6" x14ac:dyDescent="0.25">
      <c r="A86" t="e">
        <f>PRINCIPAL!#REF!</f>
        <v>#REF!</v>
      </c>
      <c r="B86" t="e">
        <f>PRINCIPAL!#REF!</f>
        <v>#REF!</v>
      </c>
    </row>
    <row r="87" spans="1:6" x14ac:dyDescent="0.25">
      <c r="A87" t="e">
        <f>PRINCIPAL!#REF!</f>
        <v>#REF!</v>
      </c>
      <c r="B87" t="e">
        <f>PRINCIPAL!#REF!</f>
        <v>#REF!</v>
      </c>
    </row>
    <row r="88" spans="1:6" x14ac:dyDescent="0.25">
      <c r="A88" t="e">
        <f>PRINCIPAL!#REF!</f>
        <v>#REF!</v>
      </c>
      <c r="B88" t="e">
        <f>PRINCIPAL!#REF!</f>
        <v>#REF!</v>
      </c>
      <c r="C88" t="s">
        <v>1666</v>
      </c>
      <c r="D88" t="s">
        <v>1667</v>
      </c>
      <c r="E88" s="39">
        <v>45217</v>
      </c>
      <c r="F88" s="39">
        <v>45445</v>
      </c>
    </row>
    <row r="89" spans="1:6" x14ac:dyDescent="0.25">
      <c r="A89" t="e">
        <f>PRINCIPAL!#REF!</f>
        <v>#REF!</v>
      </c>
      <c r="B89" t="e">
        <f>PRINCIPAL!#REF!</f>
        <v>#REF!</v>
      </c>
    </row>
    <row r="90" spans="1:6" x14ac:dyDescent="0.25">
      <c r="A90" t="e">
        <f>PRINCIPAL!#REF!</f>
        <v>#REF!</v>
      </c>
      <c r="B90" t="e">
        <f>PRINCIPAL!#REF!</f>
        <v>#REF!</v>
      </c>
    </row>
    <row r="91" spans="1:6" x14ac:dyDescent="0.25">
      <c r="A91" t="e">
        <f>PRINCIPAL!#REF!</f>
        <v>#REF!</v>
      </c>
      <c r="B91" t="e">
        <f>PRINCIPAL!#REF!</f>
        <v>#REF!</v>
      </c>
    </row>
    <row r="92" spans="1:6" x14ac:dyDescent="0.25">
      <c r="A92" t="e">
        <f>PRINCIPAL!#REF!</f>
        <v>#REF!</v>
      </c>
      <c r="B92" t="e">
        <f>PRINCIPAL!#REF!</f>
        <v>#REF!</v>
      </c>
    </row>
    <row r="93" spans="1:6" x14ac:dyDescent="0.25">
      <c r="A93" t="e">
        <f>PRINCIPAL!#REF!</f>
        <v>#REF!</v>
      </c>
      <c r="B93" t="e">
        <f>PRINCIPAL!#REF!</f>
        <v>#REF!</v>
      </c>
    </row>
    <row r="94" spans="1:6" x14ac:dyDescent="0.25">
      <c r="A94" t="e">
        <f>PRINCIPAL!#REF!</f>
        <v>#REF!</v>
      </c>
      <c r="B94" t="e">
        <f>PRINCIPAL!#REF!</f>
        <v>#REF!</v>
      </c>
    </row>
    <row r="95" spans="1:6" x14ac:dyDescent="0.25">
      <c r="A95" t="e">
        <f>PRINCIPAL!#REF!</f>
        <v>#REF!</v>
      </c>
      <c r="B95" t="e">
        <f>PRINCIPAL!#REF!</f>
        <v>#REF!</v>
      </c>
    </row>
    <row r="96" spans="1:6" x14ac:dyDescent="0.25">
      <c r="A96" t="e">
        <f>PRINCIPAL!#REF!</f>
        <v>#REF!</v>
      </c>
      <c r="B96" t="e">
        <f>PRINCIPAL!#REF!</f>
        <v>#REF!</v>
      </c>
    </row>
    <row r="97" spans="1:10" x14ac:dyDescent="0.25">
      <c r="A97" t="e">
        <f>PRINCIPAL!#REF!</f>
        <v>#REF!</v>
      </c>
      <c r="B97" t="e">
        <f>PRINCIPAL!#REF!</f>
        <v>#REF!</v>
      </c>
    </row>
    <row r="98" spans="1:10" x14ac:dyDescent="0.25">
      <c r="A98" t="e">
        <f>PRINCIPAL!#REF!</f>
        <v>#REF!</v>
      </c>
      <c r="B98" t="e">
        <f>PRINCIPAL!#REF!</f>
        <v>#REF!</v>
      </c>
    </row>
    <row r="99" spans="1:10" x14ac:dyDescent="0.25">
      <c r="A99" t="e">
        <f>PRINCIPAL!#REF!</f>
        <v>#REF!</v>
      </c>
      <c r="B99" t="e">
        <f>PRINCIPAL!#REF!</f>
        <v>#REF!</v>
      </c>
      <c r="C99" t="s">
        <v>1668</v>
      </c>
      <c r="D99" t="s">
        <v>1669</v>
      </c>
      <c r="E99" s="39">
        <v>45330</v>
      </c>
      <c r="F99" s="39">
        <v>45636</v>
      </c>
    </row>
    <row r="100" spans="1:10" x14ac:dyDescent="0.25">
      <c r="A100" t="e">
        <f>PRINCIPAL!#REF!</f>
        <v>#REF!</v>
      </c>
      <c r="B100" t="e">
        <f>PRINCIPAL!#REF!</f>
        <v>#REF!</v>
      </c>
    </row>
    <row r="101" spans="1:10" x14ac:dyDescent="0.25">
      <c r="A101" t="e">
        <f>PRINCIPAL!#REF!</f>
        <v>#REF!</v>
      </c>
      <c r="B101" t="e">
        <f>PRINCIPAL!#REF!</f>
        <v>#REF!</v>
      </c>
    </row>
    <row r="102" spans="1:10" x14ac:dyDescent="0.25">
      <c r="A102" t="e">
        <f>PRINCIPAL!#REF!</f>
        <v>#REF!</v>
      </c>
      <c r="B102" t="e">
        <f>PRINCIPAL!#REF!</f>
        <v>#REF!</v>
      </c>
    </row>
    <row r="103" spans="1:10" x14ac:dyDescent="0.25">
      <c r="A103" t="e">
        <f>PRINCIPAL!#REF!</f>
        <v>#REF!</v>
      </c>
      <c r="B103" t="e">
        <f>PRINCIPAL!#REF!</f>
        <v>#REF!</v>
      </c>
    </row>
    <row r="104" spans="1:10" x14ac:dyDescent="0.25">
      <c r="A104" t="e">
        <f>PRINCIPAL!#REF!</f>
        <v>#REF!</v>
      </c>
      <c r="B104" t="e">
        <f>PRINCIPAL!#REF!</f>
        <v>#REF!</v>
      </c>
    </row>
    <row r="105" spans="1:10" x14ac:dyDescent="0.25">
      <c r="A105" t="e">
        <f>PRINCIPAL!#REF!</f>
        <v>#REF!</v>
      </c>
      <c r="B105" t="e">
        <f>PRINCIPAL!#REF!</f>
        <v>#REF!</v>
      </c>
    </row>
    <row r="106" spans="1:10" x14ac:dyDescent="0.25">
      <c r="A106" t="e">
        <f>PRINCIPAL!#REF!</f>
        <v>#REF!</v>
      </c>
      <c r="B106" t="e">
        <f>PRINCIPAL!#REF!</f>
        <v>#REF!</v>
      </c>
    </row>
    <row r="107" spans="1:10" x14ac:dyDescent="0.25">
      <c r="A107" t="e">
        <f>PRINCIPAL!#REF!</f>
        <v>#REF!</v>
      </c>
      <c r="B107" t="e">
        <f>PRINCIPAL!#REF!</f>
        <v>#REF!</v>
      </c>
      <c r="C107" t="s">
        <v>1670</v>
      </c>
      <c r="D107" t="s">
        <v>1671</v>
      </c>
      <c r="E107" s="39">
        <v>45352</v>
      </c>
      <c r="F107" s="39">
        <v>45534</v>
      </c>
    </row>
    <row r="108" spans="1:10" x14ac:dyDescent="0.25">
      <c r="A108" t="e">
        <f>PRINCIPAL!#REF!</f>
        <v>#REF!</v>
      </c>
      <c r="B108" t="e">
        <f>PRINCIPAL!#REF!</f>
        <v>#REF!</v>
      </c>
      <c r="C108" t="s">
        <v>1652</v>
      </c>
      <c r="E108" s="39">
        <v>45317</v>
      </c>
      <c r="F108" s="39">
        <v>45473</v>
      </c>
    </row>
    <row r="109" spans="1:10" x14ac:dyDescent="0.25">
      <c r="A109" t="e">
        <f>PRINCIPAL!#REF!</f>
        <v>#REF!</v>
      </c>
      <c r="B109" t="e">
        <f>PRINCIPAL!#REF!</f>
        <v>#REF!</v>
      </c>
      <c r="C109" t="s">
        <v>1668</v>
      </c>
      <c r="D109">
        <v>53</v>
      </c>
      <c r="E109" s="39">
        <v>45329</v>
      </c>
      <c r="F109" s="39">
        <v>45611</v>
      </c>
      <c r="G109" t="s">
        <v>1672</v>
      </c>
      <c r="H109">
        <v>243</v>
      </c>
      <c r="I109" s="39">
        <v>45383</v>
      </c>
      <c r="J109" s="39">
        <v>45504</v>
      </c>
    </row>
    <row r="110" spans="1:10" x14ac:dyDescent="0.25">
      <c r="A110" t="e">
        <f>PRINCIPAL!#REF!</f>
        <v>#REF!</v>
      </c>
      <c r="B110" t="e">
        <f>PRINCIPAL!#REF!</f>
        <v>#REF!</v>
      </c>
    </row>
    <row r="111" spans="1:10" x14ac:dyDescent="0.25">
      <c r="A111" t="e">
        <f>PRINCIPAL!#REF!</f>
        <v>#REF!</v>
      </c>
      <c r="B111" t="e">
        <f>PRINCIPAL!#REF!</f>
        <v>#REF!</v>
      </c>
    </row>
    <row r="112" spans="1:10" x14ac:dyDescent="0.25">
      <c r="A112" t="e">
        <f>PRINCIPAL!#REF!</f>
        <v>#REF!</v>
      </c>
      <c r="B112" t="e">
        <f>PRINCIPAL!#REF!</f>
        <v>#REF!</v>
      </c>
    </row>
    <row r="113" spans="1:6" x14ac:dyDescent="0.25">
      <c r="A113" t="e">
        <f>PRINCIPAL!#REF!</f>
        <v>#REF!</v>
      </c>
      <c r="B113" t="e">
        <f>PRINCIPAL!#REF!</f>
        <v>#REF!</v>
      </c>
    </row>
    <row r="114" spans="1:6" x14ac:dyDescent="0.25">
      <c r="A114" t="e">
        <f>PRINCIPAL!#REF!</f>
        <v>#REF!</v>
      </c>
      <c r="B114" t="e">
        <f>PRINCIPAL!#REF!</f>
        <v>#REF!</v>
      </c>
    </row>
    <row r="115" spans="1:6" x14ac:dyDescent="0.25">
      <c r="A115" t="e">
        <f>PRINCIPAL!#REF!</f>
        <v>#REF!</v>
      </c>
      <c r="B115" t="e">
        <f>PRINCIPAL!#REF!</f>
        <v>#REF!</v>
      </c>
    </row>
    <row r="116" spans="1:6" x14ac:dyDescent="0.25">
      <c r="A116" t="e">
        <f>PRINCIPAL!#REF!</f>
        <v>#REF!</v>
      </c>
      <c r="B116" t="e">
        <f>PRINCIPAL!#REF!</f>
        <v>#REF!</v>
      </c>
    </row>
    <row r="117" spans="1:6" x14ac:dyDescent="0.25">
      <c r="A117" t="e">
        <f>PRINCIPAL!#REF!</f>
        <v>#REF!</v>
      </c>
      <c r="B117" t="e">
        <f>PRINCIPAL!#REF!</f>
        <v>#REF!</v>
      </c>
    </row>
    <row r="118" spans="1:6" x14ac:dyDescent="0.25">
      <c r="A118" t="e">
        <f>PRINCIPAL!#REF!</f>
        <v>#REF!</v>
      </c>
      <c r="B118" t="e">
        <f>PRINCIPAL!#REF!</f>
        <v>#REF!</v>
      </c>
    </row>
    <row r="119" spans="1:6" x14ac:dyDescent="0.25">
      <c r="A119" t="e">
        <f>PRINCIPAL!#REF!</f>
        <v>#REF!</v>
      </c>
      <c r="B119" t="e">
        <f>PRINCIPAL!#REF!</f>
        <v>#REF!</v>
      </c>
    </row>
    <row r="120" spans="1:6" x14ac:dyDescent="0.25">
      <c r="A120" t="e">
        <f>PRINCIPAL!#REF!</f>
        <v>#REF!</v>
      </c>
      <c r="B120" t="e">
        <f>PRINCIPAL!#REF!</f>
        <v>#REF!</v>
      </c>
    </row>
    <row r="121" spans="1:6" x14ac:dyDescent="0.25">
      <c r="A121" t="e">
        <f>PRINCIPAL!#REF!</f>
        <v>#REF!</v>
      </c>
      <c r="B121" t="e">
        <f>PRINCIPAL!#REF!</f>
        <v>#REF!</v>
      </c>
    </row>
    <row r="122" spans="1:6" x14ac:dyDescent="0.25">
      <c r="A122" t="e">
        <f>PRINCIPAL!#REF!</f>
        <v>#REF!</v>
      </c>
      <c r="B122" t="e">
        <f>PRINCIPAL!#REF!</f>
        <v>#REF!</v>
      </c>
    </row>
    <row r="123" spans="1:6" x14ac:dyDescent="0.25">
      <c r="A123" t="e">
        <f>PRINCIPAL!#REF!</f>
        <v>#REF!</v>
      </c>
      <c r="B123" t="e">
        <f>PRINCIPAL!#REF!</f>
        <v>#REF!</v>
      </c>
    </row>
    <row r="124" spans="1:6" x14ac:dyDescent="0.25">
      <c r="A124" t="e">
        <f>PRINCIPAL!#REF!</f>
        <v>#REF!</v>
      </c>
      <c r="B124" t="e">
        <f>PRINCIPAL!#REF!</f>
        <v>#REF!</v>
      </c>
    </row>
    <row r="125" spans="1:6" x14ac:dyDescent="0.25">
      <c r="A125" t="e">
        <f>PRINCIPAL!#REF!</f>
        <v>#REF!</v>
      </c>
      <c r="B125" t="e">
        <f>PRINCIPAL!#REF!</f>
        <v>#REF!</v>
      </c>
      <c r="C125" t="s">
        <v>1673</v>
      </c>
      <c r="D125" t="s">
        <v>1674</v>
      </c>
      <c r="E125" s="39">
        <v>44987</v>
      </c>
      <c r="F125" s="39">
        <v>45432</v>
      </c>
    </row>
    <row r="126" spans="1:6" x14ac:dyDescent="0.25">
      <c r="A126" t="e">
        <f>PRINCIPAL!#REF!</f>
        <v>#REF!</v>
      </c>
      <c r="B126" t="e">
        <f>PRINCIPAL!#REF!</f>
        <v>#REF!</v>
      </c>
    </row>
    <row r="127" spans="1:6" x14ac:dyDescent="0.25">
      <c r="A127" t="e">
        <f>PRINCIPAL!#REF!</f>
        <v>#REF!</v>
      </c>
      <c r="B127" t="e">
        <f>PRINCIPAL!#REF!</f>
        <v>#REF!</v>
      </c>
    </row>
    <row r="128" spans="1:6" x14ac:dyDescent="0.25">
      <c r="A128" t="e">
        <f>PRINCIPAL!#REF!</f>
        <v>#REF!</v>
      </c>
      <c r="B128" t="e">
        <f>PRINCIPAL!#REF!</f>
        <v>#REF!</v>
      </c>
      <c r="C128" t="s">
        <v>1675</v>
      </c>
      <c r="D128" t="s">
        <v>1676</v>
      </c>
      <c r="E128" s="39">
        <v>45341</v>
      </c>
      <c r="F128" s="39">
        <v>45473</v>
      </c>
    </row>
    <row r="129" spans="1:2" x14ac:dyDescent="0.25">
      <c r="A129" t="e">
        <f>PRINCIPAL!#REF!</f>
        <v>#REF!</v>
      </c>
      <c r="B129" t="e">
        <f>PRINCIPAL!#REF!</f>
        <v>#REF!</v>
      </c>
    </row>
    <row r="130" spans="1:2" x14ac:dyDescent="0.25">
      <c r="A130" t="e">
        <f>PRINCIPAL!#REF!</f>
        <v>#REF!</v>
      </c>
      <c r="B130" t="e">
        <f>PRINCIPAL!#REF!</f>
        <v>#REF!</v>
      </c>
    </row>
    <row r="131" spans="1:2" x14ac:dyDescent="0.25">
      <c r="A131" t="e">
        <f>PRINCIPAL!#REF!</f>
        <v>#REF!</v>
      </c>
      <c r="B131" t="e">
        <f>PRINCIPAL!#REF!</f>
        <v>#REF!</v>
      </c>
    </row>
    <row r="132" spans="1:2" x14ac:dyDescent="0.25">
      <c r="A132" t="e">
        <f>PRINCIPAL!#REF!</f>
        <v>#REF!</v>
      </c>
      <c r="B132" t="e">
        <f>PRINCIPAL!#REF!</f>
        <v>#REF!</v>
      </c>
    </row>
    <row r="133" spans="1:2" x14ac:dyDescent="0.25">
      <c r="A133" t="e">
        <f>PRINCIPAL!#REF!</f>
        <v>#REF!</v>
      </c>
      <c r="B133" t="e">
        <f>PRINCIPAL!#REF!</f>
        <v>#REF!</v>
      </c>
    </row>
    <row r="134" spans="1:2" x14ac:dyDescent="0.25">
      <c r="A134" t="e">
        <f>PRINCIPAL!#REF!</f>
        <v>#REF!</v>
      </c>
      <c r="B134" t="e">
        <f>PRINCIPAL!#REF!</f>
        <v>#REF!</v>
      </c>
    </row>
    <row r="135" spans="1:2" x14ac:dyDescent="0.25">
      <c r="A135" t="e">
        <f>PRINCIPAL!#REF!</f>
        <v>#REF!</v>
      </c>
      <c r="B135" t="e">
        <f>PRINCIPAL!#REF!</f>
        <v>#REF!</v>
      </c>
    </row>
    <row r="136" spans="1:2" x14ac:dyDescent="0.25">
      <c r="A136" t="e">
        <f>PRINCIPAL!#REF!</f>
        <v>#REF!</v>
      </c>
      <c r="B136" t="e">
        <f>PRINCIPAL!#REF!</f>
        <v>#REF!</v>
      </c>
    </row>
    <row r="137" spans="1:2" x14ac:dyDescent="0.25">
      <c r="A137" t="e">
        <f>PRINCIPAL!#REF!</f>
        <v>#REF!</v>
      </c>
      <c r="B137" t="e">
        <f>PRINCIPAL!#REF!</f>
        <v>#REF!</v>
      </c>
    </row>
    <row r="138" spans="1:2" x14ac:dyDescent="0.25">
      <c r="A138" t="e">
        <f>PRINCIPAL!#REF!</f>
        <v>#REF!</v>
      </c>
      <c r="B138" t="e">
        <f>PRINCIPAL!#REF!</f>
        <v>#REF!</v>
      </c>
    </row>
    <row r="139" spans="1:2" x14ac:dyDescent="0.25">
      <c r="A139" t="e">
        <f>PRINCIPAL!#REF!</f>
        <v>#REF!</v>
      </c>
      <c r="B139" t="e">
        <f>PRINCIPAL!#REF!</f>
        <v>#REF!</v>
      </c>
    </row>
    <row r="140" spans="1:2" x14ac:dyDescent="0.25">
      <c r="A140" t="e">
        <f>PRINCIPAL!#REF!</f>
        <v>#REF!</v>
      </c>
      <c r="B140" t="e">
        <f>PRINCIPAL!#REF!</f>
        <v>#REF!</v>
      </c>
    </row>
    <row r="141" spans="1:2" x14ac:dyDescent="0.25">
      <c r="A141" t="e">
        <f>PRINCIPAL!#REF!</f>
        <v>#REF!</v>
      </c>
      <c r="B141" t="e">
        <f>PRINCIPAL!#REF!</f>
        <v>#REF!</v>
      </c>
    </row>
    <row r="142" spans="1:2" x14ac:dyDescent="0.25">
      <c r="A142" t="e">
        <f>PRINCIPAL!#REF!</f>
        <v>#REF!</v>
      </c>
      <c r="B142" t="e">
        <f>PRINCIPAL!#REF!</f>
        <v>#REF!</v>
      </c>
    </row>
    <row r="143" spans="1:2" x14ac:dyDescent="0.25">
      <c r="A143" t="e">
        <f>PRINCIPAL!#REF!</f>
        <v>#REF!</v>
      </c>
      <c r="B143" t="e">
        <f>PRINCIPAL!#REF!</f>
        <v>#REF!</v>
      </c>
    </row>
    <row r="144" spans="1:2" x14ac:dyDescent="0.25">
      <c r="A144" t="e">
        <f>PRINCIPAL!#REF!</f>
        <v>#REF!</v>
      </c>
      <c r="B144" t="e">
        <f>PRINCIPAL!#REF!</f>
        <v>#REF!</v>
      </c>
    </row>
    <row r="145" spans="1:6" x14ac:dyDescent="0.25">
      <c r="A145" t="e">
        <f>PRINCIPAL!#REF!</f>
        <v>#REF!</v>
      </c>
      <c r="B145" t="e">
        <f>PRINCIPAL!#REF!</f>
        <v>#REF!</v>
      </c>
    </row>
    <row r="146" spans="1:6" x14ac:dyDescent="0.25">
      <c r="A146" t="e">
        <f>PRINCIPAL!#REF!</f>
        <v>#REF!</v>
      </c>
      <c r="B146" t="e">
        <f>PRINCIPAL!#REF!</f>
        <v>#REF!</v>
      </c>
    </row>
    <row r="147" spans="1:6" x14ac:dyDescent="0.25">
      <c r="A147" t="e">
        <f>PRINCIPAL!#REF!</f>
        <v>#REF!</v>
      </c>
      <c r="B147" t="e">
        <f>PRINCIPAL!#REF!</f>
        <v>#REF!</v>
      </c>
    </row>
    <row r="148" spans="1:6" x14ac:dyDescent="0.25">
      <c r="A148" t="e">
        <f>PRINCIPAL!#REF!</f>
        <v>#REF!</v>
      </c>
      <c r="B148" t="e">
        <f>PRINCIPAL!#REF!</f>
        <v>#REF!</v>
      </c>
    </row>
    <row r="149" spans="1:6" x14ac:dyDescent="0.25">
      <c r="A149" t="e">
        <f>PRINCIPAL!#REF!</f>
        <v>#REF!</v>
      </c>
      <c r="B149" t="e">
        <f>PRINCIPAL!#REF!</f>
        <v>#REF!</v>
      </c>
    </row>
    <row r="150" spans="1:6" x14ac:dyDescent="0.25">
      <c r="A150" t="e">
        <f>PRINCIPAL!#REF!</f>
        <v>#REF!</v>
      </c>
      <c r="B150" t="e">
        <f>PRINCIPAL!#REF!</f>
        <v>#REF!</v>
      </c>
    </row>
    <row r="151" spans="1:6" x14ac:dyDescent="0.25">
      <c r="A151" t="e">
        <f>PRINCIPAL!#REF!</f>
        <v>#REF!</v>
      </c>
      <c r="B151" t="e">
        <f>PRINCIPAL!#REF!</f>
        <v>#REF!</v>
      </c>
      <c r="C151" t="s">
        <v>1677</v>
      </c>
      <c r="D151" t="s">
        <v>1678</v>
      </c>
      <c r="E151" s="39">
        <v>45323</v>
      </c>
      <c r="F151" s="39">
        <v>45596</v>
      </c>
    </row>
    <row r="152" spans="1:6" x14ac:dyDescent="0.25">
      <c r="A152" t="e">
        <f>PRINCIPAL!#REF!</f>
        <v>#REF!</v>
      </c>
      <c r="B152" t="e">
        <f>PRINCIPAL!#REF!</f>
        <v>#REF!</v>
      </c>
    </row>
    <row r="153" spans="1:6" x14ac:dyDescent="0.25">
      <c r="A153" t="e">
        <f>PRINCIPAL!#REF!</f>
        <v>#REF!</v>
      </c>
      <c r="B153" t="e">
        <f>PRINCIPAL!#REF!</f>
        <v>#REF!</v>
      </c>
    </row>
    <row r="154" spans="1:6" x14ac:dyDescent="0.25">
      <c r="A154" t="e">
        <f>PRINCIPAL!#REF!</f>
        <v>#REF!</v>
      </c>
      <c r="B154" t="e">
        <f>PRINCIPAL!#REF!</f>
        <v>#REF!</v>
      </c>
    </row>
    <row r="155" spans="1:6" x14ac:dyDescent="0.25">
      <c r="A155" t="e">
        <f>PRINCIPAL!#REF!</f>
        <v>#REF!</v>
      </c>
      <c r="B155" t="e">
        <f>PRINCIPAL!#REF!</f>
        <v>#REF!</v>
      </c>
    </row>
    <row r="156" spans="1:6" x14ac:dyDescent="0.25">
      <c r="A156" t="e">
        <f>PRINCIPAL!#REF!</f>
        <v>#REF!</v>
      </c>
      <c r="B156" t="e">
        <f>PRINCIPAL!#REF!</f>
        <v>#REF!</v>
      </c>
    </row>
    <row r="157" spans="1:6" x14ac:dyDescent="0.25">
      <c r="A157" t="e">
        <f>PRINCIPAL!#REF!</f>
        <v>#REF!</v>
      </c>
      <c r="B157" t="e">
        <f>PRINCIPAL!#REF!</f>
        <v>#REF!</v>
      </c>
    </row>
    <row r="158" spans="1:6" x14ac:dyDescent="0.25">
      <c r="A158" t="e">
        <f>PRINCIPAL!#REF!</f>
        <v>#REF!</v>
      </c>
      <c r="B158" t="e">
        <f>PRINCIPAL!#REF!</f>
        <v>#REF!</v>
      </c>
    </row>
    <row r="159" spans="1:6" x14ac:dyDescent="0.25">
      <c r="A159" t="e">
        <f>PRINCIPAL!#REF!</f>
        <v>#REF!</v>
      </c>
      <c r="B159" t="e">
        <f>PRINCIPAL!#REF!</f>
        <v>#REF!</v>
      </c>
    </row>
    <row r="160" spans="1:6" x14ac:dyDescent="0.25">
      <c r="A160" t="e">
        <f>PRINCIPAL!#REF!</f>
        <v>#REF!</v>
      </c>
      <c r="B160" t="e">
        <f>PRINCIPAL!#REF!</f>
        <v>#REF!</v>
      </c>
    </row>
    <row r="161" spans="1:6" x14ac:dyDescent="0.25">
      <c r="A161" t="e">
        <f>PRINCIPAL!#REF!</f>
        <v>#REF!</v>
      </c>
      <c r="B161" t="e">
        <f>PRINCIPAL!#REF!</f>
        <v>#REF!</v>
      </c>
    </row>
    <row r="162" spans="1:6" x14ac:dyDescent="0.25">
      <c r="A162" t="e">
        <f>PRINCIPAL!#REF!</f>
        <v>#REF!</v>
      </c>
      <c r="B162" t="e">
        <f>PRINCIPAL!#REF!</f>
        <v>#REF!</v>
      </c>
    </row>
    <row r="163" spans="1:6" x14ac:dyDescent="0.25">
      <c r="A163" t="e">
        <f>PRINCIPAL!#REF!</f>
        <v>#REF!</v>
      </c>
      <c r="B163" t="e">
        <f>PRINCIPAL!#REF!</f>
        <v>#REF!</v>
      </c>
    </row>
    <row r="164" spans="1:6" x14ac:dyDescent="0.25">
      <c r="A164" t="e">
        <f>PRINCIPAL!#REF!</f>
        <v>#REF!</v>
      </c>
      <c r="B164" t="e">
        <f>PRINCIPAL!#REF!</f>
        <v>#REF!</v>
      </c>
    </row>
    <row r="165" spans="1:6" x14ac:dyDescent="0.25">
      <c r="A165" t="e">
        <f>PRINCIPAL!#REF!</f>
        <v>#REF!</v>
      </c>
      <c r="B165" t="e">
        <f>PRINCIPAL!#REF!</f>
        <v>#REF!</v>
      </c>
    </row>
    <row r="166" spans="1:6" x14ac:dyDescent="0.25">
      <c r="A166" t="e">
        <f>PRINCIPAL!#REF!</f>
        <v>#REF!</v>
      </c>
      <c r="B166" t="e">
        <f>PRINCIPAL!#REF!</f>
        <v>#REF!</v>
      </c>
      <c r="C166" t="s">
        <v>1679</v>
      </c>
      <c r="D166" t="s">
        <v>1331</v>
      </c>
      <c r="E166" s="39">
        <v>45323</v>
      </c>
      <c r="F166" s="39">
        <v>45504</v>
      </c>
    </row>
    <row r="167" spans="1:6" x14ac:dyDescent="0.25">
      <c r="A167" t="e">
        <f>PRINCIPAL!#REF!</f>
        <v>#REF!</v>
      </c>
      <c r="B167" t="e">
        <f>PRINCIPAL!#REF!</f>
        <v>#REF!</v>
      </c>
    </row>
    <row r="168" spans="1:6" x14ac:dyDescent="0.25">
      <c r="A168" t="e">
        <f>PRINCIPAL!#REF!</f>
        <v>#REF!</v>
      </c>
      <c r="B168" t="e">
        <f>PRINCIPAL!#REF!</f>
        <v>#REF!</v>
      </c>
    </row>
    <row r="169" spans="1:6" x14ac:dyDescent="0.25">
      <c r="A169" t="e">
        <f>PRINCIPAL!#REF!</f>
        <v>#REF!</v>
      </c>
      <c r="B169" t="e">
        <f>PRINCIPAL!#REF!</f>
        <v>#REF!</v>
      </c>
    </row>
    <row r="170" spans="1:6" x14ac:dyDescent="0.25">
      <c r="A170" t="e">
        <f>PRINCIPAL!#REF!</f>
        <v>#REF!</v>
      </c>
      <c r="B170" t="e">
        <f>PRINCIPAL!#REF!</f>
        <v>#REF!</v>
      </c>
    </row>
    <row r="171" spans="1:6" x14ac:dyDescent="0.25">
      <c r="A171" t="e">
        <f>PRINCIPAL!#REF!</f>
        <v>#REF!</v>
      </c>
      <c r="B171" t="e">
        <f>PRINCIPAL!#REF!</f>
        <v>#REF!</v>
      </c>
    </row>
    <row r="172" spans="1:6" x14ac:dyDescent="0.25">
      <c r="A172" t="e">
        <f>PRINCIPAL!#REF!</f>
        <v>#REF!</v>
      </c>
      <c r="B172" t="e">
        <f>PRINCIPAL!#REF!</f>
        <v>#REF!</v>
      </c>
    </row>
    <row r="173" spans="1:6" x14ac:dyDescent="0.25">
      <c r="A173" t="e">
        <f>PRINCIPAL!#REF!</f>
        <v>#REF!</v>
      </c>
      <c r="B173" t="e">
        <f>PRINCIPAL!#REF!</f>
        <v>#REF!</v>
      </c>
    </row>
    <row r="174" spans="1:6" x14ac:dyDescent="0.25">
      <c r="A174" t="e">
        <f>PRINCIPAL!#REF!</f>
        <v>#REF!</v>
      </c>
      <c r="B174" t="e">
        <f>PRINCIPAL!#REF!</f>
        <v>#REF!</v>
      </c>
    </row>
    <row r="175" spans="1:6" x14ac:dyDescent="0.25">
      <c r="A175" t="e">
        <f>PRINCIPAL!#REF!</f>
        <v>#REF!</v>
      </c>
      <c r="B175" t="e">
        <f>PRINCIPAL!#REF!</f>
        <v>#REF!</v>
      </c>
    </row>
    <row r="176" spans="1:6" x14ac:dyDescent="0.25">
      <c r="A176" t="e">
        <f>PRINCIPAL!#REF!</f>
        <v>#REF!</v>
      </c>
      <c r="B176" t="e">
        <f>PRINCIPAL!#REF!</f>
        <v>#REF!</v>
      </c>
    </row>
    <row r="177" spans="1:2" x14ac:dyDescent="0.25">
      <c r="A177" t="e">
        <f>PRINCIPAL!#REF!</f>
        <v>#REF!</v>
      </c>
      <c r="B177" t="e">
        <f>PRINCIPAL!#REF!</f>
        <v>#REF!</v>
      </c>
    </row>
    <row r="178" spans="1:2" x14ac:dyDescent="0.25">
      <c r="A178" t="e">
        <f>PRINCIPAL!#REF!</f>
        <v>#REF!</v>
      </c>
      <c r="B178" t="e">
        <f>PRINCIPAL!#REF!</f>
        <v>#REF!</v>
      </c>
    </row>
    <row r="179" spans="1:2" x14ac:dyDescent="0.25">
      <c r="A179" t="e">
        <f>PRINCIPAL!#REF!</f>
        <v>#REF!</v>
      </c>
      <c r="B179" t="e">
        <f>PRINCIPAL!#REF!</f>
        <v>#REF!</v>
      </c>
    </row>
    <row r="180" spans="1:2" x14ac:dyDescent="0.25">
      <c r="A180" t="e">
        <f>PRINCIPAL!#REF!</f>
        <v>#REF!</v>
      </c>
      <c r="B180" t="e">
        <f>PRINCIPAL!#REF!</f>
        <v>#REF!</v>
      </c>
    </row>
    <row r="181" spans="1:2" x14ac:dyDescent="0.25">
      <c r="A181" t="e">
        <f>PRINCIPAL!#REF!</f>
        <v>#REF!</v>
      </c>
      <c r="B181" t="e">
        <f>PRINCIPAL!#REF!</f>
        <v>#REF!</v>
      </c>
    </row>
    <row r="182" spans="1:2" x14ac:dyDescent="0.25">
      <c r="A182" t="e">
        <f>PRINCIPAL!#REF!</f>
        <v>#REF!</v>
      </c>
      <c r="B182" t="e">
        <f>PRINCIPAL!#REF!</f>
        <v>#REF!</v>
      </c>
    </row>
    <row r="183" spans="1:2" x14ac:dyDescent="0.25">
      <c r="A183" t="e">
        <f>PRINCIPAL!#REF!</f>
        <v>#REF!</v>
      </c>
      <c r="B183" t="e">
        <f>PRINCIPAL!#REF!</f>
        <v>#REF!</v>
      </c>
    </row>
    <row r="184" spans="1:2" x14ac:dyDescent="0.25">
      <c r="A184" t="e">
        <f>PRINCIPAL!#REF!</f>
        <v>#REF!</v>
      </c>
      <c r="B184" t="e">
        <f>PRINCIPAL!#REF!</f>
        <v>#REF!</v>
      </c>
    </row>
    <row r="185" spans="1:2" x14ac:dyDescent="0.25">
      <c r="A185" t="e">
        <f>PRINCIPAL!#REF!</f>
        <v>#REF!</v>
      </c>
      <c r="B185" t="e">
        <f>PRINCIPAL!#REF!</f>
        <v>#REF!</v>
      </c>
    </row>
    <row r="186" spans="1:2" x14ac:dyDescent="0.25">
      <c r="A186" t="e">
        <f>PRINCIPAL!#REF!</f>
        <v>#REF!</v>
      </c>
      <c r="B186" t="e">
        <f>PRINCIPAL!#REF!</f>
        <v>#REF!</v>
      </c>
    </row>
    <row r="187" spans="1:2" x14ac:dyDescent="0.25">
      <c r="A187" t="e">
        <f>PRINCIPAL!#REF!</f>
        <v>#REF!</v>
      </c>
      <c r="B187" t="e">
        <f>PRINCIPAL!#REF!</f>
        <v>#REF!</v>
      </c>
    </row>
    <row r="188" spans="1:2" x14ac:dyDescent="0.25">
      <c r="A188" t="e">
        <f>PRINCIPAL!#REF!</f>
        <v>#REF!</v>
      </c>
      <c r="B188" t="e">
        <f>PRINCIPAL!#REF!</f>
        <v>#REF!</v>
      </c>
    </row>
    <row r="189" spans="1:2" x14ac:dyDescent="0.25">
      <c r="A189" t="e">
        <f>PRINCIPAL!#REF!</f>
        <v>#REF!</v>
      </c>
      <c r="B189" t="e">
        <f>PRINCIPAL!#REF!</f>
        <v>#REF!</v>
      </c>
    </row>
    <row r="190" spans="1:2" x14ac:dyDescent="0.25">
      <c r="A190" t="e">
        <f>PRINCIPAL!#REF!</f>
        <v>#REF!</v>
      </c>
      <c r="B190" t="e">
        <f>PRINCIPAL!#REF!</f>
        <v>#REF!</v>
      </c>
    </row>
    <row r="191" spans="1:2" x14ac:dyDescent="0.25">
      <c r="A191" t="e">
        <f>PRINCIPAL!#REF!</f>
        <v>#REF!</v>
      </c>
      <c r="B191" t="e">
        <f>PRINCIPAL!#REF!</f>
        <v>#REF!</v>
      </c>
    </row>
    <row r="192" spans="1:2" x14ac:dyDescent="0.25">
      <c r="A192" t="e">
        <f>PRINCIPAL!#REF!</f>
        <v>#REF!</v>
      </c>
      <c r="B192" t="e">
        <f>PRINCIPAL!#REF!</f>
        <v>#REF!</v>
      </c>
    </row>
    <row r="193" spans="1:10" x14ac:dyDescent="0.25">
      <c r="A193" t="e">
        <f>PRINCIPAL!#REF!</f>
        <v>#REF!</v>
      </c>
      <c r="B193" t="e">
        <f>PRINCIPAL!#REF!</f>
        <v>#REF!</v>
      </c>
    </row>
    <row r="194" spans="1:10" x14ac:dyDescent="0.25">
      <c r="A194" t="e">
        <f>PRINCIPAL!#REF!</f>
        <v>#REF!</v>
      </c>
      <c r="B194" t="e">
        <f>PRINCIPAL!#REF!</f>
        <v>#REF!</v>
      </c>
    </row>
    <row r="195" spans="1:10" x14ac:dyDescent="0.25">
      <c r="A195" t="e">
        <f>PRINCIPAL!#REF!</f>
        <v>#REF!</v>
      </c>
      <c r="B195" t="e">
        <f>PRINCIPAL!#REF!</f>
        <v>#REF!</v>
      </c>
      <c r="C195" t="s">
        <v>1680</v>
      </c>
      <c r="D195" t="s">
        <v>1681</v>
      </c>
      <c r="E195" s="44">
        <v>45405</v>
      </c>
      <c r="F195" s="45" t="s">
        <v>1682</v>
      </c>
    </row>
    <row r="196" spans="1:10" x14ac:dyDescent="0.25">
      <c r="A196" t="e">
        <f>PRINCIPAL!#REF!</f>
        <v>#REF!</v>
      </c>
      <c r="B196" t="e">
        <f>PRINCIPAL!#REF!</f>
        <v>#REF!</v>
      </c>
      <c r="C196" t="s">
        <v>1683</v>
      </c>
      <c r="D196">
        <v>4722</v>
      </c>
      <c r="E196" s="39">
        <v>44219</v>
      </c>
      <c r="F196" s="39">
        <v>45618</v>
      </c>
      <c r="G196" t="s">
        <v>1684</v>
      </c>
      <c r="H196" t="s">
        <v>1685</v>
      </c>
      <c r="I196" s="39">
        <v>45301</v>
      </c>
      <c r="J196" s="39">
        <v>45412</v>
      </c>
    </row>
    <row r="197" spans="1:10" x14ac:dyDescent="0.25">
      <c r="A197" t="e">
        <f>PRINCIPAL!#REF!</f>
        <v>#REF!</v>
      </c>
      <c r="B197" t="e">
        <f>PRINCIPAL!#REF!</f>
        <v>#REF!</v>
      </c>
    </row>
    <row r="198" spans="1:10" x14ac:dyDescent="0.25">
      <c r="A198" t="e">
        <f>PRINCIPAL!#REF!</f>
        <v>#REF!</v>
      </c>
      <c r="B198" t="e">
        <f>PRINCIPAL!#REF!</f>
        <v>#REF!</v>
      </c>
    </row>
    <row r="199" spans="1:10" x14ac:dyDescent="0.25">
      <c r="A199" t="e">
        <f>PRINCIPAL!#REF!</f>
        <v>#REF!</v>
      </c>
      <c r="B199" t="e">
        <f>PRINCIPAL!#REF!</f>
        <v>#REF!</v>
      </c>
      <c r="C199" t="s">
        <v>1686</v>
      </c>
      <c r="D199">
        <v>4765</v>
      </c>
      <c r="E199" s="39">
        <v>45334</v>
      </c>
      <c r="F199" s="39">
        <v>45576</v>
      </c>
    </row>
    <row r="200" spans="1:10" x14ac:dyDescent="0.25">
      <c r="A200" t="e">
        <f>PRINCIPAL!#REF!</f>
        <v>#REF!</v>
      </c>
      <c r="B200" t="e">
        <f>PRINCIPAL!#REF!</f>
        <v>#REF!</v>
      </c>
    </row>
    <row r="201" spans="1:10" x14ac:dyDescent="0.25">
      <c r="A201" t="e">
        <f>PRINCIPAL!#REF!</f>
        <v>#REF!</v>
      </c>
      <c r="B201" t="e">
        <f>PRINCIPAL!#REF!</f>
        <v>#REF!</v>
      </c>
    </row>
    <row r="202" spans="1:10" x14ac:dyDescent="0.25">
      <c r="A202" t="e">
        <f>PRINCIPAL!#REF!</f>
        <v>#REF!</v>
      </c>
      <c r="B202" t="e">
        <f>PRINCIPAL!#REF!</f>
        <v>#REF!</v>
      </c>
    </row>
    <row r="203" spans="1:10" x14ac:dyDescent="0.25">
      <c r="A203" t="e">
        <f>PRINCIPAL!#REF!</f>
        <v>#REF!</v>
      </c>
      <c r="B203" t="e">
        <f>PRINCIPAL!#REF!</f>
        <v>#REF!</v>
      </c>
    </row>
    <row r="204" spans="1:10" x14ac:dyDescent="0.25">
      <c r="A204" t="e">
        <f>PRINCIPAL!#REF!</f>
        <v>#REF!</v>
      </c>
      <c r="B204" t="e">
        <f>PRINCIPAL!#REF!</f>
        <v>#REF!</v>
      </c>
    </row>
    <row r="205" spans="1:10" x14ac:dyDescent="0.25">
      <c r="A205" t="e">
        <f>PRINCIPAL!#REF!</f>
        <v>#REF!</v>
      </c>
      <c r="B205" t="e">
        <f>PRINCIPAL!#REF!</f>
        <v>#REF!</v>
      </c>
    </row>
    <row r="206" spans="1:10" x14ac:dyDescent="0.25">
      <c r="A206" t="e">
        <f>PRINCIPAL!#REF!</f>
        <v>#REF!</v>
      </c>
      <c r="B206" t="e">
        <f>PRINCIPAL!#REF!</f>
        <v>#REF!</v>
      </c>
    </row>
    <row r="207" spans="1:10" x14ac:dyDescent="0.25">
      <c r="A207" t="e">
        <f>PRINCIPAL!#REF!</f>
        <v>#REF!</v>
      </c>
      <c r="B207" t="e">
        <f>PRINCIPAL!#REF!</f>
        <v>#REF!</v>
      </c>
    </row>
    <row r="208" spans="1:10" x14ac:dyDescent="0.25">
      <c r="A208" t="e">
        <f>PRINCIPAL!#REF!</f>
        <v>#REF!</v>
      </c>
      <c r="B208" t="e">
        <f>PRINCIPAL!#REF!</f>
        <v>#REF!</v>
      </c>
      <c r="C208" t="s">
        <v>1687</v>
      </c>
      <c r="D208" t="s">
        <v>1688</v>
      </c>
      <c r="E208" s="39">
        <v>45349</v>
      </c>
      <c r="F208" s="39">
        <v>45657</v>
      </c>
    </row>
    <row r="209" spans="1:6" x14ac:dyDescent="0.25">
      <c r="A209" t="e">
        <f>PRINCIPAL!#REF!</f>
        <v>#REF!</v>
      </c>
      <c r="B209" t="e">
        <f>PRINCIPAL!#REF!</f>
        <v>#REF!</v>
      </c>
    </row>
    <row r="210" spans="1:6" x14ac:dyDescent="0.25">
      <c r="A210" t="e">
        <f>PRINCIPAL!#REF!</f>
        <v>#REF!</v>
      </c>
      <c r="B210" t="e">
        <f>PRINCIPAL!#REF!</f>
        <v>#REF!</v>
      </c>
    </row>
    <row r="211" spans="1:6" x14ac:dyDescent="0.25">
      <c r="A211" t="e">
        <f>PRINCIPAL!#REF!</f>
        <v>#REF!</v>
      </c>
      <c r="B211" t="e">
        <f>PRINCIPAL!#REF!</f>
        <v>#REF!</v>
      </c>
    </row>
    <row r="212" spans="1:6" x14ac:dyDescent="0.25">
      <c r="A212" t="e">
        <f>PRINCIPAL!#REF!</f>
        <v>#REF!</v>
      </c>
      <c r="B212" t="e">
        <f>PRINCIPAL!#REF!</f>
        <v>#REF!</v>
      </c>
    </row>
    <row r="213" spans="1:6" x14ac:dyDescent="0.25">
      <c r="A213" t="e">
        <f>PRINCIPAL!#REF!</f>
        <v>#REF!</v>
      </c>
      <c r="B213" t="e">
        <f>PRINCIPAL!#REF!</f>
        <v>#REF!</v>
      </c>
    </row>
    <row r="214" spans="1:6" x14ac:dyDescent="0.25">
      <c r="A214" t="e">
        <f>PRINCIPAL!#REF!</f>
        <v>#REF!</v>
      </c>
      <c r="B214" t="e">
        <f>PRINCIPAL!#REF!</f>
        <v>#REF!</v>
      </c>
    </row>
    <row r="215" spans="1:6" x14ac:dyDescent="0.25">
      <c r="A215" t="e">
        <f>PRINCIPAL!#REF!</f>
        <v>#REF!</v>
      </c>
      <c r="B215" t="e">
        <f>PRINCIPAL!#REF!</f>
        <v>#REF!</v>
      </c>
    </row>
    <row r="216" spans="1:6" x14ac:dyDescent="0.25">
      <c r="A216" t="e">
        <f>PRINCIPAL!#REF!</f>
        <v>#REF!</v>
      </c>
      <c r="B216" t="e">
        <f>PRINCIPAL!#REF!</f>
        <v>#REF!</v>
      </c>
      <c r="C216" t="s">
        <v>1689</v>
      </c>
      <c r="D216" t="s">
        <v>1690</v>
      </c>
      <c r="E216" s="39">
        <v>45344</v>
      </c>
      <c r="F216" s="39">
        <v>45655</v>
      </c>
    </row>
    <row r="217" spans="1:6" x14ac:dyDescent="0.25">
      <c r="A217" t="e">
        <f>PRINCIPAL!#REF!</f>
        <v>#REF!</v>
      </c>
      <c r="B217" t="e">
        <f>PRINCIPAL!#REF!</f>
        <v>#REF!</v>
      </c>
    </row>
    <row r="218" spans="1:6" x14ac:dyDescent="0.25">
      <c r="A218" t="e">
        <f>PRINCIPAL!#REF!</f>
        <v>#REF!</v>
      </c>
      <c r="B218" t="e">
        <f>PRINCIPAL!#REF!</f>
        <v>#REF!</v>
      </c>
    </row>
    <row r="219" spans="1:6" x14ac:dyDescent="0.25">
      <c r="A219" t="e">
        <f>PRINCIPAL!#REF!</f>
        <v>#REF!</v>
      </c>
      <c r="B219" t="e">
        <f>PRINCIPAL!#REF!</f>
        <v>#REF!</v>
      </c>
    </row>
    <row r="220" spans="1:6" x14ac:dyDescent="0.25">
      <c r="A220" t="e">
        <f>PRINCIPAL!#REF!</f>
        <v>#REF!</v>
      </c>
      <c r="B220" t="e">
        <f>PRINCIPAL!#REF!</f>
        <v>#REF!</v>
      </c>
    </row>
    <row r="221" spans="1:6" x14ac:dyDescent="0.25">
      <c r="A221" t="e">
        <f>PRINCIPAL!#REF!</f>
        <v>#REF!</v>
      </c>
      <c r="B221" t="e">
        <f>PRINCIPAL!#REF!</f>
        <v>#REF!</v>
      </c>
    </row>
    <row r="222" spans="1:6" x14ac:dyDescent="0.25">
      <c r="A222" t="e">
        <f>PRINCIPAL!#REF!</f>
        <v>#REF!</v>
      </c>
      <c r="B222" t="e">
        <f>PRINCIPAL!#REF!</f>
        <v>#REF!</v>
      </c>
    </row>
    <row r="223" spans="1:6" x14ac:dyDescent="0.25">
      <c r="A223" t="e">
        <f>PRINCIPAL!#REF!</f>
        <v>#REF!</v>
      </c>
      <c r="B223" t="e">
        <f>PRINCIPAL!#REF!</f>
        <v>#REF!</v>
      </c>
    </row>
    <row r="224" spans="1:6" x14ac:dyDescent="0.25">
      <c r="A224" t="e">
        <f>PRINCIPAL!#REF!</f>
        <v>#REF!</v>
      </c>
      <c r="B224" t="e">
        <f>PRINCIPAL!#REF!</f>
        <v>#REF!</v>
      </c>
    </row>
    <row r="225" spans="1:2" x14ac:dyDescent="0.25">
      <c r="A225" t="e">
        <f>PRINCIPAL!#REF!</f>
        <v>#REF!</v>
      </c>
      <c r="B225" t="e">
        <f>PRINCIPAL!#REF!</f>
        <v>#REF!</v>
      </c>
    </row>
    <row r="226" spans="1:2" x14ac:dyDescent="0.25">
      <c r="A226" t="e">
        <f>PRINCIPAL!#REF!</f>
        <v>#REF!</v>
      </c>
      <c r="B226" t="e">
        <f>PRINCIPAL!#REF!</f>
        <v>#REF!</v>
      </c>
    </row>
    <row r="227" spans="1:2" x14ac:dyDescent="0.25">
      <c r="A227" t="e">
        <f>PRINCIPAL!#REF!</f>
        <v>#REF!</v>
      </c>
      <c r="B227" t="e">
        <f>PRINCIPAL!#REF!</f>
        <v>#REF!</v>
      </c>
    </row>
    <row r="228" spans="1:2" x14ac:dyDescent="0.25">
      <c r="A228" t="e">
        <f>PRINCIPAL!#REF!</f>
        <v>#REF!</v>
      </c>
      <c r="B228" t="e">
        <f>PRINCIPAL!#REF!</f>
        <v>#REF!</v>
      </c>
    </row>
    <row r="229" spans="1:2" x14ac:dyDescent="0.25">
      <c r="A229" t="e">
        <f>PRINCIPAL!#REF!</f>
        <v>#REF!</v>
      </c>
      <c r="B229" t="e">
        <f>PRINCIPAL!#REF!</f>
        <v>#REF!</v>
      </c>
    </row>
    <row r="230" spans="1:2" x14ac:dyDescent="0.25">
      <c r="A230" t="e">
        <f>PRINCIPAL!#REF!</f>
        <v>#REF!</v>
      </c>
      <c r="B230" t="e">
        <f>PRINCIPAL!#REF!</f>
        <v>#REF!</v>
      </c>
    </row>
    <row r="231" spans="1:2" x14ac:dyDescent="0.25">
      <c r="A231" t="e">
        <f>PRINCIPAL!#REF!</f>
        <v>#REF!</v>
      </c>
      <c r="B231" t="e">
        <f>PRINCIPAL!#REF!</f>
        <v>#REF!</v>
      </c>
    </row>
    <row r="232" spans="1:2" x14ac:dyDescent="0.25">
      <c r="A232" t="e">
        <f>PRINCIPAL!#REF!</f>
        <v>#REF!</v>
      </c>
      <c r="B232" t="e">
        <f>PRINCIPAL!#REF!</f>
        <v>#REF!</v>
      </c>
    </row>
    <row r="233" spans="1:2" x14ac:dyDescent="0.25">
      <c r="A233" t="e">
        <f>PRINCIPAL!#REF!</f>
        <v>#REF!</v>
      </c>
      <c r="B233" t="e">
        <f>PRINCIPAL!#REF!</f>
        <v>#REF!</v>
      </c>
    </row>
    <row r="234" spans="1:2" x14ac:dyDescent="0.25">
      <c r="A234" t="e">
        <f>PRINCIPAL!#REF!</f>
        <v>#REF!</v>
      </c>
      <c r="B234" t="e">
        <f>PRINCIPAL!#REF!</f>
        <v>#REF!</v>
      </c>
    </row>
    <row r="235" spans="1:2" x14ac:dyDescent="0.25">
      <c r="A235" t="str">
        <f>PRINCIPAL!B2</f>
        <v>UAESP-243-2024</v>
      </c>
      <c r="B235" t="str">
        <f>PRINCIPAL!G2</f>
        <v>YIRLY DAYAN GALEANO AVILA</v>
      </c>
    </row>
    <row r="236" spans="1:2" x14ac:dyDescent="0.25">
      <c r="A236" t="e">
        <f>PRINCIPAL!#REF!</f>
        <v>#REF!</v>
      </c>
      <c r="B236" t="e">
        <f>PRINCIPAL!#REF!</f>
        <v>#REF!</v>
      </c>
    </row>
    <row r="237" spans="1:2" x14ac:dyDescent="0.25">
      <c r="A237" t="e">
        <f>PRINCIPAL!#REF!</f>
        <v>#REF!</v>
      </c>
      <c r="B237" t="e">
        <f>PRINCIPAL!#REF!</f>
        <v>#REF!</v>
      </c>
    </row>
    <row r="238" spans="1:2" x14ac:dyDescent="0.25">
      <c r="A238" t="e">
        <f>PRINCIPAL!#REF!</f>
        <v>#REF!</v>
      </c>
      <c r="B238" t="e">
        <f>PRINCIPAL!#REF!</f>
        <v>#REF!</v>
      </c>
    </row>
    <row r="239" spans="1:2" x14ac:dyDescent="0.25">
      <c r="A239" t="str">
        <f>PRINCIPAL!B3</f>
        <v>UAESP-247-2024</v>
      </c>
      <c r="B239" t="str">
        <f>PRINCIPAL!G3</f>
        <v>MERCEDES CECILIA VASQUEZ VIDALES</v>
      </c>
    </row>
    <row r="240" spans="1:2" x14ac:dyDescent="0.25">
      <c r="A240" t="str">
        <f>PRINCIPAL!B4</f>
        <v>UAESP-248-2024</v>
      </c>
      <c r="B240" t="str">
        <f>PRINCIPAL!G4</f>
        <v>RICARDO FELIPE HERRERA CARRILLO</v>
      </c>
    </row>
    <row r="241" spans="1:18" x14ac:dyDescent="0.25">
      <c r="A241" t="str">
        <f>PRINCIPAL!B5</f>
        <v>UAESP-249-2024</v>
      </c>
      <c r="B241" t="str">
        <f>PRINCIPAL!G5</f>
        <v>JAIRO ANDRES SILVA CARRILLO</v>
      </c>
    </row>
    <row r="242" spans="1:18" x14ac:dyDescent="0.25">
      <c r="A242" t="str">
        <f>PRINCIPAL!B6</f>
        <v>UAESP-250-2024</v>
      </c>
      <c r="B242" t="str">
        <f>PRINCIPAL!G6</f>
        <v>JULIO CESAR DEL VALLE RUEDA</v>
      </c>
    </row>
    <row r="243" spans="1:18" x14ac:dyDescent="0.25">
      <c r="A243" t="e">
        <f>PRINCIPAL!#REF!</f>
        <v>#REF!</v>
      </c>
      <c r="B243" t="e">
        <f>PRINCIPAL!#REF!</f>
        <v>#REF!</v>
      </c>
    </row>
    <row r="244" spans="1:18" x14ac:dyDescent="0.25">
      <c r="A244" t="str">
        <f>PRINCIPAL!B7</f>
        <v>UAESP-252-2024</v>
      </c>
      <c r="B244" t="str">
        <f>PRINCIPAL!G7</f>
        <v>OSCAR LEONARDO PEÑA ROJAS</v>
      </c>
    </row>
    <row r="245" spans="1:18" x14ac:dyDescent="0.25">
      <c r="A245" t="str">
        <f>PRINCIPAL!B8</f>
        <v>UAESP-253-2024</v>
      </c>
      <c r="B245" t="str">
        <f>PRINCIPAL!G8</f>
        <v>SANTIAGO LLOREDA CALERO</v>
      </c>
    </row>
    <row r="246" spans="1:18" x14ac:dyDescent="0.25">
      <c r="A246" t="e">
        <f>PRINCIPAL!#REF!</f>
        <v>#REF!</v>
      </c>
      <c r="B246" t="e">
        <f>PRINCIPAL!#REF!</f>
        <v>#REF!</v>
      </c>
    </row>
    <row r="247" spans="1:18" x14ac:dyDescent="0.25">
      <c r="A247" t="str">
        <f>PRINCIPAL!B9</f>
        <v>UAESP-255-2024</v>
      </c>
      <c r="B247" t="str">
        <f>PRINCIPAL!G9</f>
        <v>MARIA ANGELICA SANCHEZ SIERRA</v>
      </c>
    </row>
    <row r="248" spans="1:18" x14ac:dyDescent="0.25">
      <c r="A248" t="str">
        <f>PRINCIPAL!B10</f>
        <v>UAESP-256-2024</v>
      </c>
      <c r="B248" t="str">
        <f>PRINCIPAL!G10</f>
        <v>SANDRA TATIANA CHAVEZ BARRERA</v>
      </c>
    </row>
    <row r="249" spans="1:18" x14ac:dyDescent="0.25">
      <c r="A249" t="str">
        <f>PRINCIPAL!B11</f>
        <v>UAESP-257-2024</v>
      </c>
      <c r="B249" t="str">
        <f>PRINCIPAL!G11</f>
        <v>JORGE ENRIQUE SANTOS RODRIGUEZ</v>
      </c>
      <c r="C249" t="s">
        <v>1691</v>
      </c>
      <c r="D249" t="s">
        <v>1692</v>
      </c>
      <c r="E249" s="39">
        <v>45314</v>
      </c>
      <c r="F249" s="39">
        <v>45657</v>
      </c>
      <c r="G249" t="s">
        <v>1693</v>
      </c>
      <c r="H249" t="s">
        <v>1694</v>
      </c>
      <c r="I249" s="39">
        <v>45323</v>
      </c>
      <c r="J249" s="39">
        <v>45657</v>
      </c>
      <c r="K249" t="s">
        <v>1695</v>
      </c>
      <c r="L249" t="s">
        <v>1696</v>
      </c>
      <c r="M249" s="39">
        <v>45327</v>
      </c>
      <c r="N249" s="39">
        <v>45570</v>
      </c>
      <c r="O249" t="s">
        <v>1697</v>
      </c>
      <c r="P249" t="s">
        <v>1698</v>
      </c>
      <c r="Q249" s="39">
        <v>45476</v>
      </c>
      <c r="R249" s="39">
        <v>45657</v>
      </c>
    </row>
    <row r="250" spans="1:18" x14ac:dyDescent="0.25">
      <c r="A250" t="e">
        <f>PRINCIPAL!#REF!</f>
        <v>#REF!</v>
      </c>
      <c r="B250" t="e">
        <f>PRINCIPAL!#REF!</f>
        <v>#REF!</v>
      </c>
    </row>
    <row r="251" spans="1:18" x14ac:dyDescent="0.25">
      <c r="A251" t="e">
        <f>PRINCIPAL!#REF!</f>
        <v>#REF!</v>
      </c>
      <c r="B251" t="e">
        <f>PRINCIPAL!#REF!</f>
        <v>#REF!</v>
      </c>
    </row>
    <row r="252" spans="1:18" x14ac:dyDescent="0.25">
      <c r="A252" t="e">
        <f>PRINCIPAL!#REF!</f>
        <v>#REF!</v>
      </c>
      <c r="B252" t="e">
        <f>PRINCIPAL!#REF!</f>
        <v>#REF!</v>
      </c>
    </row>
    <row r="253" spans="1:18" x14ac:dyDescent="0.25">
      <c r="A253" t="e">
        <f>PRINCIPAL!#REF!</f>
        <v>#REF!</v>
      </c>
      <c r="B253" t="e">
        <f>PRINCIPAL!#REF!</f>
        <v>#REF!</v>
      </c>
    </row>
    <row r="254" spans="1:18" x14ac:dyDescent="0.25">
      <c r="A254" t="e">
        <f>PRINCIPAL!#REF!</f>
        <v>#REF!</v>
      </c>
      <c r="B254" t="e">
        <f>PRINCIPAL!#REF!</f>
        <v>#REF!</v>
      </c>
    </row>
    <row r="255" spans="1:18" x14ac:dyDescent="0.25">
      <c r="A255" t="e">
        <f>PRINCIPAL!#REF!</f>
        <v>#REF!</v>
      </c>
      <c r="B255" t="e">
        <f>PRINCIPAL!#REF!</f>
        <v>#REF!</v>
      </c>
    </row>
    <row r="256" spans="1:18" x14ac:dyDescent="0.25">
      <c r="A256" t="e">
        <f>PRINCIPAL!#REF!</f>
        <v>#REF!</v>
      </c>
      <c r="B256" t="e">
        <f>PRINCIPAL!#REF!</f>
        <v>#REF!</v>
      </c>
    </row>
    <row r="257" spans="1:2" x14ac:dyDescent="0.25">
      <c r="A257" t="e">
        <f>PRINCIPAL!#REF!</f>
        <v>#REF!</v>
      </c>
      <c r="B257" t="e">
        <f>PRINCIPAL!#REF!</f>
        <v>#REF!</v>
      </c>
    </row>
    <row r="258" spans="1:2" x14ac:dyDescent="0.25">
      <c r="A258" t="e">
        <f>PRINCIPAL!#REF!</f>
        <v>#REF!</v>
      </c>
      <c r="B258" t="e">
        <f>PRINCIPAL!#REF!</f>
        <v>#REF!</v>
      </c>
    </row>
    <row r="259" spans="1:2" x14ac:dyDescent="0.25">
      <c r="A259" t="e">
        <f>PRINCIPAL!#REF!</f>
        <v>#REF!</v>
      </c>
      <c r="B259" t="e">
        <f>PRINCIPAL!#REF!</f>
        <v>#REF!</v>
      </c>
    </row>
    <row r="260" spans="1:2" x14ac:dyDescent="0.25">
      <c r="A260" t="e">
        <f>PRINCIPAL!#REF!</f>
        <v>#REF!</v>
      </c>
      <c r="B260" t="e">
        <f>PRINCIPAL!#REF!</f>
        <v>#REF!</v>
      </c>
    </row>
    <row r="261" spans="1:2" x14ac:dyDescent="0.25">
      <c r="A261" t="e">
        <f>PRINCIPAL!#REF!</f>
        <v>#REF!</v>
      </c>
      <c r="B261" t="e">
        <f>PRINCIPAL!#REF!</f>
        <v>#REF!</v>
      </c>
    </row>
    <row r="262" spans="1:2" x14ac:dyDescent="0.25">
      <c r="A262" t="e">
        <f>PRINCIPAL!#REF!</f>
        <v>#REF!</v>
      </c>
      <c r="B262" t="e">
        <f>PRINCIPAL!#REF!</f>
        <v>#REF!</v>
      </c>
    </row>
    <row r="263" spans="1:2" x14ac:dyDescent="0.25">
      <c r="A263" t="e">
        <f>PRINCIPAL!#REF!</f>
        <v>#REF!</v>
      </c>
      <c r="B263" t="e">
        <f>PRINCIPAL!#REF!</f>
        <v>#REF!</v>
      </c>
    </row>
    <row r="264" spans="1:2" x14ac:dyDescent="0.25">
      <c r="A264" t="e">
        <f>PRINCIPAL!#REF!</f>
        <v>#REF!</v>
      </c>
      <c r="B264" t="e">
        <f>PRINCIPAL!#REF!</f>
        <v>#REF!</v>
      </c>
    </row>
    <row r="265" spans="1:2" x14ac:dyDescent="0.25">
      <c r="A265" t="e">
        <f>PRINCIPAL!#REF!</f>
        <v>#REF!</v>
      </c>
      <c r="B265" t="e">
        <f>PRINCIPAL!#REF!</f>
        <v>#REF!</v>
      </c>
    </row>
    <row r="266" spans="1:2" x14ac:dyDescent="0.25">
      <c r="A266" t="e">
        <f>PRINCIPAL!#REF!</f>
        <v>#REF!</v>
      </c>
      <c r="B266" t="e">
        <f>PRINCIPAL!#REF!</f>
        <v>#REF!</v>
      </c>
    </row>
    <row r="267" spans="1:2" x14ac:dyDescent="0.25">
      <c r="A267" t="e">
        <f>PRINCIPAL!#REF!</f>
        <v>#REF!</v>
      </c>
      <c r="B267" t="e">
        <f>PRINCIPAL!#REF!</f>
        <v>#REF!</v>
      </c>
    </row>
    <row r="268" spans="1:2" x14ac:dyDescent="0.25">
      <c r="A268" t="e">
        <f>PRINCIPAL!#REF!</f>
        <v>#REF!</v>
      </c>
      <c r="B268" t="e">
        <f>PRINCIPAL!#REF!</f>
        <v>#REF!</v>
      </c>
    </row>
    <row r="269" spans="1:2" x14ac:dyDescent="0.25">
      <c r="A269" t="e">
        <f>PRINCIPAL!#REF!</f>
        <v>#REF!</v>
      </c>
      <c r="B269" t="e">
        <f>PRINCIPAL!#REF!</f>
        <v>#REF!</v>
      </c>
    </row>
    <row r="270" spans="1:2" x14ac:dyDescent="0.25">
      <c r="A270" t="e">
        <f>PRINCIPAL!#REF!</f>
        <v>#REF!</v>
      </c>
      <c r="B270" t="e">
        <f>PRINCIPAL!#REF!</f>
        <v>#REF!</v>
      </c>
    </row>
    <row r="271" spans="1:2" x14ac:dyDescent="0.25">
      <c r="A271" t="e">
        <f>PRINCIPAL!#REF!</f>
        <v>#REF!</v>
      </c>
      <c r="B271" t="e">
        <f>PRINCIPAL!#REF!</f>
        <v>#REF!</v>
      </c>
    </row>
    <row r="272" spans="1:2" x14ac:dyDescent="0.25">
      <c r="A272" t="e">
        <f>PRINCIPAL!#REF!</f>
        <v>#REF!</v>
      </c>
      <c r="B272" t="e">
        <f>PRINCIPAL!#REF!</f>
        <v>#REF!</v>
      </c>
    </row>
    <row r="273" spans="1:2" x14ac:dyDescent="0.25">
      <c r="A273" t="e">
        <f>PRINCIPAL!#REF!</f>
        <v>#REF!</v>
      </c>
      <c r="B273" t="e">
        <f>PRINCIPAL!#REF!</f>
        <v>#REF!</v>
      </c>
    </row>
    <row r="274" spans="1:2" x14ac:dyDescent="0.25">
      <c r="A274" t="e">
        <f>PRINCIPAL!#REF!</f>
        <v>#REF!</v>
      </c>
      <c r="B274" t="e">
        <f>PRINCIPAL!#REF!</f>
        <v>#REF!</v>
      </c>
    </row>
    <row r="275" spans="1:2" x14ac:dyDescent="0.25">
      <c r="A275" t="e">
        <f>PRINCIPAL!#REF!</f>
        <v>#REF!</v>
      </c>
      <c r="B275" t="e">
        <f>PRINCIPAL!#REF!</f>
        <v>#REF!</v>
      </c>
    </row>
    <row r="276" spans="1:2" x14ac:dyDescent="0.25">
      <c r="A276" t="e">
        <f>PRINCIPAL!#REF!</f>
        <v>#REF!</v>
      </c>
      <c r="B276" t="e">
        <f>PRINCIPAL!#REF!</f>
        <v>#REF!</v>
      </c>
    </row>
    <row r="277" spans="1:2" x14ac:dyDescent="0.25">
      <c r="A277" t="e">
        <f>PRINCIPAL!#REF!</f>
        <v>#REF!</v>
      </c>
      <c r="B277" t="e">
        <f>PRINCIPAL!#REF!</f>
        <v>#REF!</v>
      </c>
    </row>
    <row r="278" spans="1:2" x14ac:dyDescent="0.25">
      <c r="A278" t="e">
        <f>PRINCIPAL!#REF!</f>
        <v>#REF!</v>
      </c>
      <c r="B278" t="e">
        <f>PRINCIPAL!#REF!</f>
        <v>#REF!</v>
      </c>
    </row>
    <row r="279" spans="1:2" x14ac:dyDescent="0.25">
      <c r="A279" t="e">
        <f>PRINCIPAL!#REF!</f>
        <v>#REF!</v>
      </c>
      <c r="B279" t="e">
        <f>PRINCIPAL!#REF!</f>
        <v>#REF!</v>
      </c>
    </row>
    <row r="280" spans="1:2" x14ac:dyDescent="0.25">
      <c r="A280" t="e">
        <f>PRINCIPAL!#REF!</f>
        <v>#REF!</v>
      </c>
      <c r="B280" t="e">
        <f>PRINCIPAL!#REF!</f>
        <v>#REF!</v>
      </c>
    </row>
    <row r="281" spans="1:2" x14ac:dyDescent="0.25">
      <c r="A281" t="e">
        <f>PRINCIPAL!#REF!</f>
        <v>#REF!</v>
      </c>
      <c r="B281" t="e">
        <f>PRINCIPAL!#REF!</f>
        <v>#REF!</v>
      </c>
    </row>
    <row r="282" spans="1:2" x14ac:dyDescent="0.25">
      <c r="A282" t="e">
        <f>PRINCIPAL!#REF!</f>
        <v>#REF!</v>
      </c>
      <c r="B282" t="e">
        <f>PRINCIPAL!#REF!</f>
        <v>#REF!</v>
      </c>
    </row>
    <row r="283" spans="1:2" x14ac:dyDescent="0.25">
      <c r="A283" t="e">
        <f>PRINCIPAL!#REF!</f>
        <v>#REF!</v>
      </c>
      <c r="B283" t="e">
        <f>PRINCIPAL!#REF!</f>
        <v>#REF!</v>
      </c>
    </row>
    <row r="284" spans="1:2" x14ac:dyDescent="0.25">
      <c r="A284" t="e">
        <f>PRINCIPAL!#REF!</f>
        <v>#REF!</v>
      </c>
      <c r="B284" t="e">
        <f>PRINCIPAL!#REF!</f>
        <v>#REF!</v>
      </c>
    </row>
    <row r="285" spans="1:2" x14ac:dyDescent="0.25">
      <c r="A285" t="e">
        <f>PRINCIPAL!#REF!</f>
        <v>#REF!</v>
      </c>
      <c r="B285" t="e">
        <f>PRINCIPAL!#REF!</f>
        <v>#REF!</v>
      </c>
    </row>
    <row r="286" spans="1:2" x14ac:dyDescent="0.25">
      <c r="A286" t="e">
        <f>PRINCIPAL!#REF!</f>
        <v>#REF!</v>
      </c>
    </row>
    <row r="287" spans="1:2" x14ac:dyDescent="0.25">
      <c r="A287" t="e">
        <f>PRINCIPAL!#REF!</f>
        <v>#REF!</v>
      </c>
    </row>
    <row r="288" spans="1:2" x14ac:dyDescent="0.25">
      <c r="A288" t="e">
        <f>PRINCIPAL!#REF!</f>
        <v>#REF!</v>
      </c>
    </row>
    <row r="289" spans="1:1" x14ac:dyDescent="0.25">
      <c r="A289" t="e">
        <f>PRINCIPAL!#REF!</f>
        <v>#REF!</v>
      </c>
    </row>
    <row r="290" spans="1:1" x14ac:dyDescent="0.25">
      <c r="A290" t="e">
        <f>PRINCIPAL!#REF!</f>
        <v>#REF!</v>
      </c>
    </row>
    <row r="291" spans="1:1" x14ac:dyDescent="0.25">
      <c r="A291" t="e">
        <f>PRINCIPAL!#REF!</f>
        <v>#REF!</v>
      </c>
    </row>
    <row r="292" spans="1:1" x14ac:dyDescent="0.25">
      <c r="A292" t="e">
        <f>PRINCIPAL!#REF!</f>
        <v>#REF!</v>
      </c>
    </row>
    <row r="293" spans="1:1" x14ac:dyDescent="0.25">
      <c r="A293" t="e">
        <f>PRINCIPAL!#REF!</f>
        <v>#REF!</v>
      </c>
    </row>
    <row r="294" spans="1:1" x14ac:dyDescent="0.25">
      <c r="A294" t="e">
        <f>PRINCIPAL!#REF!</f>
        <v>#REF!</v>
      </c>
    </row>
    <row r="295" spans="1:1" x14ac:dyDescent="0.25">
      <c r="A295" t="e">
        <f>PRINCIPAL!#REF!</f>
        <v>#REF!</v>
      </c>
    </row>
  </sheetData>
  <autoFilter ref="A1:J263"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61"/>
  <sheetViews>
    <sheetView workbookViewId="0">
      <selection activeCell="E10" sqref="E10"/>
    </sheetView>
  </sheetViews>
  <sheetFormatPr baseColWidth="10" defaultColWidth="11.42578125" defaultRowHeight="15" x14ac:dyDescent="0.25"/>
  <cols>
    <col min="1" max="1" width="15.140625" bestFit="1" customWidth="1"/>
    <col min="2" max="2" width="59" bestFit="1" customWidth="1"/>
    <col min="3" max="3" width="12.28515625" bestFit="1" customWidth="1"/>
  </cols>
  <sheetData>
    <row r="1" spans="1:7" x14ac:dyDescent="0.25">
      <c r="A1" s="54" t="s">
        <v>1699</v>
      </c>
      <c r="B1" s="54" t="s">
        <v>1323</v>
      </c>
      <c r="C1" s="123" t="s">
        <v>1700</v>
      </c>
      <c r="D1" s="123"/>
      <c r="E1" s="55" t="s">
        <v>1273</v>
      </c>
      <c r="F1" s="123" t="s">
        <v>1701</v>
      </c>
      <c r="G1" s="123"/>
    </row>
    <row r="2" spans="1:7" x14ac:dyDescent="0.25">
      <c r="A2" t="e">
        <f>PRINCIPAL!#REF!</f>
        <v>#REF!</v>
      </c>
      <c r="B2" t="e">
        <f>PRINCIPAL!#REF!</f>
        <v>#REF!</v>
      </c>
    </row>
    <row r="3" spans="1:7" x14ac:dyDescent="0.25">
      <c r="A3" t="e">
        <f>PRINCIPAL!#REF!</f>
        <v>#REF!</v>
      </c>
      <c r="B3" t="e">
        <f>PRINCIPAL!#REF!</f>
        <v>#REF!</v>
      </c>
    </row>
    <row r="4" spans="1:7" x14ac:dyDescent="0.25">
      <c r="A4" t="e">
        <f>PRINCIPAL!#REF!</f>
        <v>#REF!</v>
      </c>
      <c r="B4" t="e">
        <f>PRINCIPAL!#REF!</f>
        <v>#REF!</v>
      </c>
    </row>
    <row r="5" spans="1:7" x14ac:dyDescent="0.25">
      <c r="A5" t="e">
        <f>PRINCIPAL!#REF!</f>
        <v>#REF!</v>
      </c>
      <c r="B5" t="e">
        <f>PRINCIPAL!#REF!</f>
        <v>#REF!</v>
      </c>
    </row>
    <row r="6" spans="1:7" x14ac:dyDescent="0.25">
      <c r="A6" t="e">
        <f>PRINCIPAL!#REF!</f>
        <v>#REF!</v>
      </c>
      <c r="B6" t="e">
        <f>PRINCIPAL!#REF!</f>
        <v>#REF!</v>
      </c>
    </row>
    <row r="7" spans="1:7" x14ac:dyDescent="0.25">
      <c r="A7" t="e">
        <f>PRINCIPAL!#REF!</f>
        <v>#REF!</v>
      </c>
      <c r="B7" t="e">
        <f>PRINCIPAL!#REF!</f>
        <v>#REF!</v>
      </c>
    </row>
    <row r="8" spans="1:7" x14ac:dyDescent="0.25">
      <c r="A8" t="e">
        <f>PRINCIPAL!#REF!</f>
        <v>#REF!</v>
      </c>
      <c r="B8" t="e">
        <f>PRINCIPAL!#REF!</f>
        <v>#REF!</v>
      </c>
    </row>
    <row r="9" spans="1:7" x14ac:dyDescent="0.25">
      <c r="A9" t="e">
        <f>PRINCIPAL!#REF!</f>
        <v>#REF!</v>
      </c>
      <c r="B9" t="e">
        <f>PRINCIPAL!#REF!</f>
        <v>#REF!</v>
      </c>
      <c r="C9" s="39">
        <v>45483</v>
      </c>
      <c r="D9" s="39">
        <v>45501</v>
      </c>
      <c r="E9" s="39" t="s">
        <v>1702</v>
      </c>
      <c r="F9" s="39">
        <v>45502</v>
      </c>
      <c r="G9" s="39">
        <v>45656</v>
      </c>
    </row>
    <row r="10" spans="1:7" x14ac:dyDescent="0.25">
      <c r="A10" t="e">
        <f>PRINCIPAL!#REF!</f>
        <v>#REF!</v>
      </c>
      <c r="B10" t="e">
        <f>PRINCIPAL!#REF!</f>
        <v>#REF!</v>
      </c>
    </row>
    <row r="11" spans="1:7" x14ac:dyDescent="0.25">
      <c r="A11" t="e">
        <f>PRINCIPAL!#REF!</f>
        <v>#REF!</v>
      </c>
      <c r="B11" t="e">
        <f>PRINCIPAL!#REF!</f>
        <v>#REF!</v>
      </c>
    </row>
    <row r="12" spans="1:7" x14ac:dyDescent="0.25">
      <c r="A12" t="e">
        <f>PRINCIPAL!#REF!</f>
        <v>#REF!</v>
      </c>
      <c r="B12" t="e">
        <f>PRINCIPAL!#REF!</f>
        <v>#REF!</v>
      </c>
    </row>
    <row r="13" spans="1:7" x14ac:dyDescent="0.25">
      <c r="A13" t="e">
        <f>PRINCIPAL!#REF!</f>
        <v>#REF!</v>
      </c>
      <c r="B13" t="e">
        <f>PRINCIPAL!#REF!</f>
        <v>#REF!</v>
      </c>
    </row>
    <row r="14" spans="1:7" x14ac:dyDescent="0.25">
      <c r="A14" t="e">
        <f>PRINCIPAL!#REF!</f>
        <v>#REF!</v>
      </c>
      <c r="B14" t="e">
        <f>PRINCIPAL!#REF!</f>
        <v>#REF!</v>
      </c>
    </row>
    <row r="15" spans="1:7" x14ac:dyDescent="0.25">
      <c r="A15" t="e">
        <f>PRINCIPAL!#REF!</f>
        <v>#REF!</v>
      </c>
      <c r="B15" t="e">
        <f>PRINCIPAL!#REF!</f>
        <v>#REF!</v>
      </c>
    </row>
    <row r="16" spans="1:7" x14ac:dyDescent="0.25">
      <c r="A16" t="e">
        <f>PRINCIPAL!#REF!</f>
        <v>#REF!</v>
      </c>
      <c r="B16" t="e">
        <f>PRINCIPAL!#REF!</f>
        <v>#REF!</v>
      </c>
    </row>
    <row r="17" spans="1:2" x14ac:dyDescent="0.25">
      <c r="A17" t="e">
        <f>PRINCIPAL!#REF!</f>
        <v>#REF!</v>
      </c>
      <c r="B17" t="e">
        <f>PRINCIPAL!#REF!</f>
        <v>#REF!</v>
      </c>
    </row>
    <row r="18" spans="1:2" x14ac:dyDescent="0.25">
      <c r="A18" t="e">
        <f>PRINCIPAL!#REF!</f>
        <v>#REF!</v>
      </c>
      <c r="B18" t="e">
        <f>PRINCIPAL!#REF!</f>
        <v>#REF!</v>
      </c>
    </row>
    <row r="19" spans="1:2" x14ac:dyDescent="0.25">
      <c r="A19" t="e">
        <f>PRINCIPAL!#REF!</f>
        <v>#REF!</v>
      </c>
      <c r="B19" t="e">
        <f>PRINCIPAL!#REF!</f>
        <v>#REF!</v>
      </c>
    </row>
    <row r="20" spans="1:2" x14ac:dyDescent="0.25">
      <c r="A20" t="e">
        <f>PRINCIPAL!#REF!</f>
        <v>#REF!</v>
      </c>
      <c r="B20" t="e">
        <f>PRINCIPAL!#REF!</f>
        <v>#REF!</v>
      </c>
    </row>
    <row r="21" spans="1:2" x14ac:dyDescent="0.25">
      <c r="A21" t="e">
        <f>PRINCIPAL!#REF!</f>
        <v>#REF!</v>
      </c>
      <c r="B21" t="e">
        <f>PRINCIPAL!#REF!</f>
        <v>#REF!</v>
      </c>
    </row>
    <row r="22" spans="1:2" x14ac:dyDescent="0.25">
      <c r="A22" t="e">
        <f>PRINCIPAL!#REF!</f>
        <v>#REF!</v>
      </c>
      <c r="B22" t="e">
        <f>PRINCIPAL!#REF!</f>
        <v>#REF!</v>
      </c>
    </row>
    <row r="23" spans="1:2" x14ac:dyDescent="0.25">
      <c r="A23" t="e">
        <f>PRINCIPAL!#REF!</f>
        <v>#REF!</v>
      </c>
      <c r="B23" t="e">
        <f>PRINCIPAL!#REF!</f>
        <v>#REF!</v>
      </c>
    </row>
    <row r="24" spans="1:2" x14ac:dyDescent="0.25">
      <c r="A24" t="e">
        <f>PRINCIPAL!#REF!</f>
        <v>#REF!</v>
      </c>
      <c r="B24" t="e">
        <f>PRINCIPAL!#REF!</f>
        <v>#REF!</v>
      </c>
    </row>
    <row r="25" spans="1:2" x14ac:dyDescent="0.25">
      <c r="A25" t="e">
        <f>PRINCIPAL!#REF!</f>
        <v>#REF!</v>
      </c>
      <c r="B25" t="e">
        <f>PRINCIPAL!#REF!</f>
        <v>#REF!</v>
      </c>
    </row>
    <row r="26" spans="1:2" x14ac:dyDescent="0.25">
      <c r="A26" t="e">
        <f>PRINCIPAL!#REF!</f>
        <v>#REF!</v>
      </c>
      <c r="B26" t="e">
        <f>PRINCIPAL!#REF!</f>
        <v>#REF!</v>
      </c>
    </row>
    <row r="27" spans="1:2" x14ac:dyDescent="0.25">
      <c r="A27" t="e">
        <f>PRINCIPAL!#REF!</f>
        <v>#REF!</v>
      </c>
      <c r="B27" t="e">
        <f>PRINCIPAL!#REF!</f>
        <v>#REF!</v>
      </c>
    </row>
    <row r="28" spans="1:2" x14ac:dyDescent="0.25">
      <c r="A28" t="e">
        <f>PRINCIPAL!#REF!</f>
        <v>#REF!</v>
      </c>
      <c r="B28" t="e">
        <f>PRINCIPAL!#REF!</f>
        <v>#REF!</v>
      </c>
    </row>
    <row r="29" spans="1:2" x14ac:dyDescent="0.25">
      <c r="A29" t="e">
        <f>PRINCIPAL!#REF!</f>
        <v>#REF!</v>
      </c>
      <c r="B29" t="e">
        <f>PRINCIPAL!#REF!</f>
        <v>#REF!</v>
      </c>
    </row>
    <row r="30" spans="1:2" x14ac:dyDescent="0.25">
      <c r="A30" t="e">
        <f>PRINCIPAL!#REF!</f>
        <v>#REF!</v>
      </c>
      <c r="B30" t="e">
        <f>PRINCIPAL!#REF!</f>
        <v>#REF!</v>
      </c>
    </row>
    <row r="31" spans="1:2" x14ac:dyDescent="0.25">
      <c r="A31" t="e">
        <f>PRINCIPAL!#REF!</f>
        <v>#REF!</v>
      </c>
      <c r="B31" t="e">
        <f>PRINCIPAL!#REF!</f>
        <v>#REF!</v>
      </c>
    </row>
    <row r="32" spans="1:2" x14ac:dyDescent="0.25">
      <c r="A32" t="e">
        <f>PRINCIPAL!#REF!</f>
        <v>#REF!</v>
      </c>
      <c r="B32" t="e">
        <f>PRINCIPAL!#REF!</f>
        <v>#REF!</v>
      </c>
    </row>
    <row r="33" spans="1:2" x14ac:dyDescent="0.25">
      <c r="A33" t="e">
        <f>PRINCIPAL!#REF!</f>
        <v>#REF!</v>
      </c>
      <c r="B33" t="e">
        <f>PRINCIPAL!#REF!</f>
        <v>#REF!</v>
      </c>
    </row>
    <row r="34" spans="1:2" x14ac:dyDescent="0.25">
      <c r="A34" t="e">
        <f>PRINCIPAL!#REF!</f>
        <v>#REF!</v>
      </c>
      <c r="B34" t="e">
        <f>PRINCIPAL!#REF!</f>
        <v>#REF!</v>
      </c>
    </row>
    <row r="35" spans="1:2" x14ac:dyDescent="0.25">
      <c r="A35" t="e">
        <f>PRINCIPAL!#REF!</f>
        <v>#REF!</v>
      </c>
      <c r="B35" t="e">
        <f>PRINCIPAL!#REF!</f>
        <v>#REF!</v>
      </c>
    </row>
    <row r="36" spans="1:2" x14ac:dyDescent="0.25">
      <c r="A36" t="e">
        <f>PRINCIPAL!#REF!</f>
        <v>#REF!</v>
      </c>
      <c r="B36" t="e">
        <f>PRINCIPAL!#REF!</f>
        <v>#REF!</v>
      </c>
    </row>
    <row r="37" spans="1:2" x14ac:dyDescent="0.25">
      <c r="A37" t="e">
        <f>PRINCIPAL!#REF!</f>
        <v>#REF!</v>
      </c>
      <c r="B37" t="e">
        <f>PRINCIPAL!#REF!</f>
        <v>#REF!</v>
      </c>
    </row>
    <row r="38" spans="1:2" x14ac:dyDescent="0.25">
      <c r="A38" t="e">
        <f>PRINCIPAL!#REF!</f>
        <v>#REF!</v>
      </c>
      <c r="B38" t="e">
        <f>PRINCIPAL!#REF!</f>
        <v>#REF!</v>
      </c>
    </row>
    <row r="39" spans="1:2" x14ac:dyDescent="0.25">
      <c r="A39" t="e">
        <f>PRINCIPAL!#REF!</f>
        <v>#REF!</v>
      </c>
      <c r="B39" t="e">
        <f>PRINCIPAL!#REF!</f>
        <v>#REF!</v>
      </c>
    </row>
    <row r="40" spans="1:2" x14ac:dyDescent="0.25">
      <c r="A40" t="e">
        <f>PRINCIPAL!#REF!</f>
        <v>#REF!</v>
      </c>
      <c r="B40" t="e">
        <f>PRINCIPAL!#REF!</f>
        <v>#REF!</v>
      </c>
    </row>
    <row r="41" spans="1:2" x14ac:dyDescent="0.25">
      <c r="A41" t="e">
        <f>PRINCIPAL!#REF!</f>
        <v>#REF!</v>
      </c>
      <c r="B41" t="e">
        <f>PRINCIPAL!#REF!</f>
        <v>#REF!</v>
      </c>
    </row>
    <row r="42" spans="1:2" x14ac:dyDescent="0.25">
      <c r="A42" t="e">
        <f>PRINCIPAL!#REF!</f>
        <v>#REF!</v>
      </c>
      <c r="B42" t="e">
        <f>PRINCIPAL!#REF!</f>
        <v>#REF!</v>
      </c>
    </row>
    <row r="43" spans="1:2" x14ac:dyDescent="0.25">
      <c r="A43" t="e">
        <f>PRINCIPAL!#REF!</f>
        <v>#REF!</v>
      </c>
      <c r="B43" t="e">
        <f>PRINCIPAL!#REF!</f>
        <v>#REF!</v>
      </c>
    </row>
    <row r="44" spans="1:2" x14ac:dyDescent="0.25">
      <c r="A44" t="e">
        <f>PRINCIPAL!#REF!</f>
        <v>#REF!</v>
      </c>
      <c r="B44" t="e">
        <f>PRINCIPAL!#REF!</f>
        <v>#REF!</v>
      </c>
    </row>
    <row r="45" spans="1:2" x14ac:dyDescent="0.25">
      <c r="A45" t="e">
        <f>PRINCIPAL!#REF!</f>
        <v>#REF!</v>
      </c>
      <c r="B45" t="e">
        <f>PRINCIPAL!#REF!</f>
        <v>#REF!</v>
      </c>
    </row>
    <row r="46" spans="1:2" x14ac:dyDescent="0.25">
      <c r="A46" t="e">
        <f>PRINCIPAL!#REF!</f>
        <v>#REF!</v>
      </c>
      <c r="B46" t="e">
        <f>PRINCIPAL!#REF!</f>
        <v>#REF!</v>
      </c>
    </row>
    <row r="47" spans="1:2" x14ac:dyDescent="0.25">
      <c r="A47" t="e">
        <f>PRINCIPAL!#REF!</f>
        <v>#REF!</v>
      </c>
      <c r="B47" t="e">
        <f>PRINCIPAL!#REF!</f>
        <v>#REF!</v>
      </c>
    </row>
    <row r="48" spans="1:2" x14ac:dyDescent="0.25">
      <c r="A48" t="e">
        <f>PRINCIPAL!#REF!</f>
        <v>#REF!</v>
      </c>
      <c r="B48" t="e">
        <f>PRINCIPAL!#REF!</f>
        <v>#REF!</v>
      </c>
    </row>
    <row r="49" spans="1:2" x14ac:dyDescent="0.25">
      <c r="A49" t="e">
        <f>PRINCIPAL!#REF!</f>
        <v>#REF!</v>
      </c>
      <c r="B49" t="e">
        <f>PRINCIPAL!#REF!</f>
        <v>#REF!</v>
      </c>
    </row>
    <row r="50" spans="1:2" x14ac:dyDescent="0.25">
      <c r="A50" t="e">
        <f>PRINCIPAL!#REF!</f>
        <v>#REF!</v>
      </c>
      <c r="B50" t="e">
        <f>PRINCIPAL!#REF!</f>
        <v>#REF!</v>
      </c>
    </row>
    <row r="51" spans="1:2" x14ac:dyDescent="0.25">
      <c r="A51" t="e">
        <f>PRINCIPAL!#REF!</f>
        <v>#REF!</v>
      </c>
      <c r="B51" t="e">
        <f>PRINCIPAL!#REF!</f>
        <v>#REF!</v>
      </c>
    </row>
    <row r="52" spans="1:2" x14ac:dyDescent="0.25">
      <c r="A52" t="e">
        <f>PRINCIPAL!#REF!</f>
        <v>#REF!</v>
      </c>
      <c r="B52" t="e">
        <f>PRINCIPAL!#REF!</f>
        <v>#REF!</v>
      </c>
    </row>
    <row r="53" spans="1:2" x14ac:dyDescent="0.25">
      <c r="A53" t="e">
        <f>PRINCIPAL!#REF!</f>
        <v>#REF!</v>
      </c>
      <c r="B53" t="e">
        <f>PRINCIPAL!#REF!</f>
        <v>#REF!</v>
      </c>
    </row>
    <row r="54" spans="1:2" x14ac:dyDescent="0.25">
      <c r="A54" t="e">
        <f>PRINCIPAL!#REF!</f>
        <v>#REF!</v>
      </c>
      <c r="B54" t="e">
        <f>PRINCIPAL!#REF!</f>
        <v>#REF!</v>
      </c>
    </row>
    <row r="55" spans="1:2" x14ac:dyDescent="0.25">
      <c r="A55" t="e">
        <f>PRINCIPAL!#REF!</f>
        <v>#REF!</v>
      </c>
      <c r="B55" t="e">
        <f>PRINCIPAL!#REF!</f>
        <v>#REF!</v>
      </c>
    </row>
    <row r="56" spans="1:2" x14ac:dyDescent="0.25">
      <c r="A56" t="e">
        <f>PRINCIPAL!#REF!</f>
        <v>#REF!</v>
      </c>
      <c r="B56" t="e">
        <f>PRINCIPAL!#REF!</f>
        <v>#REF!</v>
      </c>
    </row>
    <row r="57" spans="1:2" x14ac:dyDescent="0.25">
      <c r="A57" t="e">
        <f>PRINCIPAL!#REF!</f>
        <v>#REF!</v>
      </c>
      <c r="B57" t="e">
        <f>PRINCIPAL!#REF!</f>
        <v>#REF!</v>
      </c>
    </row>
    <row r="58" spans="1:2" x14ac:dyDescent="0.25">
      <c r="A58" t="e">
        <f>PRINCIPAL!#REF!</f>
        <v>#REF!</v>
      </c>
      <c r="B58" t="e">
        <f>PRINCIPAL!#REF!</f>
        <v>#REF!</v>
      </c>
    </row>
    <row r="59" spans="1:2" x14ac:dyDescent="0.25">
      <c r="A59" t="e">
        <f>PRINCIPAL!#REF!</f>
        <v>#REF!</v>
      </c>
      <c r="B59" t="e">
        <f>PRINCIPAL!#REF!</f>
        <v>#REF!</v>
      </c>
    </row>
    <row r="60" spans="1:2" x14ac:dyDescent="0.25">
      <c r="A60" t="e">
        <f>PRINCIPAL!#REF!</f>
        <v>#REF!</v>
      </c>
      <c r="B60" t="e">
        <f>PRINCIPAL!#REF!</f>
        <v>#REF!</v>
      </c>
    </row>
    <row r="61" spans="1:2" x14ac:dyDescent="0.25">
      <c r="A61" t="e">
        <f>PRINCIPAL!#REF!</f>
        <v>#REF!</v>
      </c>
      <c r="B61" t="e">
        <f>PRINCIPAL!#REF!</f>
        <v>#REF!</v>
      </c>
    </row>
    <row r="62" spans="1:2" x14ac:dyDescent="0.25">
      <c r="A62" t="e">
        <f>PRINCIPAL!#REF!</f>
        <v>#REF!</v>
      </c>
      <c r="B62" t="e">
        <f>PRINCIPAL!#REF!</f>
        <v>#REF!</v>
      </c>
    </row>
    <row r="63" spans="1:2" x14ac:dyDescent="0.25">
      <c r="A63" t="e">
        <f>PRINCIPAL!#REF!</f>
        <v>#REF!</v>
      </c>
      <c r="B63" t="e">
        <f>PRINCIPAL!#REF!</f>
        <v>#REF!</v>
      </c>
    </row>
    <row r="64" spans="1:2" x14ac:dyDescent="0.25">
      <c r="A64" t="e">
        <f>PRINCIPAL!#REF!</f>
        <v>#REF!</v>
      </c>
      <c r="B64" t="e">
        <f>PRINCIPAL!#REF!</f>
        <v>#REF!</v>
      </c>
    </row>
    <row r="65" spans="1:2" x14ac:dyDescent="0.25">
      <c r="A65" t="e">
        <f>PRINCIPAL!#REF!</f>
        <v>#REF!</v>
      </c>
      <c r="B65" t="e">
        <f>PRINCIPAL!#REF!</f>
        <v>#REF!</v>
      </c>
    </row>
    <row r="66" spans="1:2" x14ac:dyDescent="0.25">
      <c r="A66" t="e">
        <f>PRINCIPAL!#REF!</f>
        <v>#REF!</v>
      </c>
      <c r="B66" t="e">
        <f>PRINCIPAL!#REF!</f>
        <v>#REF!</v>
      </c>
    </row>
    <row r="67" spans="1:2" x14ac:dyDescent="0.25">
      <c r="A67" t="e">
        <f>PRINCIPAL!#REF!</f>
        <v>#REF!</v>
      </c>
      <c r="B67" t="e">
        <f>PRINCIPAL!#REF!</f>
        <v>#REF!</v>
      </c>
    </row>
    <row r="68" spans="1:2" x14ac:dyDescent="0.25">
      <c r="A68" t="e">
        <f>PRINCIPAL!#REF!</f>
        <v>#REF!</v>
      </c>
      <c r="B68" t="e">
        <f>PRINCIPAL!#REF!</f>
        <v>#REF!</v>
      </c>
    </row>
    <row r="69" spans="1:2" x14ac:dyDescent="0.25">
      <c r="A69" t="e">
        <f>PRINCIPAL!#REF!</f>
        <v>#REF!</v>
      </c>
      <c r="B69" t="e">
        <f>PRINCIPAL!#REF!</f>
        <v>#REF!</v>
      </c>
    </row>
    <row r="70" spans="1:2" x14ac:dyDescent="0.25">
      <c r="A70" t="e">
        <f>PRINCIPAL!#REF!</f>
        <v>#REF!</v>
      </c>
      <c r="B70" t="e">
        <f>PRINCIPAL!#REF!</f>
        <v>#REF!</v>
      </c>
    </row>
    <row r="71" spans="1:2" x14ac:dyDescent="0.25">
      <c r="A71" t="e">
        <f>PRINCIPAL!#REF!</f>
        <v>#REF!</v>
      </c>
      <c r="B71" t="e">
        <f>PRINCIPAL!#REF!</f>
        <v>#REF!</v>
      </c>
    </row>
    <row r="72" spans="1:2" x14ac:dyDescent="0.25">
      <c r="A72" t="e">
        <f>PRINCIPAL!#REF!</f>
        <v>#REF!</v>
      </c>
      <c r="B72" t="e">
        <f>PRINCIPAL!#REF!</f>
        <v>#REF!</v>
      </c>
    </row>
    <row r="73" spans="1:2" x14ac:dyDescent="0.25">
      <c r="A73" t="e">
        <f>PRINCIPAL!#REF!</f>
        <v>#REF!</v>
      </c>
      <c r="B73" t="e">
        <f>PRINCIPAL!#REF!</f>
        <v>#REF!</v>
      </c>
    </row>
    <row r="74" spans="1:2" x14ac:dyDescent="0.25">
      <c r="A74" t="e">
        <f>PRINCIPAL!#REF!</f>
        <v>#REF!</v>
      </c>
      <c r="B74" t="e">
        <f>PRINCIPAL!#REF!</f>
        <v>#REF!</v>
      </c>
    </row>
    <row r="75" spans="1:2" x14ac:dyDescent="0.25">
      <c r="A75" t="e">
        <f>PRINCIPAL!#REF!</f>
        <v>#REF!</v>
      </c>
      <c r="B75" t="e">
        <f>PRINCIPAL!#REF!</f>
        <v>#REF!</v>
      </c>
    </row>
    <row r="76" spans="1:2" x14ac:dyDescent="0.25">
      <c r="A76" t="e">
        <f>PRINCIPAL!#REF!</f>
        <v>#REF!</v>
      </c>
      <c r="B76" t="e">
        <f>PRINCIPAL!#REF!</f>
        <v>#REF!</v>
      </c>
    </row>
    <row r="77" spans="1:2" x14ac:dyDescent="0.25">
      <c r="A77" t="e">
        <f>PRINCIPAL!#REF!</f>
        <v>#REF!</v>
      </c>
      <c r="B77" t="e">
        <f>PRINCIPAL!#REF!</f>
        <v>#REF!</v>
      </c>
    </row>
    <row r="78" spans="1:2" x14ac:dyDescent="0.25">
      <c r="A78" t="e">
        <f>PRINCIPAL!#REF!</f>
        <v>#REF!</v>
      </c>
      <c r="B78" t="e">
        <f>PRINCIPAL!#REF!</f>
        <v>#REF!</v>
      </c>
    </row>
    <row r="79" spans="1:2" x14ac:dyDescent="0.25">
      <c r="A79" t="e">
        <f>PRINCIPAL!#REF!</f>
        <v>#REF!</v>
      </c>
      <c r="B79" t="e">
        <f>PRINCIPAL!#REF!</f>
        <v>#REF!</v>
      </c>
    </row>
    <row r="80" spans="1:2" x14ac:dyDescent="0.25">
      <c r="A80" t="e">
        <f>PRINCIPAL!#REF!</f>
        <v>#REF!</v>
      </c>
      <c r="B80" t="e">
        <f>PRINCIPAL!#REF!</f>
        <v>#REF!</v>
      </c>
    </row>
    <row r="81" spans="1:2" x14ac:dyDescent="0.25">
      <c r="A81" t="e">
        <f>PRINCIPAL!#REF!</f>
        <v>#REF!</v>
      </c>
      <c r="B81" t="e">
        <f>PRINCIPAL!#REF!</f>
        <v>#REF!</v>
      </c>
    </row>
    <row r="82" spans="1:2" x14ac:dyDescent="0.25">
      <c r="A82" t="e">
        <f>PRINCIPAL!#REF!</f>
        <v>#REF!</v>
      </c>
      <c r="B82" t="e">
        <f>PRINCIPAL!#REF!</f>
        <v>#REF!</v>
      </c>
    </row>
    <row r="83" spans="1:2" x14ac:dyDescent="0.25">
      <c r="A83" t="e">
        <f>PRINCIPAL!#REF!</f>
        <v>#REF!</v>
      </c>
      <c r="B83" t="e">
        <f>PRINCIPAL!#REF!</f>
        <v>#REF!</v>
      </c>
    </row>
    <row r="84" spans="1:2" x14ac:dyDescent="0.25">
      <c r="A84" t="e">
        <f>PRINCIPAL!#REF!</f>
        <v>#REF!</v>
      </c>
      <c r="B84" t="e">
        <f>PRINCIPAL!#REF!</f>
        <v>#REF!</v>
      </c>
    </row>
    <row r="85" spans="1:2" x14ac:dyDescent="0.25">
      <c r="A85" t="e">
        <f>PRINCIPAL!#REF!</f>
        <v>#REF!</v>
      </c>
      <c r="B85" t="e">
        <f>PRINCIPAL!#REF!</f>
        <v>#REF!</v>
      </c>
    </row>
    <row r="86" spans="1:2" x14ac:dyDescent="0.25">
      <c r="A86" t="e">
        <f>PRINCIPAL!#REF!</f>
        <v>#REF!</v>
      </c>
      <c r="B86" t="e">
        <f>PRINCIPAL!#REF!</f>
        <v>#REF!</v>
      </c>
    </row>
    <row r="87" spans="1:2" x14ac:dyDescent="0.25">
      <c r="A87" t="e">
        <f>PRINCIPAL!#REF!</f>
        <v>#REF!</v>
      </c>
      <c r="B87" t="e">
        <f>PRINCIPAL!#REF!</f>
        <v>#REF!</v>
      </c>
    </row>
    <row r="88" spans="1:2" x14ac:dyDescent="0.25">
      <c r="A88" t="e">
        <f>PRINCIPAL!#REF!</f>
        <v>#REF!</v>
      </c>
      <c r="B88" t="e">
        <f>PRINCIPAL!#REF!</f>
        <v>#REF!</v>
      </c>
    </row>
    <row r="89" spans="1:2" x14ac:dyDescent="0.25">
      <c r="A89" t="e">
        <f>PRINCIPAL!#REF!</f>
        <v>#REF!</v>
      </c>
      <c r="B89" t="e">
        <f>PRINCIPAL!#REF!</f>
        <v>#REF!</v>
      </c>
    </row>
    <row r="90" spans="1:2" x14ac:dyDescent="0.25">
      <c r="A90" t="e">
        <f>PRINCIPAL!#REF!</f>
        <v>#REF!</v>
      </c>
      <c r="B90" t="e">
        <f>PRINCIPAL!#REF!</f>
        <v>#REF!</v>
      </c>
    </row>
    <row r="91" spans="1:2" x14ac:dyDescent="0.25">
      <c r="A91" t="e">
        <f>PRINCIPAL!#REF!</f>
        <v>#REF!</v>
      </c>
      <c r="B91" t="e">
        <f>PRINCIPAL!#REF!</f>
        <v>#REF!</v>
      </c>
    </row>
    <row r="92" spans="1:2" x14ac:dyDescent="0.25">
      <c r="A92" t="e">
        <f>PRINCIPAL!#REF!</f>
        <v>#REF!</v>
      </c>
      <c r="B92" t="e">
        <f>PRINCIPAL!#REF!</f>
        <v>#REF!</v>
      </c>
    </row>
    <row r="93" spans="1:2" x14ac:dyDescent="0.25">
      <c r="A93" t="e">
        <f>PRINCIPAL!#REF!</f>
        <v>#REF!</v>
      </c>
      <c r="B93" t="e">
        <f>PRINCIPAL!#REF!</f>
        <v>#REF!</v>
      </c>
    </row>
    <row r="94" spans="1:2" x14ac:dyDescent="0.25">
      <c r="A94" t="e">
        <f>PRINCIPAL!#REF!</f>
        <v>#REF!</v>
      </c>
      <c r="B94" t="e">
        <f>PRINCIPAL!#REF!</f>
        <v>#REF!</v>
      </c>
    </row>
    <row r="95" spans="1:2" x14ac:dyDescent="0.25">
      <c r="A95" t="e">
        <f>PRINCIPAL!#REF!</f>
        <v>#REF!</v>
      </c>
      <c r="B95" t="e">
        <f>PRINCIPAL!#REF!</f>
        <v>#REF!</v>
      </c>
    </row>
    <row r="96" spans="1:2" x14ac:dyDescent="0.25">
      <c r="A96" t="e">
        <f>PRINCIPAL!#REF!</f>
        <v>#REF!</v>
      </c>
      <c r="B96" t="e">
        <f>PRINCIPAL!#REF!</f>
        <v>#REF!</v>
      </c>
    </row>
    <row r="97" spans="1:2" x14ac:dyDescent="0.25">
      <c r="A97" t="e">
        <f>PRINCIPAL!#REF!</f>
        <v>#REF!</v>
      </c>
      <c r="B97" t="e">
        <f>PRINCIPAL!#REF!</f>
        <v>#REF!</v>
      </c>
    </row>
    <row r="98" spans="1:2" x14ac:dyDescent="0.25">
      <c r="A98" t="e">
        <f>PRINCIPAL!#REF!</f>
        <v>#REF!</v>
      </c>
      <c r="B98" t="e">
        <f>PRINCIPAL!#REF!</f>
        <v>#REF!</v>
      </c>
    </row>
    <row r="99" spans="1:2" x14ac:dyDescent="0.25">
      <c r="A99" t="e">
        <f>PRINCIPAL!#REF!</f>
        <v>#REF!</v>
      </c>
      <c r="B99" t="e">
        <f>PRINCIPAL!#REF!</f>
        <v>#REF!</v>
      </c>
    </row>
    <row r="100" spans="1:2" x14ac:dyDescent="0.25">
      <c r="A100" t="e">
        <f>PRINCIPAL!#REF!</f>
        <v>#REF!</v>
      </c>
      <c r="B100" t="e">
        <f>PRINCIPAL!#REF!</f>
        <v>#REF!</v>
      </c>
    </row>
    <row r="101" spans="1:2" x14ac:dyDescent="0.25">
      <c r="A101" t="e">
        <f>PRINCIPAL!#REF!</f>
        <v>#REF!</v>
      </c>
      <c r="B101" t="e">
        <f>PRINCIPAL!#REF!</f>
        <v>#REF!</v>
      </c>
    </row>
    <row r="102" spans="1:2" x14ac:dyDescent="0.25">
      <c r="A102" t="e">
        <f>PRINCIPAL!#REF!</f>
        <v>#REF!</v>
      </c>
      <c r="B102" t="e">
        <f>PRINCIPAL!#REF!</f>
        <v>#REF!</v>
      </c>
    </row>
    <row r="103" spans="1:2" x14ac:dyDescent="0.25">
      <c r="A103" t="e">
        <f>PRINCIPAL!#REF!</f>
        <v>#REF!</v>
      </c>
      <c r="B103" t="e">
        <f>PRINCIPAL!#REF!</f>
        <v>#REF!</v>
      </c>
    </row>
    <row r="104" spans="1:2" x14ac:dyDescent="0.25">
      <c r="A104" t="e">
        <f>PRINCIPAL!#REF!</f>
        <v>#REF!</v>
      </c>
      <c r="B104" t="e">
        <f>PRINCIPAL!#REF!</f>
        <v>#REF!</v>
      </c>
    </row>
    <row r="105" spans="1:2" x14ac:dyDescent="0.25">
      <c r="A105" t="e">
        <f>PRINCIPAL!#REF!</f>
        <v>#REF!</v>
      </c>
      <c r="B105" t="e">
        <f>PRINCIPAL!#REF!</f>
        <v>#REF!</v>
      </c>
    </row>
    <row r="106" spans="1:2" x14ac:dyDescent="0.25">
      <c r="A106" t="e">
        <f>PRINCIPAL!#REF!</f>
        <v>#REF!</v>
      </c>
      <c r="B106" t="e">
        <f>PRINCIPAL!#REF!</f>
        <v>#REF!</v>
      </c>
    </row>
    <row r="107" spans="1:2" x14ac:dyDescent="0.25">
      <c r="A107" t="e">
        <f>PRINCIPAL!#REF!</f>
        <v>#REF!</v>
      </c>
      <c r="B107" t="e">
        <f>PRINCIPAL!#REF!</f>
        <v>#REF!</v>
      </c>
    </row>
    <row r="108" spans="1:2" x14ac:dyDescent="0.25">
      <c r="A108" t="e">
        <f>PRINCIPAL!#REF!</f>
        <v>#REF!</v>
      </c>
      <c r="B108" t="e">
        <f>PRINCIPAL!#REF!</f>
        <v>#REF!</v>
      </c>
    </row>
    <row r="109" spans="1:2" x14ac:dyDescent="0.25">
      <c r="A109" t="e">
        <f>PRINCIPAL!#REF!</f>
        <v>#REF!</v>
      </c>
      <c r="B109" t="e">
        <f>PRINCIPAL!#REF!</f>
        <v>#REF!</v>
      </c>
    </row>
    <row r="110" spans="1:2" x14ac:dyDescent="0.25">
      <c r="A110" t="e">
        <f>PRINCIPAL!#REF!</f>
        <v>#REF!</v>
      </c>
      <c r="B110" t="e">
        <f>PRINCIPAL!#REF!</f>
        <v>#REF!</v>
      </c>
    </row>
    <row r="111" spans="1:2" x14ac:dyDescent="0.25">
      <c r="A111" t="e">
        <f>PRINCIPAL!#REF!</f>
        <v>#REF!</v>
      </c>
      <c r="B111" t="e">
        <f>PRINCIPAL!#REF!</f>
        <v>#REF!</v>
      </c>
    </row>
    <row r="112" spans="1:2" x14ac:dyDescent="0.25">
      <c r="A112" t="e">
        <f>PRINCIPAL!#REF!</f>
        <v>#REF!</v>
      </c>
      <c r="B112" t="e">
        <f>PRINCIPAL!#REF!</f>
        <v>#REF!</v>
      </c>
    </row>
    <row r="113" spans="1:2" x14ac:dyDescent="0.25">
      <c r="A113" t="e">
        <f>PRINCIPAL!#REF!</f>
        <v>#REF!</v>
      </c>
      <c r="B113" t="e">
        <f>PRINCIPAL!#REF!</f>
        <v>#REF!</v>
      </c>
    </row>
    <row r="114" spans="1:2" x14ac:dyDescent="0.25">
      <c r="A114" t="e">
        <f>PRINCIPAL!#REF!</f>
        <v>#REF!</v>
      </c>
      <c r="B114" t="e">
        <f>PRINCIPAL!#REF!</f>
        <v>#REF!</v>
      </c>
    </row>
    <row r="115" spans="1:2" x14ac:dyDescent="0.25">
      <c r="A115" t="e">
        <f>PRINCIPAL!#REF!</f>
        <v>#REF!</v>
      </c>
      <c r="B115" t="e">
        <f>PRINCIPAL!#REF!</f>
        <v>#REF!</v>
      </c>
    </row>
    <row r="116" spans="1:2" x14ac:dyDescent="0.25">
      <c r="A116" t="e">
        <f>PRINCIPAL!#REF!</f>
        <v>#REF!</v>
      </c>
      <c r="B116" t="e">
        <f>PRINCIPAL!#REF!</f>
        <v>#REF!</v>
      </c>
    </row>
    <row r="117" spans="1:2" x14ac:dyDescent="0.25">
      <c r="A117" t="e">
        <f>PRINCIPAL!#REF!</f>
        <v>#REF!</v>
      </c>
      <c r="B117" t="e">
        <f>PRINCIPAL!#REF!</f>
        <v>#REF!</v>
      </c>
    </row>
    <row r="118" spans="1:2" x14ac:dyDescent="0.25">
      <c r="A118" t="e">
        <f>PRINCIPAL!#REF!</f>
        <v>#REF!</v>
      </c>
      <c r="B118" t="e">
        <f>PRINCIPAL!#REF!</f>
        <v>#REF!</v>
      </c>
    </row>
    <row r="119" spans="1:2" x14ac:dyDescent="0.25">
      <c r="A119" t="e">
        <f>PRINCIPAL!#REF!</f>
        <v>#REF!</v>
      </c>
      <c r="B119" t="e">
        <f>PRINCIPAL!#REF!</f>
        <v>#REF!</v>
      </c>
    </row>
    <row r="120" spans="1:2" x14ac:dyDescent="0.25">
      <c r="A120" t="e">
        <f>PRINCIPAL!#REF!</f>
        <v>#REF!</v>
      </c>
      <c r="B120" t="e">
        <f>PRINCIPAL!#REF!</f>
        <v>#REF!</v>
      </c>
    </row>
    <row r="121" spans="1:2" x14ac:dyDescent="0.25">
      <c r="A121" t="e">
        <f>PRINCIPAL!#REF!</f>
        <v>#REF!</v>
      </c>
      <c r="B121" t="e">
        <f>PRINCIPAL!#REF!</f>
        <v>#REF!</v>
      </c>
    </row>
    <row r="122" spans="1:2" x14ac:dyDescent="0.25">
      <c r="A122" t="e">
        <f>PRINCIPAL!#REF!</f>
        <v>#REF!</v>
      </c>
      <c r="B122" t="e">
        <f>PRINCIPAL!#REF!</f>
        <v>#REF!</v>
      </c>
    </row>
    <row r="123" spans="1:2" x14ac:dyDescent="0.25">
      <c r="A123" t="e">
        <f>PRINCIPAL!#REF!</f>
        <v>#REF!</v>
      </c>
      <c r="B123" t="e">
        <f>PRINCIPAL!#REF!</f>
        <v>#REF!</v>
      </c>
    </row>
    <row r="124" spans="1:2" x14ac:dyDescent="0.25">
      <c r="A124" t="e">
        <f>PRINCIPAL!#REF!</f>
        <v>#REF!</v>
      </c>
      <c r="B124" t="e">
        <f>PRINCIPAL!#REF!</f>
        <v>#REF!</v>
      </c>
    </row>
    <row r="125" spans="1:2" x14ac:dyDescent="0.25">
      <c r="A125" t="e">
        <f>PRINCIPAL!#REF!</f>
        <v>#REF!</v>
      </c>
      <c r="B125" t="e">
        <f>PRINCIPAL!#REF!</f>
        <v>#REF!</v>
      </c>
    </row>
    <row r="126" spans="1:2" x14ac:dyDescent="0.25">
      <c r="A126" t="e">
        <f>PRINCIPAL!#REF!</f>
        <v>#REF!</v>
      </c>
      <c r="B126" t="e">
        <f>PRINCIPAL!#REF!</f>
        <v>#REF!</v>
      </c>
    </row>
    <row r="127" spans="1:2" x14ac:dyDescent="0.25">
      <c r="A127" t="e">
        <f>PRINCIPAL!#REF!</f>
        <v>#REF!</v>
      </c>
      <c r="B127" t="e">
        <f>PRINCIPAL!#REF!</f>
        <v>#REF!</v>
      </c>
    </row>
    <row r="128" spans="1:2" x14ac:dyDescent="0.25">
      <c r="A128" t="e">
        <f>PRINCIPAL!#REF!</f>
        <v>#REF!</v>
      </c>
      <c r="B128" t="e">
        <f>PRINCIPAL!#REF!</f>
        <v>#REF!</v>
      </c>
    </row>
    <row r="129" spans="1:2" x14ac:dyDescent="0.25">
      <c r="A129" t="e">
        <f>PRINCIPAL!#REF!</f>
        <v>#REF!</v>
      </c>
      <c r="B129" t="e">
        <f>PRINCIPAL!#REF!</f>
        <v>#REF!</v>
      </c>
    </row>
    <row r="130" spans="1:2" x14ac:dyDescent="0.25">
      <c r="A130" t="e">
        <f>PRINCIPAL!#REF!</f>
        <v>#REF!</v>
      </c>
      <c r="B130" t="e">
        <f>PRINCIPAL!#REF!</f>
        <v>#REF!</v>
      </c>
    </row>
    <row r="131" spans="1:2" x14ac:dyDescent="0.25">
      <c r="A131" t="e">
        <f>PRINCIPAL!#REF!</f>
        <v>#REF!</v>
      </c>
      <c r="B131" t="e">
        <f>PRINCIPAL!#REF!</f>
        <v>#REF!</v>
      </c>
    </row>
    <row r="132" spans="1:2" x14ac:dyDescent="0.25">
      <c r="A132" t="e">
        <f>PRINCIPAL!#REF!</f>
        <v>#REF!</v>
      </c>
      <c r="B132" t="e">
        <f>PRINCIPAL!#REF!</f>
        <v>#REF!</v>
      </c>
    </row>
    <row r="133" spans="1:2" x14ac:dyDescent="0.25">
      <c r="A133" t="e">
        <f>PRINCIPAL!#REF!</f>
        <v>#REF!</v>
      </c>
      <c r="B133" t="e">
        <f>PRINCIPAL!#REF!</f>
        <v>#REF!</v>
      </c>
    </row>
    <row r="134" spans="1:2" x14ac:dyDescent="0.25">
      <c r="A134" t="e">
        <f>PRINCIPAL!#REF!</f>
        <v>#REF!</v>
      </c>
      <c r="B134" t="e">
        <f>PRINCIPAL!#REF!</f>
        <v>#REF!</v>
      </c>
    </row>
    <row r="135" spans="1:2" x14ac:dyDescent="0.25">
      <c r="A135" t="e">
        <f>PRINCIPAL!#REF!</f>
        <v>#REF!</v>
      </c>
      <c r="B135" t="e">
        <f>PRINCIPAL!#REF!</f>
        <v>#REF!</v>
      </c>
    </row>
    <row r="136" spans="1:2" x14ac:dyDescent="0.25">
      <c r="A136" t="e">
        <f>PRINCIPAL!#REF!</f>
        <v>#REF!</v>
      </c>
      <c r="B136" t="e">
        <f>PRINCIPAL!#REF!</f>
        <v>#REF!</v>
      </c>
    </row>
    <row r="137" spans="1:2" x14ac:dyDescent="0.25">
      <c r="A137" t="e">
        <f>PRINCIPAL!#REF!</f>
        <v>#REF!</v>
      </c>
      <c r="B137" t="e">
        <f>PRINCIPAL!#REF!</f>
        <v>#REF!</v>
      </c>
    </row>
    <row r="138" spans="1:2" x14ac:dyDescent="0.25">
      <c r="A138" t="e">
        <f>PRINCIPAL!#REF!</f>
        <v>#REF!</v>
      </c>
      <c r="B138" t="e">
        <f>PRINCIPAL!#REF!</f>
        <v>#REF!</v>
      </c>
    </row>
    <row r="139" spans="1:2" x14ac:dyDescent="0.25">
      <c r="A139" t="e">
        <f>PRINCIPAL!#REF!</f>
        <v>#REF!</v>
      </c>
      <c r="B139" t="e">
        <f>PRINCIPAL!#REF!</f>
        <v>#REF!</v>
      </c>
    </row>
    <row r="140" spans="1:2" x14ac:dyDescent="0.25">
      <c r="A140" t="e">
        <f>PRINCIPAL!#REF!</f>
        <v>#REF!</v>
      </c>
      <c r="B140" t="e">
        <f>PRINCIPAL!#REF!</f>
        <v>#REF!</v>
      </c>
    </row>
    <row r="141" spans="1:2" x14ac:dyDescent="0.25">
      <c r="A141" t="e">
        <f>PRINCIPAL!#REF!</f>
        <v>#REF!</v>
      </c>
      <c r="B141" t="e">
        <f>PRINCIPAL!#REF!</f>
        <v>#REF!</v>
      </c>
    </row>
    <row r="142" spans="1:2" x14ac:dyDescent="0.25">
      <c r="A142" t="e">
        <f>PRINCIPAL!#REF!</f>
        <v>#REF!</v>
      </c>
      <c r="B142" t="e">
        <f>PRINCIPAL!#REF!</f>
        <v>#REF!</v>
      </c>
    </row>
    <row r="143" spans="1:2" x14ac:dyDescent="0.25">
      <c r="A143" t="e">
        <f>PRINCIPAL!#REF!</f>
        <v>#REF!</v>
      </c>
      <c r="B143" t="e">
        <f>PRINCIPAL!#REF!</f>
        <v>#REF!</v>
      </c>
    </row>
    <row r="144" spans="1:2" x14ac:dyDescent="0.25">
      <c r="A144" t="e">
        <f>PRINCIPAL!#REF!</f>
        <v>#REF!</v>
      </c>
      <c r="B144" t="e">
        <f>PRINCIPAL!#REF!</f>
        <v>#REF!</v>
      </c>
    </row>
    <row r="145" spans="1:2" x14ac:dyDescent="0.25">
      <c r="A145" t="e">
        <f>PRINCIPAL!#REF!</f>
        <v>#REF!</v>
      </c>
      <c r="B145" t="e">
        <f>PRINCIPAL!#REF!</f>
        <v>#REF!</v>
      </c>
    </row>
    <row r="146" spans="1:2" x14ac:dyDescent="0.25">
      <c r="A146" t="e">
        <f>PRINCIPAL!#REF!</f>
        <v>#REF!</v>
      </c>
      <c r="B146" t="e">
        <f>PRINCIPAL!#REF!</f>
        <v>#REF!</v>
      </c>
    </row>
    <row r="147" spans="1:2" x14ac:dyDescent="0.25">
      <c r="A147" t="e">
        <f>PRINCIPAL!#REF!</f>
        <v>#REF!</v>
      </c>
      <c r="B147" t="e">
        <f>PRINCIPAL!#REF!</f>
        <v>#REF!</v>
      </c>
    </row>
    <row r="148" spans="1:2" x14ac:dyDescent="0.25">
      <c r="A148" t="e">
        <f>PRINCIPAL!#REF!</f>
        <v>#REF!</v>
      </c>
      <c r="B148" t="e">
        <f>PRINCIPAL!#REF!</f>
        <v>#REF!</v>
      </c>
    </row>
    <row r="149" spans="1:2" x14ac:dyDescent="0.25">
      <c r="A149" t="e">
        <f>PRINCIPAL!#REF!</f>
        <v>#REF!</v>
      </c>
      <c r="B149" t="e">
        <f>PRINCIPAL!#REF!</f>
        <v>#REF!</v>
      </c>
    </row>
    <row r="150" spans="1:2" x14ac:dyDescent="0.25">
      <c r="A150" t="e">
        <f>PRINCIPAL!#REF!</f>
        <v>#REF!</v>
      </c>
      <c r="B150" t="e">
        <f>PRINCIPAL!#REF!</f>
        <v>#REF!</v>
      </c>
    </row>
    <row r="151" spans="1:2" x14ac:dyDescent="0.25">
      <c r="A151" t="e">
        <f>PRINCIPAL!#REF!</f>
        <v>#REF!</v>
      </c>
      <c r="B151" t="e">
        <f>PRINCIPAL!#REF!</f>
        <v>#REF!</v>
      </c>
    </row>
    <row r="152" spans="1:2" x14ac:dyDescent="0.25">
      <c r="A152" t="e">
        <f>PRINCIPAL!#REF!</f>
        <v>#REF!</v>
      </c>
      <c r="B152" t="e">
        <f>PRINCIPAL!#REF!</f>
        <v>#REF!</v>
      </c>
    </row>
    <row r="153" spans="1:2" x14ac:dyDescent="0.25">
      <c r="A153" t="e">
        <f>PRINCIPAL!#REF!</f>
        <v>#REF!</v>
      </c>
      <c r="B153" t="e">
        <f>PRINCIPAL!#REF!</f>
        <v>#REF!</v>
      </c>
    </row>
    <row r="154" spans="1:2" x14ac:dyDescent="0.25">
      <c r="A154" t="e">
        <f>PRINCIPAL!#REF!</f>
        <v>#REF!</v>
      </c>
      <c r="B154" t="e">
        <f>PRINCIPAL!#REF!</f>
        <v>#REF!</v>
      </c>
    </row>
    <row r="155" spans="1:2" x14ac:dyDescent="0.25">
      <c r="A155" t="e">
        <f>PRINCIPAL!#REF!</f>
        <v>#REF!</v>
      </c>
      <c r="B155" t="e">
        <f>PRINCIPAL!#REF!</f>
        <v>#REF!</v>
      </c>
    </row>
    <row r="156" spans="1:2" x14ac:dyDescent="0.25">
      <c r="A156" t="e">
        <f>PRINCIPAL!#REF!</f>
        <v>#REF!</v>
      </c>
      <c r="B156" t="e">
        <f>PRINCIPAL!#REF!</f>
        <v>#REF!</v>
      </c>
    </row>
    <row r="157" spans="1:2" x14ac:dyDescent="0.25">
      <c r="A157" t="e">
        <f>PRINCIPAL!#REF!</f>
        <v>#REF!</v>
      </c>
      <c r="B157" t="e">
        <f>PRINCIPAL!#REF!</f>
        <v>#REF!</v>
      </c>
    </row>
    <row r="158" spans="1:2" x14ac:dyDescent="0.25">
      <c r="A158" t="e">
        <f>PRINCIPAL!#REF!</f>
        <v>#REF!</v>
      </c>
      <c r="B158" t="e">
        <f>PRINCIPAL!#REF!</f>
        <v>#REF!</v>
      </c>
    </row>
    <row r="159" spans="1:2" x14ac:dyDescent="0.25">
      <c r="A159" t="e">
        <f>PRINCIPAL!#REF!</f>
        <v>#REF!</v>
      </c>
      <c r="B159" t="e">
        <f>PRINCIPAL!#REF!</f>
        <v>#REF!</v>
      </c>
    </row>
    <row r="160" spans="1:2" x14ac:dyDescent="0.25">
      <c r="A160" t="e">
        <f>PRINCIPAL!#REF!</f>
        <v>#REF!</v>
      </c>
      <c r="B160" t="e">
        <f>PRINCIPAL!#REF!</f>
        <v>#REF!</v>
      </c>
    </row>
    <row r="161" spans="1:2" x14ac:dyDescent="0.25">
      <c r="A161" t="e">
        <f>PRINCIPAL!#REF!</f>
        <v>#REF!</v>
      </c>
      <c r="B161" t="e">
        <f>PRINCIPAL!#REF!</f>
        <v>#REF!</v>
      </c>
    </row>
    <row r="162" spans="1:2" x14ac:dyDescent="0.25">
      <c r="A162" t="e">
        <f>PRINCIPAL!#REF!</f>
        <v>#REF!</v>
      </c>
      <c r="B162" t="e">
        <f>PRINCIPAL!#REF!</f>
        <v>#REF!</v>
      </c>
    </row>
    <row r="163" spans="1:2" x14ac:dyDescent="0.25">
      <c r="A163" t="e">
        <f>PRINCIPAL!#REF!</f>
        <v>#REF!</v>
      </c>
      <c r="B163" t="e">
        <f>PRINCIPAL!#REF!</f>
        <v>#REF!</v>
      </c>
    </row>
    <row r="164" spans="1:2" x14ac:dyDescent="0.25">
      <c r="A164" t="e">
        <f>PRINCIPAL!#REF!</f>
        <v>#REF!</v>
      </c>
      <c r="B164" t="e">
        <f>PRINCIPAL!#REF!</f>
        <v>#REF!</v>
      </c>
    </row>
    <row r="165" spans="1:2" x14ac:dyDescent="0.25">
      <c r="A165" t="e">
        <f>PRINCIPAL!#REF!</f>
        <v>#REF!</v>
      </c>
      <c r="B165" t="e">
        <f>PRINCIPAL!#REF!</f>
        <v>#REF!</v>
      </c>
    </row>
    <row r="166" spans="1:2" x14ac:dyDescent="0.25">
      <c r="A166" t="e">
        <f>PRINCIPAL!#REF!</f>
        <v>#REF!</v>
      </c>
      <c r="B166" t="e">
        <f>PRINCIPAL!#REF!</f>
        <v>#REF!</v>
      </c>
    </row>
    <row r="167" spans="1:2" x14ac:dyDescent="0.25">
      <c r="A167" t="e">
        <f>PRINCIPAL!#REF!</f>
        <v>#REF!</v>
      </c>
      <c r="B167" t="e">
        <f>PRINCIPAL!#REF!</f>
        <v>#REF!</v>
      </c>
    </row>
    <row r="168" spans="1:2" x14ac:dyDescent="0.25">
      <c r="A168" t="e">
        <f>PRINCIPAL!#REF!</f>
        <v>#REF!</v>
      </c>
      <c r="B168" t="e">
        <f>PRINCIPAL!#REF!</f>
        <v>#REF!</v>
      </c>
    </row>
    <row r="169" spans="1:2" x14ac:dyDescent="0.25">
      <c r="A169" t="e">
        <f>PRINCIPAL!#REF!</f>
        <v>#REF!</v>
      </c>
      <c r="B169" t="e">
        <f>PRINCIPAL!#REF!</f>
        <v>#REF!</v>
      </c>
    </row>
    <row r="170" spans="1:2" x14ac:dyDescent="0.25">
      <c r="A170" t="e">
        <f>PRINCIPAL!#REF!</f>
        <v>#REF!</v>
      </c>
      <c r="B170" t="e">
        <f>PRINCIPAL!#REF!</f>
        <v>#REF!</v>
      </c>
    </row>
    <row r="171" spans="1:2" x14ac:dyDescent="0.25">
      <c r="A171" t="e">
        <f>PRINCIPAL!#REF!</f>
        <v>#REF!</v>
      </c>
      <c r="B171" t="e">
        <f>PRINCIPAL!#REF!</f>
        <v>#REF!</v>
      </c>
    </row>
    <row r="172" spans="1:2" x14ac:dyDescent="0.25">
      <c r="A172" t="e">
        <f>PRINCIPAL!#REF!</f>
        <v>#REF!</v>
      </c>
      <c r="B172" t="e">
        <f>PRINCIPAL!#REF!</f>
        <v>#REF!</v>
      </c>
    </row>
    <row r="173" spans="1:2" x14ac:dyDescent="0.25">
      <c r="A173" t="e">
        <f>PRINCIPAL!#REF!</f>
        <v>#REF!</v>
      </c>
      <c r="B173" t="e">
        <f>PRINCIPAL!#REF!</f>
        <v>#REF!</v>
      </c>
    </row>
    <row r="174" spans="1:2" x14ac:dyDescent="0.25">
      <c r="A174" t="e">
        <f>PRINCIPAL!#REF!</f>
        <v>#REF!</v>
      </c>
      <c r="B174" t="e">
        <f>PRINCIPAL!#REF!</f>
        <v>#REF!</v>
      </c>
    </row>
    <row r="175" spans="1:2" x14ac:dyDescent="0.25">
      <c r="A175" t="e">
        <f>PRINCIPAL!#REF!</f>
        <v>#REF!</v>
      </c>
      <c r="B175" t="e">
        <f>PRINCIPAL!#REF!</f>
        <v>#REF!</v>
      </c>
    </row>
    <row r="176" spans="1:2" x14ac:dyDescent="0.25">
      <c r="A176" t="e">
        <f>PRINCIPAL!#REF!</f>
        <v>#REF!</v>
      </c>
      <c r="B176" t="e">
        <f>PRINCIPAL!#REF!</f>
        <v>#REF!</v>
      </c>
    </row>
    <row r="177" spans="1:2" x14ac:dyDescent="0.25">
      <c r="A177" t="e">
        <f>PRINCIPAL!#REF!</f>
        <v>#REF!</v>
      </c>
      <c r="B177" t="e">
        <f>PRINCIPAL!#REF!</f>
        <v>#REF!</v>
      </c>
    </row>
    <row r="178" spans="1:2" x14ac:dyDescent="0.25">
      <c r="A178" t="e">
        <f>PRINCIPAL!#REF!</f>
        <v>#REF!</v>
      </c>
      <c r="B178" t="e">
        <f>PRINCIPAL!#REF!</f>
        <v>#REF!</v>
      </c>
    </row>
    <row r="179" spans="1:2" x14ac:dyDescent="0.25">
      <c r="A179" t="e">
        <f>PRINCIPAL!#REF!</f>
        <v>#REF!</v>
      </c>
      <c r="B179" t="e">
        <f>PRINCIPAL!#REF!</f>
        <v>#REF!</v>
      </c>
    </row>
    <row r="180" spans="1:2" x14ac:dyDescent="0.25">
      <c r="A180" t="e">
        <f>PRINCIPAL!#REF!</f>
        <v>#REF!</v>
      </c>
      <c r="B180" t="e">
        <f>PRINCIPAL!#REF!</f>
        <v>#REF!</v>
      </c>
    </row>
    <row r="181" spans="1:2" x14ac:dyDescent="0.25">
      <c r="A181" t="e">
        <f>PRINCIPAL!#REF!</f>
        <v>#REF!</v>
      </c>
      <c r="B181" t="e">
        <f>PRINCIPAL!#REF!</f>
        <v>#REF!</v>
      </c>
    </row>
    <row r="182" spans="1:2" x14ac:dyDescent="0.25">
      <c r="A182" t="e">
        <f>PRINCIPAL!#REF!</f>
        <v>#REF!</v>
      </c>
      <c r="B182" t="e">
        <f>PRINCIPAL!#REF!</f>
        <v>#REF!</v>
      </c>
    </row>
    <row r="183" spans="1:2" x14ac:dyDescent="0.25">
      <c r="A183" t="e">
        <f>PRINCIPAL!#REF!</f>
        <v>#REF!</v>
      </c>
      <c r="B183" t="e">
        <f>PRINCIPAL!#REF!</f>
        <v>#REF!</v>
      </c>
    </row>
    <row r="184" spans="1:2" x14ac:dyDescent="0.25">
      <c r="A184" t="e">
        <f>PRINCIPAL!#REF!</f>
        <v>#REF!</v>
      </c>
      <c r="B184" t="e">
        <f>PRINCIPAL!#REF!</f>
        <v>#REF!</v>
      </c>
    </row>
    <row r="185" spans="1:2" x14ac:dyDescent="0.25">
      <c r="A185" t="e">
        <f>PRINCIPAL!#REF!</f>
        <v>#REF!</v>
      </c>
      <c r="B185" t="e">
        <f>PRINCIPAL!#REF!</f>
        <v>#REF!</v>
      </c>
    </row>
    <row r="186" spans="1:2" x14ac:dyDescent="0.25">
      <c r="A186" t="e">
        <f>PRINCIPAL!#REF!</f>
        <v>#REF!</v>
      </c>
      <c r="B186" t="e">
        <f>PRINCIPAL!#REF!</f>
        <v>#REF!</v>
      </c>
    </row>
    <row r="187" spans="1:2" x14ac:dyDescent="0.25">
      <c r="A187" t="e">
        <f>PRINCIPAL!#REF!</f>
        <v>#REF!</v>
      </c>
      <c r="B187" t="e">
        <f>PRINCIPAL!#REF!</f>
        <v>#REF!</v>
      </c>
    </row>
    <row r="188" spans="1:2" x14ac:dyDescent="0.25">
      <c r="A188" t="e">
        <f>PRINCIPAL!#REF!</f>
        <v>#REF!</v>
      </c>
      <c r="B188" t="e">
        <f>PRINCIPAL!#REF!</f>
        <v>#REF!</v>
      </c>
    </row>
    <row r="189" spans="1:2" x14ac:dyDescent="0.25">
      <c r="A189" t="e">
        <f>PRINCIPAL!#REF!</f>
        <v>#REF!</v>
      </c>
      <c r="B189" t="e">
        <f>PRINCIPAL!#REF!</f>
        <v>#REF!</v>
      </c>
    </row>
    <row r="190" spans="1:2" x14ac:dyDescent="0.25">
      <c r="A190" t="e">
        <f>PRINCIPAL!#REF!</f>
        <v>#REF!</v>
      </c>
      <c r="B190" t="e">
        <f>PRINCIPAL!#REF!</f>
        <v>#REF!</v>
      </c>
    </row>
    <row r="191" spans="1:2" x14ac:dyDescent="0.25">
      <c r="A191" t="e">
        <f>PRINCIPAL!#REF!</f>
        <v>#REF!</v>
      </c>
      <c r="B191" t="e">
        <f>PRINCIPAL!#REF!</f>
        <v>#REF!</v>
      </c>
    </row>
    <row r="192" spans="1:2" x14ac:dyDescent="0.25">
      <c r="A192" t="e">
        <f>PRINCIPAL!#REF!</f>
        <v>#REF!</v>
      </c>
      <c r="B192" t="e">
        <f>PRINCIPAL!#REF!</f>
        <v>#REF!</v>
      </c>
    </row>
    <row r="193" spans="1:2" x14ac:dyDescent="0.25">
      <c r="A193" t="e">
        <f>PRINCIPAL!#REF!</f>
        <v>#REF!</v>
      </c>
      <c r="B193" t="e">
        <f>PRINCIPAL!#REF!</f>
        <v>#REF!</v>
      </c>
    </row>
    <row r="194" spans="1:2" x14ac:dyDescent="0.25">
      <c r="A194" t="e">
        <f>PRINCIPAL!#REF!</f>
        <v>#REF!</v>
      </c>
      <c r="B194" t="e">
        <f>PRINCIPAL!#REF!</f>
        <v>#REF!</v>
      </c>
    </row>
    <row r="195" spans="1:2" x14ac:dyDescent="0.25">
      <c r="A195" t="e">
        <f>PRINCIPAL!#REF!</f>
        <v>#REF!</v>
      </c>
      <c r="B195" t="e">
        <f>PRINCIPAL!#REF!</f>
        <v>#REF!</v>
      </c>
    </row>
    <row r="196" spans="1:2" x14ac:dyDescent="0.25">
      <c r="A196" t="e">
        <f>PRINCIPAL!#REF!</f>
        <v>#REF!</v>
      </c>
      <c r="B196" t="e">
        <f>PRINCIPAL!#REF!</f>
        <v>#REF!</v>
      </c>
    </row>
    <row r="197" spans="1:2" x14ac:dyDescent="0.25">
      <c r="A197" t="e">
        <f>PRINCIPAL!#REF!</f>
        <v>#REF!</v>
      </c>
      <c r="B197" t="e">
        <f>PRINCIPAL!#REF!</f>
        <v>#REF!</v>
      </c>
    </row>
    <row r="198" spans="1:2" x14ac:dyDescent="0.25">
      <c r="A198" t="e">
        <f>PRINCIPAL!#REF!</f>
        <v>#REF!</v>
      </c>
      <c r="B198" t="e">
        <f>PRINCIPAL!#REF!</f>
        <v>#REF!</v>
      </c>
    </row>
    <row r="199" spans="1:2" x14ac:dyDescent="0.25">
      <c r="A199" t="e">
        <f>PRINCIPAL!#REF!</f>
        <v>#REF!</v>
      </c>
      <c r="B199" t="e">
        <f>PRINCIPAL!#REF!</f>
        <v>#REF!</v>
      </c>
    </row>
    <row r="200" spans="1:2" x14ac:dyDescent="0.25">
      <c r="A200" t="e">
        <f>PRINCIPAL!#REF!</f>
        <v>#REF!</v>
      </c>
      <c r="B200" t="e">
        <f>PRINCIPAL!#REF!</f>
        <v>#REF!</v>
      </c>
    </row>
    <row r="201" spans="1:2" x14ac:dyDescent="0.25">
      <c r="A201" t="e">
        <f>PRINCIPAL!#REF!</f>
        <v>#REF!</v>
      </c>
      <c r="B201" t="e">
        <f>PRINCIPAL!#REF!</f>
        <v>#REF!</v>
      </c>
    </row>
    <row r="202" spans="1:2" x14ac:dyDescent="0.25">
      <c r="A202" t="e">
        <f>PRINCIPAL!#REF!</f>
        <v>#REF!</v>
      </c>
      <c r="B202" t="e">
        <f>PRINCIPAL!#REF!</f>
        <v>#REF!</v>
      </c>
    </row>
    <row r="203" spans="1:2" x14ac:dyDescent="0.25">
      <c r="A203" t="e">
        <f>PRINCIPAL!#REF!</f>
        <v>#REF!</v>
      </c>
      <c r="B203" t="e">
        <f>PRINCIPAL!#REF!</f>
        <v>#REF!</v>
      </c>
    </row>
    <row r="204" spans="1:2" x14ac:dyDescent="0.25">
      <c r="A204" t="e">
        <f>PRINCIPAL!#REF!</f>
        <v>#REF!</v>
      </c>
      <c r="B204" t="e">
        <f>PRINCIPAL!#REF!</f>
        <v>#REF!</v>
      </c>
    </row>
    <row r="205" spans="1:2" x14ac:dyDescent="0.25">
      <c r="A205" t="e">
        <f>PRINCIPAL!#REF!</f>
        <v>#REF!</v>
      </c>
      <c r="B205" t="e">
        <f>PRINCIPAL!#REF!</f>
        <v>#REF!</v>
      </c>
    </row>
    <row r="206" spans="1:2" x14ac:dyDescent="0.25">
      <c r="A206" t="e">
        <f>PRINCIPAL!#REF!</f>
        <v>#REF!</v>
      </c>
      <c r="B206" t="e">
        <f>PRINCIPAL!#REF!</f>
        <v>#REF!</v>
      </c>
    </row>
    <row r="207" spans="1:2" x14ac:dyDescent="0.25">
      <c r="A207" t="e">
        <f>PRINCIPAL!#REF!</f>
        <v>#REF!</v>
      </c>
      <c r="B207" t="e">
        <f>PRINCIPAL!#REF!</f>
        <v>#REF!</v>
      </c>
    </row>
    <row r="208" spans="1:2" x14ac:dyDescent="0.25">
      <c r="A208" t="e">
        <f>PRINCIPAL!#REF!</f>
        <v>#REF!</v>
      </c>
      <c r="B208" t="e">
        <f>PRINCIPAL!#REF!</f>
        <v>#REF!</v>
      </c>
    </row>
    <row r="209" spans="1:2" x14ac:dyDescent="0.25">
      <c r="A209" t="e">
        <f>PRINCIPAL!#REF!</f>
        <v>#REF!</v>
      </c>
      <c r="B209" t="e">
        <f>PRINCIPAL!#REF!</f>
        <v>#REF!</v>
      </c>
    </row>
    <row r="210" spans="1:2" x14ac:dyDescent="0.25">
      <c r="A210" t="e">
        <f>PRINCIPAL!#REF!</f>
        <v>#REF!</v>
      </c>
      <c r="B210" t="e">
        <f>PRINCIPAL!#REF!</f>
        <v>#REF!</v>
      </c>
    </row>
    <row r="211" spans="1:2" x14ac:dyDescent="0.25">
      <c r="A211" t="e">
        <f>PRINCIPAL!#REF!</f>
        <v>#REF!</v>
      </c>
      <c r="B211" t="e">
        <f>PRINCIPAL!#REF!</f>
        <v>#REF!</v>
      </c>
    </row>
    <row r="212" spans="1:2" x14ac:dyDescent="0.25">
      <c r="A212" t="e">
        <f>PRINCIPAL!#REF!</f>
        <v>#REF!</v>
      </c>
      <c r="B212" t="e">
        <f>PRINCIPAL!#REF!</f>
        <v>#REF!</v>
      </c>
    </row>
    <row r="213" spans="1:2" x14ac:dyDescent="0.25">
      <c r="A213" t="e">
        <f>PRINCIPAL!#REF!</f>
        <v>#REF!</v>
      </c>
      <c r="B213" t="e">
        <f>PRINCIPAL!#REF!</f>
        <v>#REF!</v>
      </c>
    </row>
    <row r="214" spans="1:2" x14ac:dyDescent="0.25">
      <c r="A214" t="e">
        <f>PRINCIPAL!#REF!</f>
        <v>#REF!</v>
      </c>
      <c r="B214" t="e">
        <f>PRINCIPAL!#REF!</f>
        <v>#REF!</v>
      </c>
    </row>
    <row r="215" spans="1:2" x14ac:dyDescent="0.25">
      <c r="A215" t="e">
        <f>PRINCIPAL!#REF!</f>
        <v>#REF!</v>
      </c>
      <c r="B215" t="e">
        <f>PRINCIPAL!#REF!</f>
        <v>#REF!</v>
      </c>
    </row>
    <row r="216" spans="1:2" x14ac:dyDescent="0.25">
      <c r="A216" t="e">
        <f>PRINCIPAL!#REF!</f>
        <v>#REF!</v>
      </c>
      <c r="B216" t="e">
        <f>PRINCIPAL!#REF!</f>
        <v>#REF!</v>
      </c>
    </row>
    <row r="217" spans="1:2" x14ac:dyDescent="0.25">
      <c r="A217" t="e">
        <f>PRINCIPAL!#REF!</f>
        <v>#REF!</v>
      </c>
      <c r="B217" t="e">
        <f>PRINCIPAL!#REF!</f>
        <v>#REF!</v>
      </c>
    </row>
    <row r="218" spans="1:2" x14ac:dyDescent="0.25">
      <c r="A218" t="e">
        <f>PRINCIPAL!#REF!</f>
        <v>#REF!</v>
      </c>
      <c r="B218" t="e">
        <f>PRINCIPAL!#REF!</f>
        <v>#REF!</v>
      </c>
    </row>
    <row r="219" spans="1:2" x14ac:dyDescent="0.25">
      <c r="A219" t="e">
        <f>PRINCIPAL!#REF!</f>
        <v>#REF!</v>
      </c>
      <c r="B219" t="e">
        <f>PRINCIPAL!#REF!</f>
        <v>#REF!</v>
      </c>
    </row>
    <row r="220" spans="1:2" x14ac:dyDescent="0.25">
      <c r="A220" t="e">
        <f>PRINCIPAL!#REF!</f>
        <v>#REF!</v>
      </c>
      <c r="B220" t="e">
        <f>PRINCIPAL!#REF!</f>
        <v>#REF!</v>
      </c>
    </row>
    <row r="221" spans="1:2" x14ac:dyDescent="0.25">
      <c r="A221" t="e">
        <f>PRINCIPAL!#REF!</f>
        <v>#REF!</v>
      </c>
      <c r="B221" t="e">
        <f>PRINCIPAL!#REF!</f>
        <v>#REF!</v>
      </c>
    </row>
    <row r="222" spans="1:2" x14ac:dyDescent="0.25">
      <c r="A222" t="e">
        <f>PRINCIPAL!#REF!</f>
        <v>#REF!</v>
      </c>
      <c r="B222" t="e">
        <f>PRINCIPAL!#REF!</f>
        <v>#REF!</v>
      </c>
    </row>
    <row r="223" spans="1:2" x14ac:dyDescent="0.25">
      <c r="A223" t="e">
        <f>PRINCIPAL!#REF!</f>
        <v>#REF!</v>
      </c>
      <c r="B223" t="e">
        <f>PRINCIPAL!#REF!</f>
        <v>#REF!</v>
      </c>
    </row>
    <row r="224" spans="1:2" x14ac:dyDescent="0.25">
      <c r="A224" t="e">
        <f>PRINCIPAL!#REF!</f>
        <v>#REF!</v>
      </c>
      <c r="B224" t="e">
        <f>PRINCIPAL!#REF!</f>
        <v>#REF!</v>
      </c>
    </row>
    <row r="225" spans="1:2" x14ac:dyDescent="0.25">
      <c r="A225" t="e">
        <f>PRINCIPAL!#REF!</f>
        <v>#REF!</v>
      </c>
      <c r="B225" t="e">
        <f>PRINCIPAL!#REF!</f>
        <v>#REF!</v>
      </c>
    </row>
    <row r="226" spans="1:2" x14ac:dyDescent="0.25">
      <c r="A226" t="e">
        <f>PRINCIPAL!#REF!</f>
        <v>#REF!</v>
      </c>
      <c r="B226" t="e">
        <f>PRINCIPAL!#REF!</f>
        <v>#REF!</v>
      </c>
    </row>
    <row r="227" spans="1:2" x14ac:dyDescent="0.25">
      <c r="A227" t="e">
        <f>PRINCIPAL!#REF!</f>
        <v>#REF!</v>
      </c>
      <c r="B227" t="e">
        <f>PRINCIPAL!#REF!</f>
        <v>#REF!</v>
      </c>
    </row>
    <row r="228" spans="1:2" x14ac:dyDescent="0.25">
      <c r="A228" t="e">
        <f>PRINCIPAL!#REF!</f>
        <v>#REF!</v>
      </c>
      <c r="B228" t="e">
        <f>PRINCIPAL!#REF!</f>
        <v>#REF!</v>
      </c>
    </row>
    <row r="229" spans="1:2" x14ac:dyDescent="0.25">
      <c r="A229" t="e">
        <f>PRINCIPAL!#REF!</f>
        <v>#REF!</v>
      </c>
      <c r="B229" t="e">
        <f>PRINCIPAL!#REF!</f>
        <v>#REF!</v>
      </c>
    </row>
    <row r="230" spans="1:2" x14ac:dyDescent="0.25">
      <c r="A230" t="e">
        <f>PRINCIPAL!#REF!</f>
        <v>#REF!</v>
      </c>
      <c r="B230" t="e">
        <f>PRINCIPAL!#REF!</f>
        <v>#REF!</v>
      </c>
    </row>
    <row r="231" spans="1:2" x14ac:dyDescent="0.25">
      <c r="A231" t="e">
        <f>PRINCIPAL!#REF!</f>
        <v>#REF!</v>
      </c>
      <c r="B231" t="e">
        <f>PRINCIPAL!#REF!</f>
        <v>#REF!</v>
      </c>
    </row>
    <row r="232" spans="1:2" x14ac:dyDescent="0.25">
      <c r="A232" t="e">
        <f>PRINCIPAL!#REF!</f>
        <v>#REF!</v>
      </c>
      <c r="B232" t="e">
        <f>PRINCIPAL!#REF!</f>
        <v>#REF!</v>
      </c>
    </row>
    <row r="233" spans="1:2" x14ac:dyDescent="0.25">
      <c r="A233" t="e">
        <f>PRINCIPAL!#REF!</f>
        <v>#REF!</v>
      </c>
      <c r="B233" t="e">
        <f>PRINCIPAL!#REF!</f>
        <v>#REF!</v>
      </c>
    </row>
    <row r="234" spans="1:2" x14ac:dyDescent="0.25">
      <c r="A234" t="e">
        <f>PRINCIPAL!#REF!</f>
        <v>#REF!</v>
      </c>
      <c r="B234" t="e">
        <f>PRINCIPAL!#REF!</f>
        <v>#REF!</v>
      </c>
    </row>
    <row r="235" spans="1:2" x14ac:dyDescent="0.25">
      <c r="A235" t="str">
        <f>PRINCIPAL!B2</f>
        <v>UAESP-243-2024</v>
      </c>
      <c r="B235" t="str">
        <f>PRINCIPAL!G2</f>
        <v>YIRLY DAYAN GALEANO AVILA</v>
      </c>
    </row>
    <row r="236" spans="1:2" x14ac:dyDescent="0.25">
      <c r="A236" t="e">
        <f>PRINCIPAL!#REF!</f>
        <v>#REF!</v>
      </c>
      <c r="B236" t="e">
        <f>PRINCIPAL!#REF!</f>
        <v>#REF!</v>
      </c>
    </row>
    <row r="237" spans="1:2" x14ac:dyDescent="0.25">
      <c r="A237" t="e">
        <f>PRINCIPAL!#REF!</f>
        <v>#REF!</v>
      </c>
      <c r="B237" t="e">
        <f>PRINCIPAL!#REF!</f>
        <v>#REF!</v>
      </c>
    </row>
    <row r="238" spans="1:2" x14ac:dyDescent="0.25">
      <c r="A238" t="e">
        <f>PRINCIPAL!#REF!</f>
        <v>#REF!</v>
      </c>
      <c r="B238" t="e">
        <f>PRINCIPAL!#REF!</f>
        <v>#REF!</v>
      </c>
    </row>
    <row r="239" spans="1:2" x14ac:dyDescent="0.25">
      <c r="A239" t="str">
        <f>PRINCIPAL!B3</f>
        <v>UAESP-247-2024</v>
      </c>
      <c r="B239" t="str">
        <f>PRINCIPAL!G3</f>
        <v>MERCEDES CECILIA VASQUEZ VIDALES</v>
      </c>
    </row>
    <row r="240" spans="1:2" x14ac:dyDescent="0.25">
      <c r="A240" t="str">
        <f>PRINCIPAL!B4</f>
        <v>UAESP-248-2024</v>
      </c>
      <c r="B240" t="str">
        <f>PRINCIPAL!G4</f>
        <v>RICARDO FELIPE HERRERA CARRILLO</v>
      </c>
    </row>
    <row r="241" spans="1:2" x14ac:dyDescent="0.25">
      <c r="A241" t="str">
        <f>PRINCIPAL!B5</f>
        <v>UAESP-249-2024</v>
      </c>
      <c r="B241" t="str">
        <f>PRINCIPAL!G5</f>
        <v>JAIRO ANDRES SILVA CARRILLO</v>
      </c>
    </row>
    <row r="242" spans="1:2" x14ac:dyDescent="0.25">
      <c r="A242" t="str">
        <f>PRINCIPAL!B6</f>
        <v>UAESP-250-2024</v>
      </c>
      <c r="B242" t="str">
        <f>PRINCIPAL!G6</f>
        <v>JULIO CESAR DEL VALLE RUEDA</v>
      </c>
    </row>
    <row r="243" spans="1:2" x14ac:dyDescent="0.25">
      <c r="A243" t="e">
        <f>PRINCIPAL!#REF!</f>
        <v>#REF!</v>
      </c>
      <c r="B243" t="e">
        <f>PRINCIPAL!#REF!</f>
        <v>#REF!</v>
      </c>
    </row>
    <row r="244" spans="1:2" x14ac:dyDescent="0.25">
      <c r="A244" t="str">
        <f>PRINCIPAL!B7</f>
        <v>UAESP-252-2024</v>
      </c>
      <c r="B244" t="str">
        <f>PRINCIPAL!G7</f>
        <v>OSCAR LEONARDO PEÑA ROJAS</v>
      </c>
    </row>
    <row r="245" spans="1:2" x14ac:dyDescent="0.25">
      <c r="A245" t="str">
        <f>PRINCIPAL!B8</f>
        <v>UAESP-253-2024</v>
      </c>
      <c r="B245" t="str">
        <f>PRINCIPAL!G8</f>
        <v>SANTIAGO LLOREDA CALERO</v>
      </c>
    </row>
    <row r="246" spans="1:2" x14ac:dyDescent="0.25">
      <c r="A246" t="e">
        <f>PRINCIPAL!#REF!</f>
        <v>#REF!</v>
      </c>
      <c r="B246" t="e">
        <f>PRINCIPAL!#REF!</f>
        <v>#REF!</v>
      </c>
    </row>
    <row r="247" spans="1:2" x14ac:dyDescent="0.25">
      <c r="A247" t="str">
        <f>PRINCIPAL!B9</f>
        <v>UAESP-255-2024</v>
      </c>
      <c r="B247" t="str">
        <f>PRINCIPAL!G9</f>
        <v>MARIA ANGELICA SANCHEZ SIERRA</v>
      </c>
    </row>
    <row r="248" spans="1:2" x14ac:dyDescent="0.25">
      <c r="A248" t="str">
        <f>PRINCIPAL!B10</f>
        <v>UAESP-256-2024</v>
      </c>
      <c r="B248" t="str">
        <f>PRINCIPAL!G10</f>
        <v>SANDRA TATIANA CHAVEZ BARRERA</v>
      </c>
    </row>
    <row r="249" spans="1:2" x14ac:dyDescent="0.25">
      <c r="A249" t="str">
        <f>PRINCIPAL!B11</f>
        <v>UAESP-257-2024</v>
      </c>
      <c r="B249" t="str">
        <f>PRINCIPAL!G11</f>
        <v>JORGE ENRIQUE SANTOS RODRIGUEZ</v>
      </c>
    </row>
    <row r="250" spans="1:2" x14ac:dyDescent="0.25">
      <c r="A250" t="e">
        <f>PRINCIPAL!#REF!</f>
        <v>#REF!</v>
      </c>
      <c r="B250" t="e">
        <f>PRINCIPAL!#REF!</f>
        <v>#REF!</v>
      </c>
    </row>
    <row r="251" spans="1:2" x14ac:dyDescent="0.25">
      <c r="A251" t="e">
        <f>PRINCIPAL!#REF!</f>
        <v>#REF!</v>
      </c>
      <c r="B251" t="e">
        <f>PRINCIPAL!#REF!</f>
        <v>#REF!</v>
      </c>
    </row>
    <row r="252" spans="1:2" x14ac:dyDescent="0.25">
      <c r="A252" t="e">
        <f>PRINCIPAL!#REF!</f>
        <v>#REF!</v>
      </c>
      <c r="B252" t="e">
        <f>PRINCIPAL!#REF!</f>
        <v>#REF!</v>
      </c>
    </row>
    <row r="253" spans="1:2" x14ac:dyDescent="0.25">
      <c r="A253" t="e">
        <f>PRINCIPAL!#REF!</f>
        <v>#REF!</v>
      </c>
      <c r="B253" t="e">
        <f>PRINCIPAL!#REF!</f>
        <v>#REF!</v>
      </c>
    </row>
    <row r="254" spans="1:2" x14ac:dyDescent="0.25">
      <c r="A254" t="e">
        <f>PRINCIPAL!#REF!</f>
        <v>#REF!</v>
      </c>
      <c r="B254" t="e">
        <f>PRINCIPAL!#REF!</f>
        <v>#REF!</v>
      </c>
    </row>
    <row r="255" spans="1:2" x14ac:dyDescent="0.25">
      <c r="A255" t="e">
        <f>PRINCIPAL!#REF!</f>
        <v>#REF!</v>
      </c>
      <c r="B255" t="e">
        <f>PRINCIPAL!#REF!</f>
        <v>#REF!</v>
      </c>
    </row>
    <row r="256" spans="1:2" x14ac:dyDescent="0.25">
      <c r="A256" t="e">
        <f>PRINCIPAL!#REF!</f>
        <v>#REF!</v>
      </c>
      <c r="B256" t="e">
        <f>PRINCIPAL!#REF!</f>
        <v>#REF!</v>
      </c>
    </row>
    <row r="257" spans="1:2" x14ac:dyDescent="0.25">
      <c r="A257" t="e">
        <f>PRINCIPAL!#REF!</f>
        <v>#REF!</v>
      </c>
      <c r="B257" t="e">
        <f>PRINCIPAL!#REF!</f>
        <v>#REF!</v>
      </c>
    </row>
    <row r="258" spans="1:2" x14ac:dyDescent="0.25">
      <c r="A258" t="e">
        <f>PRINCIPAL!#REF!</f>
        <v>#REF!</v>
      </c>
      <c r="B258" t="e">
        <f>PRINCIPAL!#REF!</f>
        <v>#REF!</v>
      </c>
    </row>
    <row r="259" spans="1:2" x14ac:dyDescent="0.25">
      <c r="A259" t="e">
        <f>PRINCIPAL!#REF!</f>
        <v>#REF!</v>
      </c>
      <c r="B259" t="e">
        <f>PRINCIPAL!#REF!</f>
        <v>#REF!</v>
      </c>
    </row>
    <row r="260" spans="1:2" x14ac:dyDescent="0.25">
      <c r="A260" t="e">
        <f>PRINCIPAL!#REF!</f>
        <v>#REF!</v>
      </c>
      <c r="B260" t="e">
        <f>PRINCIPAL!#REF!</f>
        <v>#REF!</v>
      </c>
    </row>
    <row r="261" spans="1:2" x14ac:dyDescent="0.25">
      <c r="A261" t="e">
        <f>PRINCIPAL!#REF!</f>
        <v>#REF!</v>
      </c>
      <c r="B261" t="e">
        <f>PRINCIPAL!#REF!</f>
        <v>#REF!</v>
      </c>
    </row>
    <row r="262" spans="1:2" x14ac:dyDescent="0.25">
      <c r="A262" t="e">
        <f>PRINCIPAL!#REF!</f>
        <v>#REF!</v>
      </c>
      <c r="B262" t="e">
        <f>PRINCIPAL!#REF!</f>
        <v>#REF!</v>
      </c>
    </row>
    <row r="263" spans="1:2" x14ac:dyDescent="0.25">
      <c r="A263" t="e">
        <f>PRINCIPAL!#REF!</f>
        <v>#REF!</v>
      </c>
      <c r="B263" t="e">
        <f>PRINCIPAL!#REF!</f>
        <v>#REF!</v>
      </c>
    </row>
    <row r="264" spans="1:2" x14ac:dyDescent="0.25">
      <c r="A264" t="e">
        <f>PRINCIPAL!#REF!</f>
        <v>#REF!</v>
      </c>
      <c r="B264" t="e">
        <f>PRINCIPAL!#REF!</f>
        <v>#REF!</v>
      </c>
    </row>
    <row r="265" spans="1:2" x14ac:dyDescent="0.25">
      <c r="A265" t="e">
        <f>PRINCIPAL!#REF!</f>
        <v>#REF!</v>
      </c>
      <c r="B265" t="e">
        <f>PRINCIPAL!#REF!</f>
        <v>#REF!</v>
      </c>
    </row>
    <row r="266" spans="1:2" x14ac:dyDescent="0.25">
      <c r="A266" t="e">
        <f>PRINCIPAL!#REF!</f>
        <v>#REF!</v>
      </c>
      <c r="B266" t="e">
        <f>PRINCIPAL!#REF!</f>
        <v>#REF!</v>
      </c>
    </row>
    <row r="267" spans="1:2" x14ac:dyDescent="0.25">
      <c r="A267" t="e">
        <f>PRINCIPAL!#REF!</f>
        <v>#REF!</v>
      </c>
      <c r="B267" t="e">
        <f>PRINCIPAL!#REF!</f>
        <v>#REF!</v>
      </c>
    </row>
    <row r="268" spans="1:2" x14ac:dyDescent="0.25">
      <c r="A268" t="e">
        <f>PRINCIPAL!#REF!</f>
        <v>#REF!</v>
      </c>
      <c r="B268" t="e">
        <f>PRINCIPAL!#REF!</f>
        <v>#REF!</v>
      </c>
    </row>
    <row r="269" spans="1:2" x14ac:dyDescent="0.25">
      <c r="A269" t="e">
        <f>PRINCIPAL!#REF!</f>
        <v>#REF!</v>
      </c>
      <c r="B269" t="e">
        <f>PRINCIPAL!#REF!</f>
        <v>#REF!</v>
      </c>
    </row>
    <row r="270" spans="1:2" x14ac:dyDescent="0.25">
      <c r="A270" t="e">
        <f>PRINCIPAL!#REF!</f>
        <v>#REF!</v>
      </c>
      <c r="B270" t="e">
        <f>PRINCIPAL!#REF!</f>
        <v>#REF!</v>
      </c>
    </row>
    <row r="271" spans="1:2" x14ac:dyDescent="0.25">
      <c r="A271" t="e">
        <f>PRINCIPAL!#REF!</f>
        <v>#REF!</v>
      </c>
      <c r="B271" t="e">
        <f>PRINCIPAL!#REF!</f>
        <v>#REF!</v>
      </c>
    </row>
    <row r="272" spans="1:2" x14ac:dyDescent="0.25">
      <c r="A272" t="e">
        <f>PRINCIPAL!#REF!</f>
        <v>#REF!</v>
      </c>
      <c r="B272" t="e">
        <f>PRINCIPAL!#REF!</f>
        <v>#REF!</v>
      </c>
    </row>
    <row r="273" spans="1:2" x14ac:dyDescent="0.25">
      <c r="A273" t="e">
        <f>PRINCIPAL!#REF!</f>
        <v>#REF!</v>
      </c>
      <c r="B273" t="e">
        <f>PRINCIPAL!#REF!</f>
        <v>#REF!</v>
      </c>
    </row>
    <row r="274" spans="1:2" x14ac:dyDescent="0.25">
      <c r="A274" t="e">
        <f>PRINCIPAL!#REF!</f>
        <v>#REF!</v>
      </c>
      <c r="B274" t="e">
        <f>PRINCIPAL!#REF!</f>
        <v>#REF!</v>
      </c>
    </row>
    <row r="275" spans="1:2" x14ac:dyDescent="0.25">
      <c r="A275" t="e">
        <f>PRINCIPAL!#REF!</f>
        <v>#REF!</v>
      </c>
      <c r="B275" t="e">
        <f>PRINCIPAL!#REF!</f>
        <v>#REF!</v>
      </c>
    </row>
    <row r="276" spans="1:2" x14ac:dyDescent="0.25">
      <c r="A276" t="e">
        <f>PRINCIPAL!#REF!</f>
        <v>#REF!</v>
      </c>
      <c r="B276" t="e">
        <f>PRINCIPAL!#REF!</f>
        <v>#REF!</v>
      </c>
    </row>
    <row r="277" spans="1:2" x14ac:dyDescent="0.25">
      <c r="A277" t="e">
        <f>PRINCIPAL!#REF!</f>
        <v>#REF!</v>
      </c>
      <c r="B277" t="e">
        <f>PRINCIPAL!#REF!</f>
        <v>#REF!</v>
      </c>
    </row>
    <row r="278" spans="1:2" x14ac:dyDescent="0.25">
      <c r="A278" t="e">
        <f>PRINCIPAL!#REF!</f>
        <v>#REF!</v>
      </c>
      <c r="B278" t="e">
        <f>PRINCIPAL!#REF!</f>
        <v>#REF!</v>
      </c>
    </row>
    <row r="279" spans="1:2" x14ac:dyDescent="0.25">
      <c r="A279" t="e">
        <f>PRINCIPAL!#REF!</f>
        <v>#REF!</v>
      </c>
      <c r="B279" t="e">
        <f>PRINCIPAL!#REF!</f>
        <v>#REF!</v>
      </c>
    </row>
    <row r="280" spans="1:2" x14ac:dyDescent="0.25">
      <c r="A280" t="e">
        <f>PRINCIPAL!#REF!</f>
        <v>#REF!</v>
      </c>
      <c r="B280" t="e">
        <f>PRINCIPAL!#REF!</f>
        <v>#REF!</v>
      </c>
    </row>
    <row r="281" spans="1:2" x14ac:dyDescent="0.25">
      <c r="A281" t="e">
        <f>PRINCIPAL!#REF!</f>
        <v>#REF!</v>
      </c>
      <c r="B281" t="e">
        <f>PRINCIPAL!#REF!</f>
        <v>#REF!</v>
      </c>
    </row>
    <row r="282" spans="1:2" x14ac:dyDescent="0.25">
      <c r="A282" t="e">
        <f>PRINCIPAL!#REF!</f>
        <v>#REF!</v>
      </c>
      <c r="B282" t="e">
        <f>PRINCIPAL!#REF!</f>
        <v>#REF!</v>
      </c>
    </row>
    <row r="283" spans="1:2" x14ac:dyDescent="0.25">
      <c r="A283" t="e">
        <f>PRINCIPAL!#REF!</f>
        <v>#REF!</v>
      </c>
      <c r="B283" t="e">
        <f>PRINCIPAL!#REF!</f>
        <v>#REF!</v>
      </c>
    </row>
    <row r="284" spans="1:2" x14ac:dyDescent="0.25">
      <c r="A284" t="e">
        <f>PRINCIPAL!#REF!</f>
        <v>#REF!</v>
      </c>
      <c r="B284" t="e">
        <f>PRINCIPAL!#REF!</f>
        <v>#REF!</v>
      </c>
    </row>
    <row r="285" spans="1:2" x14ac:dyDescent="0.25">
      <c r="A285" t="e">
        <f>PRINCIPAL!#REF!</f>
        <v>#REF!</v>
      </c>
      <c r="B285" t="e">
        <f>PRINCIPAL!#REF!</f>
        <v>#REF!</v>
      </c>
    </row>
    <row r="286" spans="1:2" x14ac:dyDescent="0.25">
      <c r="A286" t="e">
        <f>PRINCIPAL!#REF!</f>
        <v>#REF!</v>
      </c>
      <c r="B286" t="e">
        <f>PRINCIPAL!#REF!</f>
        <v>#REF!</v>
      </c>
    </row>
    <row r="287" spans="1:2" x14ac:dyDescent="0.25">
      <c r="A287" t="e">
        <f>PRINCIPAL!#REF!</f>
        <v>#REF!</v>
      </c>
      <c r="B287" t="e">
        <f>PRINCIPAL!#REF!</f>
        <v>#REF!</v>
      </c>
    </row>
    <row r="288" spans="1:2" x14ac:dyDescent="0.25">
      <c r="A288" t="e">
        <f>PRINCIPAL!#REF!</f>
        <v>#REF!</v>
      </c>
      <c r="B288" t="e">
        <f>PRINCIPAL!#REF!</f>
        <v>#REF!</v>
      </c>
    </row>
    <row r="289" spans="1:2" x14ac:dyDescent="0.25">
      <c r="A289" t="e">
        <f>PRINCIPAL!#REF!</f>
        <v>#REF!</v>
      </c>
      <c r="B289" t="e">
        <f>PRINCIPAL!#REF!</f>
        <v>#REF!</v>
      </c>
    </row>
    <row r="290" spans="1:2" x14ac:dyDescent="0.25">
      <c r="A290" t="e">
        <f>PRINCIPAL!#REF!</f>
        <v>#REF!</v>
      </c>
      <c r="B290" t="e">
        <f>PRINCIPAL!#REF!</f>
        <v>#REF!</v>
      </c>
    </row>
    <row r="291" spans="1:2" x14ac:dyDescent="0.25">
      <c r="A291" t="e">
        <f>PRINCIPAL!#REF!</f>
        <v>#REF!</v>
      </c>
      <c r="B291" t="e">
        <f>PRINCIPAL!#REF!</f>
        <v>#REF!</v>
      </c>
    </row>
    <row r="292" spans="1:2" x14ac:dyDescent="0.25">
      <c r="A292" t="e">
        <f>PRINCIPAL!#REF!</f>
        <v>#REF!</v>
      </c>
      <c r="B292" t="e">
        <f>PRINCIPAL!#REF!</f>
        <v>#REF!</v>
      </c>
    </row>
    <row r="293" spans="1:2" x14ac:dyDescent="0.25">
      <c r="A293" t="e">
        <f>PRINCIPAL!#REF!</f>
        <v>#REF!</v>
      </c>
      <c r="B293" t="e">
        <f>PRINCIPAL!#REF!</f>
        <v>#REF!</v>
      </c>
    </row>
    <row r="294" spans="1:2" x14ac:dyDescent="0.25">
      <c r="A294" t="e">
        <f>PRINCIPAL!#REF!</f>
        <v>#REF!</v>
      </c>
      <c r="B294" t="e">
        <f>PRINCIPAL!#REF!</f>
        <v>#REF!</v>
      </c>
    </row>
    <row r="295" spans="1:2" x14ac:dyDescent="0.25">
      <c r="A295" t="e">
        <f>PRINCIPAL!#REF!</f>
        <v>#REF!</v>
      </c>
      <c r="B295" t="e">
        <f>PRINCIPAL!#REF!</f>
        <v>#REF!</v>
      </c>
    </row>
    <row r="296" spans="1:2" x14ac:dyDescent="0.25">
      <c r="A296" t="e">
        <f>PRINCIPAL!#REF!</f>
        <v>#REF!</v>
      </c>
      <c r="B296" t="e">
        <f>PRINCIPAL!#REF!</f>
        <v>#REF!</v>
      </c>
    </row>
    <row r="297" spans="1:2" x14ac:dyDescent="0.25">
      <c r="A297" t="e">
        <f>PRINCIPAL!#REF!</f>
        <v>#REF!</v>
      </c>
      <c r="B297" t="e">
        <f>PRINCIPAL!#REF!</f>
        <v>#REF!</v>
      </c>
    </row>
    <row r="298" spans="1:2" x14ac:dyDescent="0.25">
      <c r="A298" t="e">
        <f>PRINCIPAL!#REF!</f>
        <v>#REF!</v>
      </c>
      <c r="B298" t="e">
        <f>PRINCIPAL!#REF!</f>
        <v>#REF!</v>
      </c>
    </row>
    <row r="299" spans="1:2" x14ac:dyDescent="0.25">
      <c r="A299" t="e">
        <f>PRINCIPAL!#REF!</f>
        <v>#REF!</v>
      </c>
      <c r="B299" t="e">
        <f>PRINCIPAL!#REF!</f>
        <v>#REF!</v>
      </c>
    </row>
    <row r="300" spans="1:2" x14ac:dyDescent="0.25">
      <c r="A300" t="e">
        <f>PRINCIPAL!#REF!</f>
        <v>#REF!</v>
      </c>
      <c r="B300" t="e">
        <f>PRINCIPAL!#REF!</f>
        <v>#REF!</v>
      </c>
    </row>
    <row r="301" spans="1:2" x14ac:dyDescent="0.25">
      <c r="A301" t="e">
        <f>PRINCIPAL!#REF!</f>
        <v>#REF!</v>
      </c>
      <c r="B301" t="e">
        <f>PRINCIPAL!#REF!</f>
        <v>#REF!</v>
      </c>
    </row>
    <row r="302" spans="1:2" x14ac:dyDescent="0.25">
      <c r="A302" t="e">
        <f>PRINCIPAL!#REF!</f>
        <v>#REF!</v>
      </c>
      <c r="B302" t="e">
        <f>PRINCIPAL!#REF!</f>
        <v>#REF!</v>
      </c>
    </row>
    <row r="303" spans="1:2" x14ac:dyDescent="0.25">
      <c r="A303" t="e">
        <f>PRINCIPAL!#REF!</f>
        <v>#REF!</v>
      </c>
      <c r="B303" t="e">
        <f>PRINCIPAL!#REF!</f>
        <v>#REF!</v>
      </c>
    </row>
    <row r="304" spans="1:2" x14ac:dyDescent="0.25">
      <c r="A304" t="e">
        <f>PRINCIPAL!#REF!</f>
        <v>#REF!</v>
      </c>
      <c r="B304" t="e">
        <f>PRINCIPAL!#REF!</f>
        <v>#REF!</v>
      </c>
    </row>
    <row r="305" spans="1:2" x14ac:dyDescent="0.25">
      <c r="A305" t="e">
        <f>PRINCIPAL!#REF!</f>
        <v>#REF!</v>
      </c>
      <c r="B305" t="e">
        <f>PRINCIPAL!#REF!</f>
        <v>#REF!</v>
      </c>
    </row>
    <row r="306" spans="1:2" x14ac:dyDescent="0.25">
      <c r="A306" t="e">
        <f>PRINCIPAL!#REF!</f>
        <v>#REF!</v>
      </c>
      <c r="B306" t="e">
        <f>PRINCIPAL!#REF!</f>
        <v>#REF!</v>
      </c>
    </row>
    <row r="307" spans="1:2" x14ac:dyDescent="0.25">
      <c r="A307" t="e">
        <f>PRINCIPAL!#REF!</f>
        <v>#REF!</v>
      </c>
      <c r="B307" t="e">
        <f>PRINCIPAL!#REF!</f>
        <v>#REF!</v>
      </c>
    </row>
    <row r="308" spans="1:2" x14ac:dyDescent="0.25">
      <c r="A308" t="e">
        <f>PRINCIPAL!#REF!</f>
        <v>#REF!</v>
      </c>
      <c r="B308" t="e">
        <f>PRINCIPAL!#REF!</f>
        <v>#REF!</v>
      </c>
    </row>
    <row r="309" spans="1:2" x14ac:dyDescent="0.25">
      <c r="A309" t="e">
        <f>PRINCIPAL!#REF!</f>
        <v>#REF!</v>
      </c>
      <c r="B309" t="e">
        <f>PRINCIPAL!#REF!</f>
        <v>#REF!</v>
      </c>
    </row>
    <row r="310" spans="1:2" x14ac:dyDescent="0.25">
      <c r="A310" t="e">
        <f>PRINCIPAL!#REF!</f>
        <v>#REF!</v>
      </c>
      <c r="B310" t="e">
        <f>PRINCIPAL!#REF!</f>
        <v>#REF!</v>
      </c>
    </row>
    <row r="311" spans="1:2" x14ac:dyDescent="0.25">
      <c r="A311" t="e">
        <f>PRINCIPAL!#REF!</f>
        <v>#REF!</v>
      </c>
      <c r="B311" t="e">
        <f>PRINCIPAL!#REF!</f>
        <v>#REF!</v>
      </c>
    </row>
    <row r="312" spans="1:2" x14ac:dyDescent="0.25">
      <c r="A312" t="e">
        <f>PRINCIPAL!#REF!</f>
        <v>#REF!</v>
      </c>
      <c r="B312" t="e">
        <f>PRINCIPAL!#REF!</f>
        <v>#REF!</v>
      </c>
    </row>
    <row r="313" spans="1:2" x14ac:dyDescent="0.25">
      <c r="A313" t="e">
        <f>PRINCIPAL!#REF!</f>
        <v>#REF!</v>
      </c>
      <c r="B313" t="e">
        <f>PRINCIPAL!#REF!</f>
        <v>#REF!</v>
      </c>
    </row>
    <row r="314" spans="1:2" x14ac:dyDescent="0.25">
      <c r="A314" t="e">
        <f>PRINCIPAL!#REF!</f>
        <v>#REF!</v>
      </c>
      <c r="B314" t="e">
        <f>PRINCIPAL!#REF!</f>
        <v>#REF!</v>
      </c>
    </row>
    <row r="315" spans="1:2" x14ac:dyDescent="0.25">
      <c r="A315" t="e">
        <f>PRINCIPAL!#REF!</f>
        <v>#REF!</v>
      </c>
      <c r="B315" t="e">
        <f>PRINCIPAL!#REF!</f>
        <v>#REF!</v>
      </c>
    </row>
    <row r="316" spans="1:2" x14ac:dyDescent="0.25">
      <c r="A316" t="e">
        <f>PRINCIPAL!#REF!</f>
        <v>#REF!</v>
      </c>
      <c r="B316" t="e">
        <f>PRINCIPAL!#REF!</f>
        <v>#REF!</v>
      </c>
    </row>
    <row r="317" spans="1:2" x14ac:dyDescent="0.25">
      <c r="A317" t="e">
        <f>PRINCIPAL!#REF!</f>
        <v>#REF!</v>
      </c>
      <c r="B317" t="e">
        <f>PRINCIPAL!#REF!</f>
        <v>#REF!</v>
      </c>
    </row>
    <row r="318" spans="1:2" x14ac:dyDescent="0.25">
      <c r="A318" t="e">
        <f>PRINCIPAL!#REF!</f>
        <v>#REF!</v>
      </c>
      <c r="B318" t="e">
        <f>PRINCIPAL!#REF!</f>
        <v>#REF!</v>
      </c>
    </row>
    <row r="319" spans="1:2" x14ac:dyDescent="0.25">
      <c r="A319" t="e">
        <f>PRINCIPAL!#REF!</f>
        <v>#REF!</v>
      </c>
      <c r="B319" t="e">
        <f>PRINCIPAL!#REF!</f>
        <v>#REF!</v>
      </c>
    </row>
    <row r="320" spans="1:2" x14ac:dyDescent="0.25">
      <c r="A320" t="e">
        <f>PRINCIPAL!#REF!</f>
        <v>#REF!</v>
      </c>
      <c r="B320" t="e">
        <f>PRINCIPAL!#REF!</f>
        <v>#REF!</v>
      </c>
    </row>
    <row r="321" spans="1:2" x14ac:dyDescent="0.25">
      <c r="A321" t="e">
        <f>PRINCIPAL!#REF!</f>
        <v>#REF!</v>
      </c>
      <c r="B321" t="e">
        <f>PRINCIPAL!#REF!</f>
        <v>#REF!</v>
      </c>
    </row>
    <row r="322" spans="1:2" x14ac:dyDescent="0.25">
      <c r="A322" t="e">
        <f>PRINCIPAL!#REF!</f>
        <v>#REF!</v>
      </c>
      <c r="B322" t="e">
        <f>PRINCIPAL!#REF!</f>
        <v>#REF!</v>
      </c>
    </row>
    <row r="323" spans="1:2" x14ac:dyDescent="0.25">
      <c r="A323" t="e">
        <f>PRINCIPAL!#REF!</f>
        <v>#REF!</v>
      </c>
      <c r="B323" t="e">
        <f>PRINCIPAL!#REF!</f>
        <v>#REF!</v>
      </c>
    </row>
    <row r="324" spans="1:2" x14ac:dyDescent="0.25">
      <c r="A324" t="e">
        <f>PRINCIPAL!#REF!</f>
        <v>#REF!</v>
      </c>
      <c r="B324" t="e">
        <f>PRINCIPAL!#REF!</f>
        <v>#REF!</v>
      </c>
    </row>
    <row r="325" spans="1:2" x14ac:dyDescent="0.25">
      <c r="A325" t="e">
        <f>PRINCIPAL!#REF!</f>
        <v>#REF!</v>
      </c>
      <c r="B325" t="e">
        <f>PRINCIPAL!#REF!</f>
        <v>#REF!</v>
      </c>
    </row>
    <row r="326" spans="1:2" x14ac:dyDescent="0.25">
      <c r="A326" t="e">
        <f>PRINCIPAL!#REF!</f>
        <v>#REF!</v>
      </c>
      <c r="B326" t="e">
        <f>PRINCIPAL!#REF!</f>
        <v>#REF!</v>
      </c>
    </row>
    <row r="327" spans="1:2" x14ac:dyDescent="0.25">
      <c r="A327" t="e">
        <f>PRINCIPAL!#REF!</f>
        <v>#REF!</v>
      </c>
      <c r="B327" t="e">
        <f>PRINCIPAL!#REF!</f>
        <v>#REF!</v>
      </c>
    </row>
    <row r="328" spans="1:2" x14ac:dyDescent="0.25">
      <c r="A328" t="e">
        <f>PRINCIPAL!#REF!</f>
        <v>#REF!</v>
      </c>
      <c r="B328" t="e">
        <f>PRINCIPAL!#REF!</f>
        <v>#REF!</v>
      </c>
    </row>
    <row r="329" spans="1:2" x14ac:dyDescent="0.25">
      <c r="A329" t="e">
        <f>PRINCIPAL!#REF!</f>
        <v>#REF!</v>
      </c>
      <c r="B329" t="e">
        <f>PRINCIPAL!#REF!</f>
        <v>#REF!</v>
      </c>
    </row>
    <row r="330" spans="1:2" x14ac:dyDescent="0.25">
      <c r="A330" t="e">
        <f>PRINCIPAL!#REF!</f>
        <v>#REF!</v>
      </c>
      <c r="B330" t="e">
        <f>PRINCIPAL!#REF!</f>
        <v>#REF!</v>
      </c>
    </row>
    <row r="331" spans="1:2" x14ac:dyDescent="0.25">
      <c r="A331" t="e">
        <f>PRINCIPAL!#REF!</f>
        <v>#REF!</v>
      </c>
      <c r="B331" t="e">
        <f>PRINCIPAL!#REF!</f>
        <v>#REF!</v>
      </c>
    </row>
    <row r="332" spans="1:2" x14ac:dyDescent="0.25">
      <c r="A332" t="e">
        <f>PRINCIPAL!#REF!</f>
        <v>#REF!</v>
      </c>
      <c r="B332" t="e">
        <f>PRINCIPAL!#REF!</f>
        <v>#REF!</v>
      </c>
    </row>
    <row r="333" spans="1:2" x14ac:dyDescent="0.25">
      <c r="A333" t="e">
        <f>PRINCIPAL!#REF!</f>
        <v>#REF!</v>
      </c>
      <c r="B333" t="e">
        <f>PRINCIPAL!#REF!</f>
        <v>#REF!</v>
      </c>
    </row>
    <row r="334" spans="1:2" x14ac:dyDescent="0.25">
      <c r="A334" t="e">
        <f>PRINCIPAL!#REF!</f>
        <v>#REF!</v>
      </c>
      <c r="B334" t="e">
        <f>PRINCIPAL!#REF!</f>
        <v>#REF!</v>
      </c>
    </row>
    <row r="335" spans="1:2" x14ac:dyDescent="0.25">
      <c r="A335" t="e">
        <f>PRINCIPAL!#REF!</f>
        <v>#REF!</v>
      </c>
      <c r="B335" t="e">
        <f>PRINCIPAL!#REF!</f>
        <v>#REF!</v>
      </c>
    </row>
    <row r="336" spans="1:2" x14ac:dyDescent="0.25">
      <c r="A336" t="e">
        <f>PRINCIPAL!#REF!</f>
        <v>#REF!</v>
      </c>
      <c r="B336" t="e">
        <f>PRINCIPAL!#REF!</f>
        <v>#REF!</v>
      </c>
    </row>
    <row r="337" spans="1:2" x14ac:dyDescent="0.25">
      <c r="A337" t="e">
        <f>PRINCIPAL!#REF!</f>
        <v>#REF!</v>
      </c>
      <c r="B337" t="e">
        <f>PRINCIPAL!#REF!</f>
        <v>#REF!</v>
      </c>
    </row>
    <row r="338" spans="1:2" x14ac:dyDescent="0.25">
      <c r="A338" t="e">
        <f>PRINCIPAL!#REF!</f>
        <v>#REF!</v>
      </c>
      <c r="B338" t="e">
        <f>PRINCIPAL!#REF!</f>
        <v>#REF!</v>
      </c>
    </row>
    <row r="339" spans="1:2" x14ac:dyDescent="0.25">
      <c r="A339" t="e">
        <f>PRINCIPAL!#REF!</f>
        <v>#REF!</v>
      </c>
      <c r="B339" t="e">
        <f>PRINCIPAL!#REF!</f>
        <v>#REF!</v>
      </c>
    </row>
    <row r="340" spans="1:2" x14ac:dyDescent="0.25">
      <c r="A340" t="e">
        <f>PRINCIPAL!#REF!</f>
        <v>#REF!</v>
      </c>
      <c r="B340" t="e">
        <f>PRINCIPAL!#REF!</f>
        <v>#REF!</v>
      </c>
    </row>
    <row r="341" spans="1:2" x14ac:dyDescent="0.25">
      <c r="A341" t="e">
        <f>PRINCIPAL!#REF!</f>
        <v>#REF!</v>
      </c>
      <c r="B341" t="e">
        <f>PRINCIPAL!#REF!</f>
        <v>#REF!</v>
      </c>
    </row>
    <row r="342" spans="1:2" x14ac:dyDescent="0.25">
      <c r="A342" t="e">
        <f>PRINCIPAL!#REF!</f>
        <v>#REF!</v>
      </c>
      <c r="B342" t="e">
        <f>PRINCIPAL!#REF!</f>
        <v>#REF!</v>
      </c>
    </row>
    <row r="343" spans="1:2" x14ac:dyDescent="0.25">
      <c r="A343" t="e">
        <f>PRINCIPAL!#REF!</f>
        <v>#REF!</v>
      </c>
      <c r="B343" t="e">
        <f>PRINCIPAL!#REF!</f>
        <v>#REF!</v>
      </c>
    </row>
    <row r="344" spans="1:2" x14ac:dyDescent="0.25">
      <c r="A344" t="e">
        <f>PRINCIPAL!#REF!</f>
        <v>#REF!</v>
      </c>
      <c r="B344" t="e">
        <f>PRINCIPAL!#REF!</f>
        <v>#REF!</v>
      </c>
    </row>
    <row r="345" spans="1:2" x14ac:dyDescent="0.25">
      <c r="A345" t="e">
        <f>PRINCIPAL!#REF!</f>
        <v>#REF!</v>
      </c>
      <c r="B345" t="e">
        <f>PRINCIPAL!#REF!</f>
        <v>#REF!</v>
      </c>
    </row>
    <row r="346" spans="1:2" x14ac:dyDescent="0.25">
      <c r="A346" t="e">
        <f>PRINCIPAL!#REF!</f>
        <v>#REF!</v>
      </c>
      <c r="B346" t="e">
        <f>PRINCIPAL!#REF!</f>
        <v>#REF!</v>
      </c>
    </row>
    <row r="347" spans="1:2" x14ac:dyDescent="0.25">
      <c r="A347" t="e">
        <f>PRINCIPAL!#REF!</f>
        <v>#REF!</v>
      </c>
      <c r="B347" t="e">
        <f>PRINCIPAL!#REF!</f>
        <v>#REF!</v>
      </c>
    </row>
    <row r="348" spans="1:2" x14ac:dyDescent="0.25">
      <c r="A348" t="e">
        <f>PRINCIPAL!#REF!</f>
        <v>#REF!</v>
      </c>
      <c r="B348" t="e">
        <f>PRINCIPAL!#REF!</f>
        <v>#REF!</v>
      </c>
    </row>
    <row r="349" spans="1:2" x14ac:dyDescent="0.25">
      <c r="A349" t="e">
        <f>PRINCIPAL!#REF!</f>
        <v>#REF!</v>
      </c>
      <c r="B349" t="e">
        <f>PRINCIPAL!#REF!</f>
        <v>#REF!</v>
      </c>
    </row>
    <row r="350" spans="1:2" x14ac:dyDescent="0.25">
      <c r="A350" t="e">
        <f>PRINCIPAL!#REF!</f>
        <v>#REF!</v>
      </c>
      <c r="B350" t="e">
        <f>PRINCIPAL!#REF!</f>
        <v>#REF!</v>
      </c>
    </row>
    <row r="351" spans="1:2" x14ac:dyDescent="0.25">
      <c r="A351" t="e">
        <f>PRINCIPAL!#REF!</f>
        <v>#REF!</v>
      </c>
      <c r="B351" t="e">
        <f>PRINCIPAL!#REF!</f>
        <v>#REF!</v>
      </c>
    </row>
    <row r="352" spans="1:2" x14ac:dyDescent="0.25">
      <c r="A352" t="e">
        <f>PRINCIPAL!#REF!</f>
        <v>#REF!</v>
      </c>
      <c r="B352" t="e">
        <f>PRINCIPAL!#REF!</f>
        <v>#REF!</v>
      </c>
    </row>
    <row r="353" spans="1:2" x14ac:dyDescent="0.25">
      <c r="A353" t="e">
        <f>PRINCIPAL!#REF!</f>
        <v>#REF!</v>
      </c>
      <c r="B353" t="e">
        <f>PRINCIPAL!#REF!</f>
        <v>#REF!</v>
      </c>
    </row>
    <row r="354" spans="1:2" x14ac:dyDescent="0.25">
      <c r="A354" t="e">
        <f>PRINCIPAL!#REF!</f>
        <v>#REF!</v>
      </c>
      <c r="B354" t="e">
        <f>PRINCIPAL!#REF!</f>
        <v>#REF!</v>
      </c>
    </row>
    <row r="355" spans="1:2" x14ac:dyDescent="0.25">
      <c r="A355" t="e">
        <f>PRINCIPAL!#REF!</f>
        <v>#REF!</v>
      </c>
      <c r="B355" t="e">
        <f>PRINCIPAL!#REF!</f>
        <v>#REF!</v>
      </c>
    </row>
    <row r="356" spans="1:2" x14ac:dyDescent="0.25">
      <c r="A356" t="e">
        <f>PRINCIPAL!#REF!</f>
        <v>#REF!</v>
      </c>
      <c r="B356" t="e">
        <f>PRINCIPAL!#REF!</f>
        <v>#REF!</v>
      </c>
    </row>
    <row r="357" spans="1:2" x14ac:dyDescent="0.25">
      <c r="A357" t="e">
        <f>PRINCIPAL!#REF!</f>
        <v>#REF!</v>
      </c>
      <c r="B357" t="e">
        <f>PRINCIPAL!#REF!</f>
        <v>#REF!</v>
      </c>
    </row>
    <row r="358" spans="1:2" x14ac:dyDescent="0.25">
      <c r="A358" t="e">
        <f>PRINCIPAL!#REF!</f>
        <v>#REF!</v>
      </c>
      <c r="B358" t="e">
        <f>PRINCIPAL!#REF!</f>
        <v>#REF!</v>
      </c>
    </row>
    <row r="359" spans="1:2" x14ac:dyDescent="0.25">
      <c r="A359" t="e">
        <f>PRINCIPAL!#REF!</f>
        <v>#REF!</v>
      </c>
      <c r="B359" t="e">
        <f>PRINCIPAL!#REF!</f>
        <v>#REF!</v>
      </c>
    </row>
    <row r="360" spans="1:2" x14ac:dyDescent="0.25">
      <c r="A360" t="e">
        <f>PRINCIPAL!#REF!</f>
        <v>#REF!</v>
      </c>
      <c r="B360" t="e">
        <f>PRINCIPAL!#REF!</f>
        <v>#REF!</v>
      </c>
    </row>
    <row r="361" spans="1:2" x14ac:dyDescent="0.25">
      <c r="A361" t="e">
        <f>PRINCIPAL!#REF!</f>
        <v>#REF!</v>
      </c>
      <c r="B361" t="e">
        <f>PRINCIPAL!#REF!</f>
        <v>#REF!</v>
      </c>
    </row>
    <row r="362" spans="1:2" x14ac:dyDescent="0.25">
      <c r="A362" t="e">
        <f>PRINCIPAL!#REF!</f>
        <v>#REF!</v>
      </c>
      <c r="B362" t="e">
        <f>PRINCIPAL!#REF!</f>
        <v>#REF!</v>
      </c>
    </row>
    <row r="363" spans="1:2" x14ac:dyDescent="0.25">
      <c r="A363" t="e">
        <f>PRINCIPAL!#REF!</f>
        <v>#REF!</v>
      </c>
      <c r="B363" t="e">
        <f>PRINCIPAL!#REF!</f>
        <v>#REF!</v>
      </c>
    </row>
    <row r="364" spans="1:2" x14ac:dyDescent="0.25">
      <c r="A364" t="e">
        <f>PRINCIPAL!#REF!</f>
        <v>#REF!</v>
      </c>
      <c r="B364" t="e">
        <f>PRINCIPAL!#REF!</f>
        <v>#REF!</v>
      </c>
    </row>
    <row r="365" spans="1:2" x14ac:dyDescent="0.25">
      <c r="A365" t="e">
        <f>PRINCIPAL!#REF!</f>
        <v>#REF!</v>
      </c>
      <c r="B365" t="e">
        <f>PRINCIPAL!#REF!</f>
        <v>#REF!</v>
      </c>
    </row>
    <row r="366" spans="1:2" x14ac:dyDescent="0.25">
      <c r="A366" t="e">
        <f>PRINCIPAL!#REF!</f>
        <v>#REF!</v>
      </c>
      <c r="B366" t="e">
        <f>PRINCIPAL!#REF!</f>
        <v>#REF!</v>
      </c>
    </row>
    <row r="367" spans="1:2" x14ac:dyDescent="0.25">
      <c r="A367" t="e">
        <f>PRINCIPAL!#REF!</f>
        <v>#REF!</v>
      </c>
      <c r="B367" t="e">
        <f>PRINCIPAL!#REF!</f>
        <v>#REF!</v>
      </c>
    </row>
    <row r="368" spans="1:2" x14ac:dyDescent="0.25">
      <c r="A368" t="e">
        <f>PRINCIPAL!#REF!</f>
        <v>#REF!</v>
      </c>
      <c r="B368" t="e">
        <f>PRINCIPAL!#REF!</f>
        <v>#REF!</v>
      </c>
    </row>
    <row r="369" spans="1:2" x14ac:dyDescent="0.25">
      <c r="A369" t="e">
        <f>PRINCIPAL!#REF!</f>
        <v>#REF!</v>
      </c>
      <c r="B369" t="e">
        <f>PRINCIPAL!#REF!</f>
        <v>#REF!</v>
      </c>
    </row>
    <row r="370" spans="1:2" x14ac:dyDescent="0.25">
      <c r="A370" t="e">
        <f>PRINCIPAL!#REF!</f>
        <v>#REF!</v>
      </c>
      <c r="B370" t="e">
        <f>PRINCIPAL!#REF!</f>
        <v>#REF!</v>
      </c>
    </row>
    <row r="371" spans="1:2" x14ac:dyDescent="0.25">
      <c r="A371" t="e">
        <f>PRINCIPAL!#REF!</f>
        <v>#REF!</v>
      </c>
      <c r="B371" t="e">
        <f>PRINCIPAL!#REF!</f>
        <v>#REF!</v>
      </c>
    </row>
    <row r="372" spans="1:2" x14ac:dyDescent="0.25">
      <c r="A372" t="e">
        <f>PRINCIPAL!#REF!</f>
        <v>#REF!</v>
      </c>
      <c r="B372" t="e">
        <f>PRINCIPAL!#REF!</f>
        <v>#REF!</v>
      </c>
    </row>
    <row r="373" spans="1:2" x14ac:dyDescent="0.25">
      <c r="A373" t="e">
        <f>PRINCIPAL!#REF!</f>
        <v>#REF!</v>
      </c>
      <c r="B373" t="e">
        <f>PRINCIPAL!#REF!</f>
        <v>#REF!</v>
      </c>
    </row>
    <row r="374" spans="1:2" x14ac:dyDescent="0.25">
      <c r="A374" t="e">
        <f>PRINCIPAL!#REF!</f>
        <v>#REF!</v>
      </c>
      <c r="B374" t="e">
        <f>PRINCIPAL!#REF!</f>
        <v>#REF!</v>
      </c>
    </row>
    <row r="375" spans="1:2" x14ac:dyDescent="0.25">
      <c r="A375" t="e">
        <f>PRINCIPAL!#REF!</f>
        <v>#REF!</v>
      </c>
      <c r="B375" t="e">
        <f>PRINCIPAL!#REF!</f>
        <v>#REF!</v>
      </c>
    </row>
    <row r="376" spans="1:2" x14ac:dyDescent="0.25">
      <c r="A376" t="e">
        <f>PRINCIPAL!#REF!</f>
        <v>#REF!</v>
      </c>
      <c r="B376" t="e">
        <f>PRINCIPAL!#REF!</f>
        <v>#REF!</v>
      </c>
    </row>
    <row r="377" spans="1:2" x14ac:dyDescent="0.25">
      <c r="A377" t="e">
        <f>PRINCIPAL!#REF!</f>
        <v>#REF!</v>
      </c>
      <c r="B377" t="e">
        <f>PRINCIPAL!#REF!</f>
        <v>#REF!</v>
      </c>
    </row>
    <row r="378" spans="1:2" x14ac:dyDescent="0.25">
      <c r="A378" t="e">
        <f>PRINCIPAL!#REF!</f>
        <v>#REF!</v>
      </c>
      <c r="B378" t="e">
        <f>PRINCIPAL!#REF!</f>
        <v>#REF!</v>
      </c>
    </row>
    <row r="379" spans="1:2" x14ac:dyDescent="0.25">
      <c r="A379" t="e">
        <f>PRINCIPAL!#REF!</f>
        <v>#REF!</v>
      </c>
      <c r="B379" t="e">
        <f>PRINCIPAL!#REF!</f>
        <v>#REF!</v>
      </c>
    </row>
    <row r="380" spans="1:2" x14ac:dyDescent="0.25">
      <c r="A380" t="e">
        <f>PRINCIPAL!#REF!</f>
        <v>#REF!</v>
      </c>
      <c r="B380" t="e">
        <f>PRINCIPAL!#REF!</f>
        <v>#REF!</v>
      </c>
    </row>
    <row r="381" spans="1:2" x14ac:dyDescent="0.25">
      <c r="A381" t="e">
        <f>PRINCIPAL!#REF!</f>
        <v>#REF!</v>
      </c>
      <c r="B381" t="e">
        <f>PRINCIPAL!#REF!</f>
        <v>#REF!</v>
      </c>
    </row>
    <row r="382" spans="1:2" x14ac:dyDescent="0.25">
      <c r="A382" t="e">
        <f>PRINCIPAL!#REF!</f>
        <v>#REF!</v>
      </c>
      <c r="B382" t="e">
        <f>PRINCIPAL!#REF!</f>
        <v>#REF!</v>
      </c>
    </row>
    <row r="383" spans="1:2" x14ac:dyDescent="0.25">
      <c r="A383" t="e">
        <f>PRINCIPAL!#REF!</f>
        <v>#REF!</v>
      </c>
      <c r="B383" t="e">
        <f>PRINCIPAL!#REF!</f>
        <v>#REF!</v>
      </c>
    </row>
    <row r="384" spans="1:2" x14ac:dyDescent="0.25">
      <c r="A384" t="e">
        <f>PRINCIPAL!#REF!</f>
        <v>#REF!</v>
      </c>
      <c r="B384" t="e">
        <f>PRINCIPAL!#REF!</f>
        <v>#REF!</v>
      </c>
    </row>
    <row r="385" spans="1:2" x14ac:dyDescent="0.25">
      <c r="A385" t="e">
        <f>PRINCIPAL!#REF!</f>
        <v>#REF!</v>
      </c>
      <c r="B385" t="e">
        <f>PRINCIPAL!#REF!</f>
        <v>#REF!</v>
      </c>
    </row>
    <row r="386" spans="1:2" x14ac:dyDescent="0.25">
      <c r="A386" t="e">
        <f>PRINCIPAL!#REF!</f>
        <v>#REF!</v>
      </c>
      <c r="B386" t="e">
        <f>PRINCIPAL!#REF!</f>
        <v>#REF!</v>
      </c>
    </row>
    <row r="387" spans="1:2" x14ac:dyDescent="0.25">
      <c r="A387" t="e">
        <f>PRINCIPAL!#REF!</f>
        <v>#REF!</v>
      </c>
      <c r="B387" t="e">
        <f>PRINCIPAL!#REF!</f>
        <v>#REF!</v>
      </c>
    </row>
    <row r="388" spans="1:2" x14ac:dyDescent="0.25">
      <c r="A388" t="e">
        <f>PRINCIPAL!#REF!</f>
        <v>#REF!</v>
      </c>
      <c r="B388" t="e">
        <f>PRINCIPAL!#REF!</f>
        <v>#REF!</v>
      </c>
    </row>
    <row r="389" spans="1:2" x14ac:dyDescent="0.25">
      <c r="A389" t="e">
        <f>PRINCIPAL!#REF!</f>
        <v>#REF!</v>
      </c>
      <c r="B389" t="e">
        <f>PRINCIPAL!#REF!</f>
        <v>#REF!</v>
      </c>
    </row>
    <row r="390" spans="1:2" x14ac:dyDescent="0.25">
      <c r="A390" t="e">
        <f>PRINCIPAL!#REF!</f>
        <v>#REF!</v>
      </c>
      <c r="B390" t="e">
        <f>PRINCIPAL!#REF!</f>
        <v>#REF!</v>
      </c>
    </row>
    <row r="391" spans="1:2" x14ac:dyDescent="0.25">
      <c r="A391" t="str">
        <f>PRINCIPAL!B12</f>
        <v>UAESP-259-2024</v>
      </c>
      <c r="B391" t="str">
        <f>PRINCIPAL!G12</f>
        <v>FRANCY PATRICIA ARDILA BOHORQUEZ</v>
      </c>
    </row>
    <row r="392" spans="1:2" x14ac:dyDescent="0.25">
      <c r="A392" t="str">
        <f>PRINCIPAL!B13</f>
        <v>UAESP-260-2024</v>
      </c>
      <c r="B392" t="str">
        <f>PRINCIPAL!G13</f>
        <v>SAMUEL DAVID AMAYA POLENTINO</v>
      </c>
    </row>
    <row r="393" spans="1:2" x14ac:dyDescent="0.25">
      <c r="A393" t="str">
        <f>PRINCIPAL!B14</f>
        <v>UAESP-261-2024</v>
      </c>
      <c r="B393" t="str">
        <f>PRINCIPAL!G14</f>
        <v>JEIMY LIZETH SUAREZ MARTINEZ</v>
      </c>
    </row>
    <row r="394" spans="1:2" x14ac:dyDescent="0.25">
      <c r="A394" t="str">
        <f>PRINCIPAL!B15</f>
        <v>UAESP-262-2024</v>
      </c>
      <c r="B394" t="str">
        <f>PRINCIPAL!G15</f>
        <v>PEDRO OLIVERIO AVILA ROMERO</v>
      </c>
    </row>
    <row r="395" spans="1:2" x14ac:dyDescent="0.25">
      <c r="A395" t="str">
        <f>PRINCIPAL!B16</f>
        <v>UAESP-263-2024</v>
      </c>
      <c r="B395" t="str">
        <f>PRINCIPAL!G16</f>
        <v>JAIRO ENRIQUE VELANDIA VELANDIA</v>
      </c>
    </row>
    <row r="396" spans="1:2" x14ac:dyDescent="0.25">
      <c r="A396" t="str">
        <f>PRINCIPAL!B17</f>
        <v>UAESP-264-2024</v>
      </c>
      <c r="B396" t="str">
        <f>PRINCIPAL!G17</f>
        <v>DIANA NATALIA HEMELBERG SARMIENTO</v>
      </c>
    </row>
    <row r="397" spans="1:2" x14ac:dyDescent="0.25">
      <c r="A397" t="str">
        <f>PRINCIPAL!B18</f>
        <v>UAESP-265-2024</v>
      </c>
      <c r="B397" t="str">
        <f>PRINCIPAL!G18</f>
        <v>PAOLA MARGARITA RUIZ MANOTAS</v>
      </c>
    </row>
    <row r="398" spans="1:2" x14ac:dyDescent="0.25">
      <c r="A398" t="str">
        <f>PRINCIPAL!B19</f>
        <v>UAESP-266-2024</v>
      </c>
      <c r="B398" t="str">
        <f>PRINCIPAL!G19</f>
        <v>ANA MARÍA ROMERO JIMÉNEZ</v>
      </c>
    </row>
    <row r="399" spans="1:2" x14ac:dyDescent="0.25">
      <c r="A399" t="str">
        <f>PRINCIPAL!B20</f>
        <v>UAESP-267-2024</v>
      </c>
      <c r="B399" t="str">
        <f>PRINCIPAL!G20</f>
        <v>ANNY LISSETH GIRALDO SOLANO</v>
      </c>
    </row>
    <row r="400" spans="1:2" x14ac:dyDescent="0.25">
      <c r="A400" t="str">
        <f>PRINCIPAL!B21</f>
        <v>UAESP-268-2024</v>
      </c>
      <c r="B400" t="str">
        <f>PRINCIPAL!G21</f>
        <v>MARIA ELENA DIAZ ARIAS</v>
      </c>
    </row>
    <row r="401" spans="1:2" x14ac:dyDescent="0.25">
      <c r="A401" t="str">
        <f>PRINCIPAL!B22</f>
        <v>UAESP-269-2024</v>
      </c>
      <c r="B401" t="str">
        <f>PRINCIPAL!G22</f>
        <v>ANDERSON MUÑOZ PEREZ</v>
      </c>
    </row>
    <row r="402" spans="1:2" x14ac:dyDescent="0.25">
      <c r="A402" t="str">
        <f>PRINCIPAL!B23</f>
        <v>UAESP-270-2024</v>
      </c>
      <c r="B402" t="str">
        <f>PRINCIPAL!G23</f>
        <v>JHON ALEXANDER LINARES</v>
      </c>
    </row>
    <row r="403" spans="1:2" x14ac:dyDescent="0.25">
      <c r="A403" t="str">
        <f>PRINCIPAL!B24</f>
        <v>UAESP-271-2024</v>
      </c>
      <c r="B403" t="str">
        <f>PRINCIPAL!G24</f>
        <v>ANDRES JULIAN ARIZA CASTELLANOS</v>
      </c>
    </row>
    <row r="404" spans="1:2" x14ac:dyDescent="0.25">
      <c r="A404" t="str">
        <f>PRINCIPAL!B25</f>
        <v>UAESP-272-2024</v>
      </c>
      <c r="B404" t="str">
        <f>PRINCIPAL!G25</f>
        <v>ANGIE MELISSA NIETO GUEVARA</v>
      </c>
    </row>
    <row r="405" spans="1:2" x14ac:dyDescent="0.25">
      <c r="A405" t="str">
        <f>PRINCIPAL!B26</f>
        <v>UAESP-273-2024</v>
      </c>
      <c r="B405" t="str">
        <f>PRINCIPAL!G26</f>
        <v>JENIFFER TATIANA PEREZ MORENO</v>
      </c>
    </row>
    <row r="406" spans="1:2" x14ac:dyDescent="0.25">
      <c r="A406" t="str">
        <f>PRINCIPAL!B27</f>
        <v>UAESP-274-2024</v>
      </c>
      <c r="B406" t="str">
        <f>PRINCIPAL!G27</f>
        <v>JUAN DAVID RIOS RAMIREZ</v>
      </c>
    </row>
    <row r="407" spans="1:2" x14ac:dyDescent="0.25">
      <c r="A407" t="str">
        <f>PRINCIPAL!B28</f>
        <v>UAESP-275-2024</v>
      </c>
      <c r="B407" t="str">
        <f>PRINCIPAL!G28</f>
        <v>ZOLANGIE CAROLINA FRANCO DÍAZ</v>
      </c>
    </row>
    <row r="408" spans="1:2" x14ac:dyDescent="0.25">
      <c r="A408" t="str">
        <f>PRINCIPAL!B29</f>
        <v>UAESP-276-2024</v>
      </c>
      <c r="B408" t="str">
        <f>PRINCIPAL!G29</f>
        <v>MARÍA FERNANDA RODRÍGUEZ RAMÍREZ</v>
      </c>
    </row>
    <row r="409" spans="1:2" x14ac:dyDescent="0.25">
      <c r="A409" t="str">
        <f>PRINCIPAL!B30</f>
        <v>UAESP-277-2024</v>
      </c>
      <c r="B409" t="str">
        <f>PRINCIPAL!G30</f>
        <v>INGRID LISSETH QUINTERO GONZÁLEZ</v>
      </c>
    </row>
    <row r="410" spans="1:2" x14ac:dyDescent="0.25">
      <c r="A410" t="str">
        <f>PRINCIPAL!B31</f>
        <v>UAESP-278-2024</v>
      </c>
      <c r="B410" t="str">
        <f>PRINCIPAL!G31</f>
        <v>SERGIO ALEXANDER ZAMUDIO HENANDEZ</v>
      </c>
    </row>
    <row r="411" spans="1:2" x14ac:dyDescent="0.25">
      <c r="A411" t="str">
        <f>PRINCIPAL!B32</f>
        <v>UAESP-279-2024</v>
      </c>
      <c r="B411" t="str">
        <f>PRINCIPAL!G32</f>
        <v>JUAN CARLOS REY ARIAS</v>
      </c>
    </row>
    <row r="412" spans="1:2" x14ac:dyDescent="0.25">
      <c r="A412" t="str">
        <f>PRINCIPAL!B33</f>
        <v>UAESP-280-2024</v>
      </c>
      <c r="B412" t="str">
        <f>PRINCIPAL!G33</f>
        <v>ANDRES LEONARDO RAMIREZ RODRIGUEZ</v>
      </c>
    </row>
    <row r="413" spans="1:2" x14ac:dyDescent="0.25">
      <c r="A413" t="str">
        <f>PRINCIPAL!B34</f>
        <v>UAESP-281-2024</v>
      </c>
      <c r="B413" t="str">
        <f>PRINCIPAL!G34</f>
        <v>ANGIE NATALIA SEGURA LADINO</v>
      </c>
    </row>
    <row r="414" spans="1:2" x14ac:dyDescent="0.25">
      <c r="A414" t="str">
        <f>PRINCIPAL!B35</f>
        <v>UAESP-282-2024</v>
      </c>
      <c r="B414" t="str">
        <f>PRINCIPAL!G35</f>
        <v>MILENA CANCELADA ESPEJO</v>
      </c>
    </row>
    <row r="415" spans="1:2" x14ac:dyDescent="0.25">
      <c r="A415" t="str">
        <f>PRINCIPAL!B36</f>
        <v>UAESP-283-2024</v>
      </c>
      <c r="B415" t="str">
        <f>PRINCIPAL!G36</f>
        <v>SALOMON CASTRO MORA</v>
      </c>
    </row>
    <row r="416" spans="1:2" x14ac:dyDescent="0.25">
      <c r="A416" t="str">
        <f>PRINCIPAL!B37</f>
        <v>UAESP-284-2024</v>
      </c>
      <c r="B416" t="str">
        <f>PRINCIPAL!G37</f>
        <v>YINETH VILLARRAGA MORENO</v>
      </c>
    </row>
    <row r="417" spans="1:2" x14ac:dyDescent="0.25">
      <c r="A417" t="str">
        <f>PRINCIPAL!B38</f>
        <v>UAESP-285-2024</v>
      </c>
      <c r="B417" t="str">
        <f>PRINCIPAL!G38</f>
        <v>YEYSSON IVAN PARRA PARRA</v>
      </c>
    </row>
    <row r="418" spans="1:2" x14ac:dyDescent="0.25">
      <c r="A418" t="str">
        <f>PRINCIPAL!B39</f>
        <v>UAESP-286-2024</v>
      </c>
      <c r="B418" t="str">
        <f>PRINCIPAL!G39</f>
        <v>GERSAIN DAZA BOLAÑOS</v>
      </c>
    </row>
    <row r="419" spans="1:2" x14ac:dyDescent="0.25">
      <c r="A419" t="str">
        <f>PRINCIPAL!B40</f>
        <v>UAESP-287-2024</v>
      </c>
      <c r="B419" t="str">
        <f>PRINCIPAL!G40</f>
        <v>LAURA CAROLINA AFANADOR SUAREZ</v>
      </c>
    </row>
    <row r="420" spans="1:2" x14ac:dyDescent="0.25">
      <c r="A420" t="str">
        <f>PRINCIPAL!B41</f>
        <v>UAESP-288-2024</v>
      </c>
      <c r="B420" t="str">
        <f>PRINCIPAL!G41</f>
        <v>KEVIN SAMID SAENZ DIAZ</v>
      </c>
    </row>
    <row r="421" spans="1:2" x14ac:dyDescent="0.25">
      <c r="A421" t="e">
        <f>PRINCIPAL!#REF!</f>
        <v>#REF!</v>
      </c>
      <c r="B421" t="e">
        <f>PRINCIPAL!#REF!</f>
        <v>#REF!</v>
      </c>
    </row>
    <row r="422" spans="1:2" x14ac:dyDescent="0.25">
      <c r="A422" t="str">
        <f>PRINCIPAL!B42</f>
        <v>UAESP-290-2024</v>
      </c>
      <c r="B422" t="str">
        <f>PRINCIPAL!G42</f>
        <v>ANA MAURICIA MORENO URRUTIA</v>
      </c>
    </row>
    <row r="423" spans="1:2" x14ac:dyDescent="0.25">
      <c r="A423" t="str">
        <f>PRINCIPAL!B43</f>
        <v>UAESP-291-2024</v>
      </c>
      <c r="B423" t="str">
        <f>PRINCIPAL!G43</f>
        <v>MONICA ALEXANDRA VANEGAS TOVAR</v>
      </c>
    </row>
    <row r="424" spans="1:2" x14ac:dyDescent="0.25">
      <c r="A424" t="str">
        <f>PRINCIPAL!B44</f>
        <v>UAESP-292-2024</v>
      </c>
      <c r="B424" t="str">
        <f>PRINCIPAL!G44</f>
        <v>CLAUDIA PATRICIA MORALES RAMIREZ</v>
      </c>
    </row>
    <row r="425" spans="1:2" x14ac:dyDescent="0.25">
      <c r="A425" t="str">
        <f>PRINCIPAL!B45</f>
        <v>UAESP-293-2024</v>
      </c>
      <c r="B425" t="str">
        <f>PRINCIPAL!G45</f>
        <v>ZULMY VIVIANA MARTINEZ SANTAMARIA</v>
      </c>
    </row>
    <row r="426" spans="1:2" x14ac:dyDescent="0.25">
      <c r="A426" t="str">
        <f>PRINCIPAL!B46</f>
        <v>UAESP-294-2024</v>
      </c>
      <c r="B426" t="str">
        <f>PRINCIPAL!G46</f>
        <v>JIKCENIA GUTIÉRREZ AGUILAR</v>
      </c>
    </row>
    <row r="427" spans="1:2" x14ac:dyDescent="0.25">
      <c r="A427" t="str">
        <f>PRINCIPAL!B47</f>
        <v>UAESP-295-2024</v>
      </c>
      <c r="B427" t="str">
        <f>PRINCIPAL!G47</f>
        <v>JHEISSON ALBEIRO CAMPOS TIQUE</v>
      </c>
    </row>
    <row r="428" spans="1:2" x14ac:dyDescent="0.25">
      <c r="A428" t="str">
        <f>PRINCIPAL!B48</f>
        <v>UAESP-296-2024</v>
      </c>
      <c r="B428" t="str">
        <f>PRINCIPAL!G48</f>
        <v>MARIA FERNANDA MORA GOMEZ</v>
      </c>
    </row>
    <row r="429" spans="1:2" x14ac:dyDescent="0.25">
      <c r="A429" t="str">
        <f>PRINCIPAL!B49</f>
        <v>UAESP-297-2024</v>
      </c>
      <c r="B429" t="str">
        <f>PRINCIPAL!G49</f>
        <v>LAURA NATALIA RODRÍGUEZ BELTRÁN</v>
      </c>
    </row>
    <row r="430" spans="1:2" x14ac:dyDescent="0.25">
      <c r="A430" t="str">
        <f>PRINCIPAL!B50</f>
        <v>UAESP-298-2024</v>
      </c>
      <c r="B430" t="str">
        <f>PRINCIPAL!G50</f>
        <v>HENRY ALVAREZ RODRIGUEZ</v>
      </c>
    </row>
    <row r="431" spans="1:2" x14ac:dyDescent="0.25">
      <c r="A431" t="str">
        <f>PRINCIPAL!B51</f>
        <v>UAESP-299-2024</v>
      </c>
      <c r="B431" t="str">
        <f>PRINCIPAL!G51</f>
        <v>VALERIA CAROLINA DELGADO NAVARRETE</v>
      </c>
    </row>
    <row r="432" spans="1:2" x14ac:dyDescent="0.25">
      <c r="A432" t="str">
        <f>PRINCIPAL!B52</f>
        <v>UAESP-300-2024</v>
      </c>
      <c r="B432" t="str">
        <f>PRINCIPAL!G52</f>
        <v>JULIAN FERNANDO MANJARRES CORREDOR</v>
      </c>
    </row>
    <row r="433" spans="1:2" x14ac:dyDescent="0.25">
      <c r="A433" t="str">
        <f>PRINCIPAL!B53</f>
        <v>UAESP-301-2024</v>
      </c>
      <c r="B433" t="str">
        <f>PRINCIPAL!G53</f>
        <v>CAMILO ANDRES LAVERDE ALDANA</v>
      </c>
    </row>
    <row r="434" spans="1:2" x14ac:dyDescent="0.25">
      <c r="A434" t="str">
        <f>PRINCIPAL!B54</f>
        <v>UAESP-302-2024</v>
      </c>
      <c r="B434" t="str">
        <f>PRINCIPAL!G54</f>
        <v>INGRID TATIANA TRIGOS ZULUAGA</v>
      </c>
    </row>
    <row r="435" spans="1:2" x14ac:dyDescent="0.25">
      <c r="A435" t="str">
        <f>PRINCIPAL!B55</f>
        <v>UAESP-303-2024</v>
      </c>
      <c r="B435" t="str">
        <f>PRINCIPAL!G55</f>
        <v>ANGI DANIELA VILLAMIL GALINDO</v>
      </c>
    </row>
    <row r="436" spans="1:2" x14ac:dyDescent="0.25">
      <c r="A436" t="str">
        <f>PRINCIPAL!B56</f>
        <v>UAESP-304-2024</v>
      </c>
      <c r="B436" t="str">
        <f>PRINCIPAL!G56</f>
        <v>CAROLINA MARCELA JARAMILLO ACEVEDO</v>
      </c>
    </row>
    <row r="437" spans="1:2" x14ac:dyDescent="0.25">
      <c r="A437" t="str">
        <f>PRINCIPAL!B57</f>
        <v>UAESP-305-2024</v>
      </c>
      <c r="B437" t="str">
        <f>PRINCIPAL!G57</f>
        <v>MARIA ELIZABETH SALINAS BUSTOS</v>
      </c>
    </row>
    <row r="438" spans="1:2" x14ac:dyDescent="0.25">
      <c r="A438" t="str">
        <f>PRINCIPAL!B58</f>
        <v>UAESP-306-2024</v>
      </c>
      <c r="B438" t="str">
        <f>PRINCIPAL!G58</f>
        <v>CARLOS EDUARDO ARANGO MORALES</v>
      </c>
    </row>
    <row r="439" spans="1:2" x14ac:dyDescent="0.25">
      <c r="A439" t="str">
        <f>PRINCIPAL!B59</f>
        <v>UAESP-307-2024</v>
      </c>
      <c r="B439" t="str">
        <f>PRINCIPAL!G59</f>
        <v>JESSICA ALEJANDRA RUIZ CAMPOS</v>
      </c>
    </row>
    <row r="440" spans="1:2" x14ac:dyDescent="0.25">
      <c r="A440" t="str">
        <f>PRINCIPAL!B60</f>
        <v>UAESP-308-2024</v>
      </c>
      <c r="B440" t="str">
        <f>PRINCIPAL!G60</f>
        <v>ANYI TATIANA LEÓN GARCÍA</v>
      </c>
    </row>
    <row r="441" spans="1:2" x14ac:dyDescent="0.25">
      <c r="A441" t="str">
        <f>PRINCIPAL!B61</f>
        <v>UAESP-309-2024</v>
      </c>
      <c r="B441" t="str">
        <f>PRINCIPAL!G61</f>
        <v>MANUEL JOTA LOPEZ LEON</v>
      </c>
    </row>
    <row r="442" spans="1:2" x14ac:dyDescent="0.25">
      <c r="A442" t="str">
        <f>PRINCIPAL!B62</f>
        <v>UAESP-310-2024</v>
      </c>
      <c r="B442" t="str">
        <f>PRINCIPAL!G62</f>
        <v>JESSICA LIZETH LOPEZ ACERO</v>
      </c>
    </row>
    <row r="443" spans="1:2" x14ac:dyDescent="0.25">
      <c r="A443" t="str">
        <f>PRINCIPAL!B63</f>
        <v>UAESP-311-2024</v>
      </c>
      <c r="B443" t="str">
        <f>PRINCIPAL!G63</f>
        <v>JOHN KENNEDY LEÓN CASTIBLANCO</v>
      </c>
    </row>
    <row r="444" spans="1:2" x14ac:dyDescent="0.25">
      <c r="A444" t="str">
        <f>PRINCIPAL!B64</f>
        <v>UAESP-312-2024</v>
      </c>
      <c r="B444" t="str">
        <f>PRINCIPAL!G64</f>
        <v>LUZ NATHALIA ARISTIZABAL MORA</v>
      </c>
    </row>
    <row r="445" spans="1:2" x14ac:dyDescent="0.25">
      <c r="A445" t="str">
        <f>PRINCIPAL!B65</f>
        <v>UAESP-313-2024</v>
      </c>
      <c r="B445" t="str">
        <f>PRINCIPAL!G65</f>
        <v>MARIA FERNANDA TORRES PENAGOS</v>
      </c>
    </row>
    <row r="446" spans="1:2" x14ac:dyDescent="0.25">
      <c r="A446" t="str">
        <f>PRINCIPAL!B66</f>
        <v>UAESP-314-2024</v>
      </c>
      <c r="B446" t="str">
        <f>PRINCIPAL!G66</f>
        <v>WILSON ARTURO BORDA MORA</v>
      </c>
    </row>
    <row r="447" spans="1:2" x14ac:dyDescent="0.25">
      <c r="A447" t="str">
        <f>PRINCIPAL!B67</f>
        <v>UAESP-315-2024</v>
      </c>
      <c r="B447" t="str">
        <f>PRINCIPAL!G67</f>
        <v>MONICA ALEXANDRA SOLER RODRIGUEZ</v>
      </c>
    </row>
    <row r="448" spans="1:2" x14ac:dyDescent="0.25">
      <c r="A448" t="str">
        <f>PRINCIPAL!B68</f>
        <v>UAESP-316-2024</v>
      </c>
      <c r="B448" t="str">
        <f>PRINCIPAL!G68</f>
        <v>JENIFFER PAOLA AFRICANO CARRILLO</v>
      </c>
    </row>
    <row r="449" spans="1:2" x14ac:dyDescent="0.25">
      <c r="A449" t="str">
        <f>PRINCIPAL!B69</f>
        <v>UAESP-317-2024</v>
      </c>
      <c r="B449" t="str">
        <f>PRINCIPAL!G69</f>
        <v>JANETH REDONDO ACOSTA</v>
      </c>
    </row>
    <row r="450" spans="1:2" x14ac:dyDescent="0.25">
      <c r="A450" t="str">
        <f>PRINCIPAL!B70</f>
        <v>UAESP-318-2024</v>
      </c>
      <c r="B450" t="str">
        <f>PRINCIPAL!G70</f>
        <v>FRANCY PAOLA LAMPREA SANCHEZ</v>
      </c>
    </row>
    <row r="451" spans="1:2" x14ac:dyDescent="0.25">
      <c r="A451" t="str">
        <f>PRINCIPAL!B71</f>
        <v>UAESP-319-2024</v>
      </c>
      <c r="B451" t="str">
        <f>PRINCIPAL!G71</f>
        <v>JESSICA ESMERALDA TRUJILLO RAMIREZ</v>
      </c>
    </row>
    <row r="452" spans="1:2" x14ac:dyDescent="0.25">
      <c r="A452" t="e">
        <f>PRINCIPAL!#REF!</f>
        <v>#REF!</v>
      </c>
      <c r="B452" t="e">
        <f>PRINCIPAL!#REF!</f>
        <v>#REF!</v>
      </c>
    </row>
    <row r="453" spans="1:2" x14ac:dyDescent="0.25">
      <c r="A453" t="str">
        <f>PRINCIPAL!B72</f>
        <v>UAESP-321-2024</v>
      </c>
      <c r="B453" t="str">
        <f>PRINCIPAL!G72</f>
        <v>KAROL ALEJANDRA CARRANZA BUSTOS</v>
      </c>
    </row>
    <row r="454" spans="1:2" x14ac:dyDescent="0.25">
      <c r="A454" t="str">
        <f>PRINCIPAL!B73</f>
        <v>UAESP-322-2024</v>
      </c>
      <c r="B454" t="str">
        <f>PRINCIPAL!G73</f>
        <v>LADY DIANA PARRA GARCIA</v>
      </c>
    </row>
    <row r="455" spans="1:2" x14ac:dyDescent="0.25">
      <c r="A455" t="str">
        <f>PRINCIPAL!B74</f>
        <v>UAESP-323-2024</v>
      </c>
      <c r="B455" t="str">
        <f>PRINCIPAL!G74</f>
        <v>CLAUDIA YAMILE CARREÑO</v>
      </c>
    </row>
    <row r="456" spans="1:2" x14ac:dyDescent="0.25">
      <c r="A456" t="str">
        <f>PRINCIPAL!B75</f>
        <v>UAESP-324-2024</v>
      </c>
      <c r="B456" t="str">
        <f>PRINCIPAL!G75</f>
        <v>HECTOR RODOLFO ACEVEDO STRAUCH</v>
      </c>
    </row>
    <row r="457" spans="1:2" x14ac:dyDescent="0.25">
      <c r="A457" t="str">
        <f>PRINCIPAL!B76</f>
        <v>UAESP-325-2024</v>
      </c>
      <c r="B457" t="str">
        <f>PRINCIPAL!G76</f>
        <v>ANDERSSON DAVID TAVERA AGUDELO</v>
      </c>
    </row>
    <row r="458" spans="1:2" x14ac:dyDescent="0.25">
      <c r="A458" t="str">
        <f>PRINCIPAL!B77</f>
        <v>UAESP-326-2024</v>
      </c>
      <c r="B458" t="str">
        <f>PRINCIPAL!G77</f>
        <v>GABRIEL ALEJANDRO SUAREZ LUGO</v>
      </c>
    </row>
    <row r="459" spans="1:2" x14ac:dyDescent="0.25">
      <c r="A459" t="str">
        <f>PRINCIPAL!B78</f>
        <v>UAESP-327-2024</v>
      </c>
      <c r="B459" t="str">
        <f>PRINCIPAL!G78</f>
        <v>ANDRES GERARDO CASTAÑEDA CAMARGO</v>
      </c>
    </row>
    <row r="460" spans="1:2" x14ac:dyDescent="0.25">
      <c r="A460" t="str">
        <f>PRINCIPAL!B79</f>
        <v>UAESP-328-2024</v>
      </c>
      <c r="B460" t="str">
        <f>PRINCIPAL!G79</f>
        <v>MARIA CATALINA BEJARANO SOTO</v>
      </c>
    </row>
    <row r="461" spans="1:2" x14ac:dyDescent="0.25">
      <c r="A461" t="str">
        <f>PRINCIPAL!B80</f>
        <v>UAESP-329-2024</v>
      </c>
      <c r="B461" t="str">
        <f>PRINCIPAL!G80</f>
        <v>DIANA LIZETH ROJAS HERNANDEZ</v>
      </c>
    </row>
    <row r="462" spans="1:2" x14ac:dyDescent="0.25">
      <c r="A462" t="str">
        <f>PRINCIPAL!B81</f>
        <v>UAESP-330-2024</v>
      </c>
      <c r="B462" t="str">
        <f>PRINCIPAL!G81</f>
        <v>ARMANDO RODRIGUEZ OCHOA</v>
      </c>
    </row>
    <row r="463" spans="1:2" x14ac:dyDescent="0.25">
      <c r="A463" t="str">
        <f>PRINCIPAL!B82</f>
        <v>UAESP-331-2024</v>
      </c>
      <c r="B463" t="str">
        <f>PRINCIPAL!G82</f>
        <v>JIMENA GUTIERREZ SARAY</v>
      </c>
    </row>
    <row r="464" spans="1:2" x14ac:dyDescent="0.25">
      <c r="A464" t="str">
        <f>PRINCIPAL!B83</f>
        <v>UAESP-332-2024</v>
      </c>
      <c r="B464" t="str">
        <f>PRINCIPAL!G83</f>
        <v>JUAN ANTONIO GUTIERREZ DIAZ</v>
      </c>
    </row>
    <row r="465" spans="1:2" x14ac:dyDescent="0.25">
      <c r="A465" t="str">
        <f>PRINCIPAL!B84</f>
        <v>UAESP-333-2024</v>
      </c>
      <c r="B465" t="str">
        <f>PRINCIPAL!G84</f>
        <v>ALEXANDER RAMIREZ GRANADOS</v>
      </c>
    </row>
    <row r="466" spans="1:2" x14ac:dyDescent="0.25">
      <c r="A466" t="str">
        <f>PRINCIPAL!B85</f>
        <v>UAESP-334-2024</v>
      </c>
      <c r="B466" t="str">
        <f>PRINCIPAL!G85</f>
        <v>STEPHANY LIZBETH QUINTANA RAMIREZ</v>
      </c>
    </row>
    <row r="467" spans="1:2" x14ac:dyDescent="0.25">
      <c r="A467" t="str">
        <f>PRINCIPAL!B86</f>
        <v>UAESP-335-2024</v>
      </c>
      <c r="B467" t="str">
        <f>PRINCIPAL!G86</f>
        <v>AURA CRISTINA GARCIA OTALORA</v>
      </c>
    </row>
    <row r="468" spans="1:2" x14ac:dyDescent="0.25">
      <c r="A468" t="str">
        <f>PRINCIPAL!B87</f>
        <v>UAESP-336-2024</v>
      </c>
      <c r="B468" t="str">
        <f>PRINCIPAL!G87</f>
        <v>JUAN PABLO CONDE MARTINEZ</v>
      </c>
    </row>
    <row r="469" spans="1:2" x14ac:dyDescent="0.25">
      <c r="A469" t="str">
        <f>PRINCIPAL!B88</f>
        <v>UAESP-337-2024</v>
      </c>
      <c r="B469" t="str">
        <f>PRINCIPAL!G88</f>
        <v>HARVY ZURITH BARRIOS LOPEZ</v>
      </c>
    </row>
    <row r="470" spans="1:2" x14ac:dyDescent="0.25">
      <c r="A470" t="str">
        <f>PRINCIPAL!B89</f>
        <v>UAESP-338-2024</v>
      </c>
      <c r="B470" t="str">
        <f>PRINCIPAL!G89</f>
        <v>OSCAR ALBAN ANTELIS CORONADO</v>
      </c>
    </row>
    <row r="471" spans="1:2" x14ac:dyDescent="0.25">
      <c r="A471" t="str">
        <f>PRINCIPAL!B90</f>
        <v>UAESP-339-2024</v>
      </c>
      <c r="B471" t="str">
        <f>PRINCIPAL!G90</f>
        <v>ANGGIE SOFIA LOPEZ FLOREZ</v>
      </c>
    </row>
    <row r="472" spans="1:2" x14ac:dyDescent="0.25">
      <c r="A472" t="str">
        <f>PRINCIPAL!B91</f>
        <v>UAESP-340-2024</v>
      </c>
      <c r="B472" t="str">
        <f>PRINCIPAL!G91</f>
        <v>MARIO ALEJANDRO MARTINEZ RODRIGUEZ</v>
      </c>
    </row>
    <row r="473" spans="1:2" x14ac:dyDescent="0.25">
      <c r="A473" t="str">
        <f>PRINCIPAL!B92</f>
        <v>UAESP-341-2024</v>
      </c>
      <c r="B473" t="str">
        <f>PRINCIPAL!G92</f>
        <v>BRIGITTE TATIANA TORRES GARZÓN</v>
      </c>
    </row>
    <row r="474" spans="1:2" x14ac:dyDescent="0.25">
      <c r="A474" t="str">
        <f>PRINCIPAL!B93</f>
        <v>UAESP-342-2024</v>
      </c>
      <c r="B474" t="str">
        <f>PRINCIPAL!G93</f>
        <v>DEIBY ALEJANDRO BERNAL PERILLA</v>
      </c>
    </row>
    <row r="475" spans="1:2" x14ac:dyDescent="0.25">
      <c r="A475" t="e">
        <f>PRINCIPAL!#REF!</f>
        <v>#REF!</v>
      </c>
      <c r="B475" t="e">
        <f>PRINCIPAL!#REF!</f>
        <v>#REF!</v>
      </c>
    </row>
    <row r="476" spans="1:2" x14ac:dyDescent="0.25">
      <c r="A476" t="str">
        <f>PRINCIPAL!B94</f>
        <v>UAESP-344-2024</v>
      </c>
      <c r="B476" t="str">
        <f>PRINCIPAL!G94</f>
        <v>MABEL CRISTINA AGUILAR RODRÍGUEZ</v>
      </c>
    </row>
    <row r="477" spans="1:2" x14ac:dyDescent="0.25">
      <c r="A477" t="str">
        <f>PRINCIPAL!B95</f>
        <v>UAESP-345-2024</v>
      </c>
      <c r="B477" t="str">
        <f>PRINCIPAL!G95</f>
        <v>MIGUEL ANGEL BUENO OCAMPO</v>
      </c>
    </row>
    <row r="478" spans="1:2" x14ac:dyDescent="0.25">
      <c r="A478" t="str">
        <f>PRINCIPAL!B96</f>
        <v>UAESP-346-2024</v>
      </c>
      <c r="B478" t="str">
        <f>PRINCIPAL!G96</f>
        <v>CRISTIAN LEONARDO PINEDA VARGAS</v>
      </c>
    </row>
    <row r="479" spans="1:2" x14ac:dyDescent="0.25">
      <c r="A479" t="str">
        <f>PRINCIPAL!B97</f>
        <v>UAESP-347-2024</v>
      </c>
      <c r="B479" t="str">
        <f>PRINCIPAL!G97</f>
        <v>CHRISTIAM MODESTO DIAZ GONZALEZ</v>
      </c>
    </row>
    <row r="480" spans="1:2" x14ac:dyDescent="0.25">
      <c r="A480" t="str">
        <f>PRINCIPAL!B98</f>
        <v>UAESP-348-2024</v>
      </c>
      <c r="B480" t="str">
        <f>PRINCIPAL!G98</f>
        <v>CARLOS GEOVANNY BORDA PEREZ</v>
      </c>
    </row>
    <row r="481" spans="1:2" x14ac:dyDescent="0.25">
      <c r="A481" t="str">
        <f>PRINCIPAL!B99</f>
        <v>UAESP-349-2024</v>
      </c>
      <c r="B481" t="str">
        <f>PRINCIPAL!G99</f>
        <v>ANGIE MILEIDY RAMIREZ CALDERÓN</v>
      </c>
    </row>
    <row r="482" spans="1:2" x14ac:dyDescent="0.25">
      <c r="A482" t="str">
        <f>PRINCIPAL!B100</f>
        <v>UAESP-350-2024</v>
      </c>
      <c r="B482" t="str">
        <f>PRINCIPAL!G100</f>
        <v>SILVIA CAROLINA PEÑA VARGAS</v>
      </c>
    </row>
    <row r="483" spans="1:2" x14ac:dyDescent="0.25">
      <c r="A483" t="str">
        <f>PRINCIPAL!B101</f>
        <v>UAESP-351-2024</v>
      </c>
      <c r="B483" t="str">
        <f>PRINCIPAL!G101</f>
        <v>FELIX ALBERTO PINZON MONTOYA</v>
      </c>
    </row>
    <row r="484" spans="1:2" x14ac:dyDescent="0.25">
      <c r="A484" t="str">
        <f>PRINCIPAL!B102</f>
        <v>UAESP-352-2024</v>
      </c>
      <c r="B484" t="str">
        <f>PRINCIPAL!G102</f>
        <v>ANA MARIA CHOGO TORRADO</v>
      </c>
    </row>
    <row r="485" spans="1:2" x14ac:dyDescent="0.25">
      <c r="A485" t="str">
        <f>PRINCIPAL!B103</f>
        <v>UAESP-353-2024</v>
      </c>
      <c r="B485" t="str">
        <f>PRINCIPAL!G103</f>
        <v>ANDREA ESTEFANIA PAEZ HERNNADEZ</v>
      </c>
    </row>
    <row r="486" spans="1:2" x14ac:dyDescent="0.25">
      <c r="A486" t="str">
        <f>PRINCIPAL!B104</f>
        <v>UAESP-354-2024</v>
      </c>
      <c r="B486" t="str">
        <f>PRINCIPAL!G104</f>
        <v>PAULA ANDREA SANCHEZ GARCIA</v>
      </c>
    </row>
    <row r="487" spans="1:2" x14ac:dyDescent="0.25">
      <c r="A487" t="str">
        <f>PRINCIPAL!B105</f>
        <v>UAESP-356-2024</v>
      </c>
      <c r="B487" t="str">
        <f>PRINCIPAL!G105</f>
        <v>NATALIA BARBOSA VEGA</v>
      </c>
    </row>
    <row r="488" spans="1:2" x14ac:dyDescent="0.25">
      <c r="A488" t="str">
        <f>PRINCIPAL!B106</f>
        <v>UAESP-357-2024</v>
      </c>
      <c r="B488" t="str">
        <f>PRINCIPAL!G106</f>
        <v>CATHERINE GUTIERREZ CASTIBLANCO</v>
      </c>
    </row>
    <row r="489" spans="1:2" x14ac:dyDescent="0.25">
      <c r="A489" t="e">
        <f>PRINCIPAL!#REF!</f>
        <v>#REF!</v>
      </c>
      <c r="B489" t="e">
        <f>PRINCIPAL!#REF!</f>
        <v>#REF!</v>
      </c>
    </row>
    <row r="490" spans="1:2" x14ac:dyDescent="0.25">
      <c r="A490" t="str">
        <f>PRINCIPAL!B107</f>
        <v>UAESP-359-2024</v>
      </c>
      <c r="B490" t="str">
        <f>PRINCIPAL!G107</f>
        <v>CAMILO ANDRES MALDONADO BAUTISTA</v>
      </c>
    </row>
    <row r="491" spans="1:2" x14ac:dyDescent="0.25">
      <c r="A491" t="str">
        <f>PRINCIPAL!B108</f>
        <v>UAESP-360-2024</v>
      </c>
      <c r="B491" t="str">
        <f>PRINCIPAL!G108</f>
        <v>ANGIE DAYANA GUALDRÓN MONTAÑEZ</v>
      </c>
    </row>
    <row r="492" spans="1:2" x14ac:dyDescent="0.25">
      <c r="A492" t="str">
        <f>PRINCIPAL!B109</f>
        <v>UAESP-361-2024</v>
      </c>
      <c r="B492" t="str">
        <f>PRINCIPAL!G109</f>
        <v>JUAN ESTEBAN TUMAY ACHAGUA</v>
      </c>
    </row>
    <row r="493" spans="1:2" x14ac:dyDescent="0.25">
      <c r="A493" t="str">
        <f>PRINCIPAL!B110</f>
        <v>UAESP-362-2024</v>
      </c>
      <c r="B493" t="str">
        <f>PRINCIPAL!G110</f>
        <v>DANIEL ALEJANDRO BOHORQUEZ CUERVO</v>
      </c>
    </row>
    <row r="494" spans="1:2" x14ac:dyDescent="0.25">
      <c r="A494" t="str">
        <f>PRINCIPAL!B111</f>
        <v>UAESP-363-2024</v>
      </c>
      <c r="B494" t="str">
        <f>PRINCIPAL!G111</f>
        <v>STEFANNY JOHANNA HERNANDEZ SILVA</v>
      </c>
    </row>
    <row r="495" spans="1:2" x14ac:dyDescent="0.25">
      <c r="A495" t="str">
        <f>PRINCIPAL!B112</f>
        <v>UAESP-364-2024</v>
      </c>
      <c r="B495" t="str">
        <f>PRINCIPAL!G112</f>
        <v>DARLY ALEJANDRA CALDERON MORENO</v>
      </c>
    </row>
    <row r="496" spans="1:2" x14ac:dyDescent="0.25">
      <c r="A496" t="str">
        <f>PRINCIPAL!B113</f>
        <v>UAESP-365-2024</v>
      </c>
      <c r="B496" t="str">
        <f>PRINCIPAL!G113</f>
        <v>CINDY LORENA ESCOBAR LOPEZ</v>
      </c>
    </row>
    <row r="497" spans="1:2" x14ac:dyDescent="0.25">
      <c r="A497" t="str">
        <f>PRINCIPAL!B114</f>
        <v>UAESP-366-2024</v>
      </c>
      <c r="B497" t="str">
        <f>PRINCIPAL!G114</f>
        <v>KAREN HOLLY CASTRO CASTRO</v>
      </c>
    </row>
    <row r="498" spans="1:2" x14ac:dyDescent="0.25">
      <c r="A498" t="str">
        <f>PRINCIPAL!B115</f>
        <v>UAESP-367-2024</v>
      </c>
      <c r="B498" t="str">
        <f>PRINCIPAL!G115</f>
        <v>HERNAN EDUARDO OLAYA GARCIA</v>
      </c>
    </row>
    <row r="499" spans="1:2" x14ac:dyDescent="0.25">
      <c r="A499" t="str">
        <f>PRINCIPAL!B116</f>
        <v>UAESP-368-2024</v>
      </c>
      <c r="B499" t="str">
        <f>PRINCIPAL!G116</f>
        <v>LINA PAOLA GARCIA CARRILLO</v>
      </c>
    </row>
    <row r="500" spans="1:2" x14ac:dyDescent="0.25">
      <c r="A500" t="str">
        <f>PRINCIPAL!B117</f>
        <v>UAESP-369-2024</v>
      </c>
      <c r="B500" t="str">
        <f>PRINCIPAL!G117</f>
        <v>EVANGELINA AMAYA SANTIAGO</v>
      </c>
    </row>
    <row r="501" spans="1:2" x14ac:dyDescent="0.25">
      <c r="A501" t="str">
        <f>PRINCIPAL!B118</f>
        <v>UAESP-370-2024</v>
      </c>
      <c r="B501" t="str">
        <f>PRINCIPAL!G118</f>
        <v>OLGER ELIAS GARAVITO MUÑOZ</v>
      </c>
    </row>
    <row r="502" spans="1:2" x14ac:dyDescent="0.25">
      <c r="A502" t="str">
        <f>PRINCIPAL!B119</f>
        <v>UAESP-371-2024</v>
      </c>
      <c r="B502" t="str">
        <f>PRINCIPAL!G119</f>
        <v>HERNAN MAURICIO LEON BARRERA</v>
      </c>
    </row>
    <row r="503" spans="1:2" x14ac:dyDescent="0.25">
      <c r="A503" t="e">
        <f>PRINCIPAL!#REF!</f>
        <v>#REF!</v>
      </c>
      <c r="B503" t="e">
        <f>PRINCIPAL!#REF!</f>
        <v>#REF!</v>
      </c>
    </row>
    <row r="504" spans="1:2" x14ac:dyDescent="0.25">
      <c r="A504" t="str">
        <f>PRINCIPAL!B120</f>
        <v>UAESP-373-2024</v>
      </c>
      <c r="B504" t="str">
        <f>PRINCIPAL!G120</f>
        <v>LAURA CATALINA MOSCOSO ANTELIZ</v>
      </c>
    </row>
    <row r="505" spans="1:2" x14ac:dyDescent="0.25">
      <c r="A505" t="str">
        <f>PRINCIPAL!B121</f>
        <v>UAESP-374-2024</v>
      </c>
      <c r="B505" t="str">
        <f>PRINCIPAL!G121</f>
        <v>ANDREA CAROLINA GALEZO OSPINO</v>
      </c>
    </row>
    <row r="506" spans="1:2" x14ac:dyDescent="0.25">
      <c r="A506" t="str">
        <f>PRINCIPAL!B122</f>
        <v>UAESP-375-2024</v>
      </c>
      <c r="B506" t="str">
        <f>PRINCIPAL!G122</f>
        <v>MARIBEL PATACON PEDRAZA</v>
      </c>
    </row>
    <row r="507" spans="1:2" x14ac:dyDescent="0.25">
      <c r="A507" t="str">
        <f>PRINCIPAL!B123</f>
        <v>UAESP-376-2024</v>
      </c>
      <c r="B507" t="str">
        <f>PRINCIPAL!G123</f>
        <v>MARIA CAMILA SARMIENTO SANCHEZ</v>
      </c>
    </row>
    <row r="508" spans="1:2" x14ac:dyDescent="0.25">
      <c r="A508" t="str">
        <f>PRINCIPAL!B124</f>
        <v>UAESP-377-2024</v>
      </c>
      <c r="B508" t="str">
        <f>PRINCIPAL!G124</f>
        <v>CARLOS ALBERTO MORALES LUIS</v>
      </c>
    </row>
    <row r="509" spans="1:2" x14ac:dyDescent="0.25">
      <c r="A509" t="str">
        <f>PRINCIPAL!B125</f>
        <v>UAESP-378-2024</v>
      </c>
      <c r="B509" t="str">
        <f>PRINCIPAL!G125</f>
        <v>IVON MARITZA PINEDA AFANADOR</v>
      </c>
    </row>
    <row r="510" spans="1:2" x14ac:dyDescent="0.25">
      <c r="A510" t="str">
        <f>PRINCIPAL!B126</f>
        <v>UAESP-379-2024</v>
      </c>
      <c r="B510" t="str">
        <f>PRINCIPAL!G126</f>
        <v>JUAN DAVID BEJARANO PALACIOS</v>
      </c>
    </row>
    <row r="511" spans="1:2" x14ac:dyDescent="0.25">
      <c r="A511" t="str">
        <f>PRINCIPAL!B127</f>
        <v>UAESP-380-2024</v>
      </c>
      <c r="B511" t="str">
        <f>PRINCIPAL!G127</f>
        <v>MERILYN STEFANIA AYALA PAEZ</v>
      </c>
    </row>
    <row r="512" spans="1:2" x14ac:dyDescent="0.25">
      <c r="A512" t="str">
        <f>PRINCIPAL!B128</f>
        <v>UAESP-381-2024</v>
      </c>
      <c r="B512" t="str">
        <f>PRINCIPAL!G128</f>
        <v>BEATRIZ BOTELLO CHILLAN</v>
      </c>
    </row>
    <row r="513" spans="1:2" x14ac:dyDescent="0.25">
      <c r="A513" t="str">
        <f>PRINCIPAL!B129</f>
        <v>UAESP-382-2024</v>
      </c>
      <c r="B513" t="str">
        <f>PRINCIPAL!G129</f>
        <v>KATTY LILIANA SERPA BOLAÑO</v>
      </c>
    </row>
    <row r="514" spans="1:2" x14ac:dyDescent="0.25">
      <c r="A514" t="str">
        <f>PRINCIPAL!B130</f>
        <v>UAESP-383-2024</v>
      </c>
      <c r="B514" t="str">
        <f>PRINCIPAL!G130</f>
        <v>DAVID SANTIAGO GAITAN MOYA</v>
      </c>
    </row>
    <row r="515" spans="1:2" x14ac:dyDescent="0.25">
      <c r="A515" t="str">
        <f>PRINCIPAL!B131</f>
        <v>UAESP-384-2024</v>
      </c>
      <c r="B515" t="str">
        <f>PRINCIPAL!G131</f>
        <v>ANGELA JULIANA PEÑA SALGADO</v>
      </c>
    </row>
    <row r="516" spans="1:2" x14ac:dyDescent="0.25">
      <c r="A516" t="e">
        <f>PRINCIPAL!#REF!</f>
        <v>#REF!</v>
      </c>
      <c r="B516" t="e">
        <f>PRINCIPAL!#REF!</f>
        <v>#REF!</v>
      </c>
    </row>
    <row r="517" spans="1:2" x14ac:dyDescent="0.25">
      <c r="A517" t="e">
        <f>PRINCIPAL!#REF!</f>
        <v>#REF!</v>
      </c>
      <c r="B517" t="e">
        <f>PRINCIPAL!#REF!</f>
        <v>#REF!</v>
      </c>
    </row>
    <row r="518" spans="1:2" x14ac:dyDescent="0.25">
      <c r="A518" t="e">
        <f>PRINCIPAL!#REF!</f>
        <v>#REF!</v>
      </c>
      <c r="B518" t="e">
        <f>PRINCIPAL!#REF!</f>
        <v>#REF!</v>
      </c>
    </row>
    <row r="519" spans="1:2" x14ac:dyDescent="0.25">
      <c r="A519" t="e">
        <f>PRINCIPAL!#REF!</f>
        <v>#REF!</v>
      </c>
      <c r="B519" t="e">
        <f>PRINCIPAL!#REF!</f>
        <v>#REF!</v>
      </c>
    </row>
    <row r="520" spans="1:2" x14ac:dyDescent="0.25">
      <c r="A520" t="e">
        <f>PRINCIPAL!#REF!</f>
        <v>#REF!</v>
      </c>
      <c r="B520" t="e">
        <f>PRINCIPAL!#REF!</f>
        <v>#REF!</v>
      </c>
    </row>
    <row r="521" spans="1:2" x14ac:dyDescent="0.25">
      <c r="A521" t="e">
        <f>PRINCIPAL!#REF!</f>
        <v>#REF!</v>
      </c>
      <c r="B521" t="e">
        <f>PRINCIPAL!#REF!</f>
        <v>#REF!</v>
      </c>
    </row>
    <row r="522" spans="1:2" x14ac:dyDescent="0.25">
      <c r="A522" t="e">
        <f>PRINCIPAL!#REF!</f>
        <v>#REF!</v>
      </c>
      <c r="B522" t="e">
        <f>PRINCIPAL!#REF!</f>
        <v>#REF!</v>
      </c>
    </row>
    <row r="523" spans="1:2" x14ac:dyDescent="0.25">
      <c r="A523" t="e">
        <f>PRINCIPAL!#REF!</f>
        <v>#REF!</v>
      </c>
      <c r="B523" t="e">
        <f>PRINCIPAL!#REF!</f>
        <v>#REF!</v>
      </c>
    </row>
    <row r="524" spans="1:2" x14ac:dyDescent="0.25">
      <c r="A524" t="e">
        <f>PRINCIPAL!#REF!</f>
        <v>#REF!</v>
      </c>
      <c r="B524" t="e">
        <f>PRINCIPAL!#REF!</f>
        <v>#REF!</v>
      </c>
    </row>
    <row r="525" spans="1:2" x14ac:dyDescent="0.25">
      <c r="A525" t="e">
        <f>PRINCIPAL!#REF!</f>
        <v>#REF!</v>
      </c>
      <c r="B525" t="e">
        <f>PRINCIPAL!#REF!</f>
        <v>#REF!</v>
      </c>
    </row>
    <row r="526" spans="1:2" x14ac:dyDescent="0.25">
      <c r="A526" t="e">
        <f>PRINCIPAL!#REF!</f>
        <v>#REF!</v>
      </c>
      <c r="B526" t="e">
        <f>PRINCIPAL!#REF!</f>
        <v>#REF!</v>
      </c>
    </row>
    <row r="527" spans="1:2" x14ac:dyDescent="0.25">
      <c r="A527" t="e">
        <f>PRINCIPAL!#REF!</f>
        <v>#REF!</v>
      </c>
      <c r="B527" t="e">
        <f>PRINCIPAL!#REF!</f>
        <v>#REF!</v>
      </c>
    </row>
    <row r="528" spans="1:2" x14ac:dyDescent="0.25">
      <c r="A528" t="e">
        <f>PRINCIPAL!#REF!</f>
        <v>#REF!</v>
      </c>
      <c r="B528" t="e">
        <f>PRINCIPAL!#REF!</f>
        <v>#REF!</v>
      </c>
    </row>
    <row r="529" spans="1:2" x14ac:dyDescent="0.25">
      <c r="A529" t="e">
        <f>PRINCIPAL!#REF!</f>
        <v>#REF!</v>
      </c>
      <c r="B529" t="e">
        <f>PRINCIPAL!#REF!</f>
        <v>#REF!</v>
      </c>
    </row>
    <row r="530" spans="1:2" x14ac:dyDescent="0.25">
      <c r="A530" t="e">
        <f>PRINCIPAL!#REF!</f>
        <v>#REF!</v>
      </c>
      <c r="B530" t="e">
        <f>PRINCIPAL!#REF!</f>
        <v>#REF!</v>
      </c>
    </row>
    <row r="531" spans="1:2" x14ac:dyDescent="0.25">
      <c r="A531" t="e">
        <f>PRINCIPAL!#REF!</f>
        <v>#REF!</v>
      </c>
      <c r="B531" t="e">
        <f>PRINCIPAL!#REF!</f>
        <v>#REF!</v>
      </c>
    </row>
    <row r="532" spans="1:2" x14ac:dyDescent="0.25">
      <c r="A532" t="e">
        <f>PRINCIPAL!#REF!</f>
        <v>#REF!</v>
      </c>
      <c r="B532" t="e">
        <f>PRINCIPAL!#REF!</f>
        <v>#REF!</v>
      </c>
    </row>
    <row r="533" spans="1:2" x14ac:dyDescent="0.25">
      <c r="A533" t="e">
        <f>PRINCIPAL!#REF!</f>
        <v>#REF!</v>
      </c>
      <c r="B533" t="e">
        <f>PRINCIPAL!#REF!</f>
        <v>#REF!</v>
      </c>
    </row>
    <row r="534" spans="1:2" x14ac:dyDescent="0.25">
      <c r="A534" t="e">
        <f>PRINCIPAL!#REF!</f>
        <v>#REF!</v>
      </c>
      <c r="B534" t="e">
        <f>PRINCIPAL!#REF!</f>
        <v>#REF!</v>
      </c>
    </row>
    <row r="535" spans="1:2" x14ac:dyDescent="0.25">
      <c r="A535" t="e">
        <f>PRINCIPAL!#REF!</f>
        <v>#REF!</v>
      </c>
      <c r="B535" t="e">
        <f>PRINCIPAL!#REF!</f>
        <v>#REF!</v>
      </c>
    </row>
    <row r="536" spans="1:2" x14ac:dyDescent="0.25">
      <c r="A536" t="e">
        <f>PRINCIPAL!#REF!</f>
        <v>#REF!</v>
      </c>
      <c r="B536" t="e">
        <f>PRINCIPAL!#REF!</f>
        <v>#REF!</v>
      </c>
    </row>
    <row r="537" spans="1:2" x14ac:dyDescent="0.25">
      <c r="A537" t="e">
        <f>PRINCIPAL!#REF!</f>
        <v>#REF!</v>
      </c>
      <c r="B537" t="e">
        <f>PRINCIPAL!#REF!</f>
        <v>#REF!</v>
      </c>
    </row>
    <row r="538" spans="1:2" x14ac:dyDescent="0.25">
      <c r="A538" t="e">
        <f>PRINCIPAL!#REF!</f>
        <v>#REF!</v>
      </c>
      <c r="B538" t="e">
        <f>PRINCIPAL!#REF!</f>
        <v>#REF!</v>
      </c>
    </row>
    <row r="539" spans="1:2" x14ac:dyDescent="0.25">
      <c r="A539" t="e">
        <f>PRINCIPAL!#REF!</f>
        <v>#REF!</v>
      </c>
      <c r="B539" t="e">
        <f>PRINCIPAL!#REF!</f>
        <v>#REF!</v>
      </c>
    </row>
    <row r="540" spans="1:2" x14ac:dyDescent="0.25">
      <c r="A540" t="e">
        <f>PRINCIPAL!#REF!</f>
        <v>#REF!</v>
      </c>
      <c r="B540" t="e">
        <f>PRINCIPAL!#REF!</f>
        <v>#REF!</v>
      </c>
    </row>
    <row r="541" spans="1:2" x14ac:dyDescent="0.25">
      <c r="A541" t="e">
        <f>PRINCIPAL!#REF!</f>
        <v>#REF!</v>
      </c>
      <c r="B541" t="e">
        <f>PRINCIPAL!#REF!</f>
        <v>#REF!</v>
      </c>
    </row>
    <row r="542" spans="1:2" x14ac:dyDescent="0.25">
      <c r="A542" t="e">
        <f>PRINCIPAL!#REF!</f>
        <v>#REF!</v>
      </c>
      <c r="B542" t="e">
        <f>PRINCIPAL!#REF!</f>
        <v>#REF!</v>
      </c>
    </row>
    <row r="543" spans="1:2" x14ac:dyDescent="0.25">
      <c r="A543" t="e">
        <f>PRINCIPAL!#REF!</f>
        <v>#REF!</v>
      </c>
      <c r="B543" t="e">
        <f>PRINCIPAL!#REF!</f>
        <v>#REF!</v>
      </c>
    </row>
    <row r="544" spans="1:2" x14ac:dyDescent="0.25">
      <c r="A544" t="e">
        <f>PRINCIPAL!#REF!</f>
        <v>#REF!</v>
      </c>
      <c r="B544" t="e">
        <f>PRINCIPAL!#REF!</f>
        <v>#REF!</v>
      </c>
    </row>
    <row r="545" spans="1:2" x14ac:dyDescent="0.25">
      <c r="A545" t="e">
        <f>PRINCIPAL!#REF!</f>
        <v>#REF!</v>
      </c>
      <c r="B545" t="e">
        <f>PRINCIPAL!#REF!</f>
        <v>#REF!</v>
      </c>
    </row>
    <row r="546" spans="1:2" x14ac:dyDescent="0.25">
      <c r="A546" t="e">
        <f>PRINCIPAL!#REF!</f>
        <v>#REF!</v>
      </c>
      <c r="B546" t="e">
        <f>PRINCIPAL!#REF!</f>
        <v>#REF!</v>
      </c>
    </row>
    <row r="547" spans="1:2" x14ac:dyDescent="0.25">
      <c r="A547" t="e">
        <f>PRINCIPAL!#REF!</f>
        <v>#REF!</v>
      </c>
      <c r="B547" t="e">
        <f>PRINCIPAL!#REF!</f>
        <v>#REF!</v>
      </c>
    </row>
    <row r="548" spans="1:2" x14ac:dyDescent="0.25">
      <c r="A548" t="e">
        <f>PRINCIPAL!#REF!</f>
        <v>#REF!</v>
      </c>
      <c r="B548" t="e">
        <f>PRINCIPAL!#REF!</f>
        <v>#REF!</v>
      </c>
    </row>
    <row r="549" spans="1:2" x14ac:dyDescent="0.25">
      <c r="A549" t="e">
        <f>PRINCIPAL!#REF!</f>
        <v>#REF!</v>
      </c>
      <c r="B549" t="e">
        <f>PRINCIPAL!#REF!</f>
        <v>#REF!</v>
      </c>
    </row>
    <row r="550" spans="1:2" x14ac:dyDescent="0.25">
      <c r="A550" t="e">
        <f>PRINCIPAL!#REF!</f>
        <v>#REF!</v>
      </c>
      <c r="B550" t="e">
        <f>PRINCIPAL!#REF!</f>
        <v>#REF!</v>
      </c>
    </row>
    <row r="551" spans="1:2" x14ac:dyDescent="0.25">
      <c r="A551" t="e">
        <f>PRINCIPAL!#REF!</f>
        <v>#REF!</v>
      </c>
      <c r="B551" t="e">
        <f>PRINCIPAL!#REF!</f>
        <v>#REF!</v>
      </c>
    </row>
    <row r="552" spans="1:2" x14ac:dyDescent="0.25">
      <c r="A552" t="e">
        <f>PRINCIPAL!#REF!</f>
        <v>#REF!</v>
      </c>
      <c r="B552" t="e">
        <f>PRINCIPAL!#REF!</f>
        <v>#REF!</v>
      </c>
    </row>
    <row r="553" spans="1:2" x14ac:dyDescent="0.25">
      <c r="A553" t="e">
        <f>PRINCIPAL!#REF!</f>
        <v>#REF!</v>
      </c>
      <c r="B553" t="e">
        <f>PRINCIPAL!#REF!</f>
        <v>#REF!</v>
      </c>
    </row>
    <row r="554" spans="1:2" x14ac:dyDescent="0.25">
      <c r="A554" t="e">
        <f>PRINCIPAL!#REF!</f>
        <v>#REF!</v>
      </c>
      <c r="B554" t="e">
        <f>PRINCIPAL!#REF!</f>
        <v>#REF!</v>
      </c>
    </row>
    <row r="555" spans="1:2" x14ac:dyDescent="0.25">
      <c r="A555" t="e">
        <f>PRINCIPAL!#REF!</f>
        <v>#REF!</v>
      </c>
      <c r="B555" t="e">
        <f>PRINCIPAL!#REF!</f>
        <v>#REF!</v>
      </c>
    </row>
    <row r="556" spans="1:2" x14ac:dyDescent="0.25">
      <c r="A556" t="e">
        <f>PRINCIPAL!#REF!</f>
        <v>#REF!</v>
      </c>
      <c r="B556" t="e">
        <f>PRINCIPAL!#REF!</f>
        <v>#REF!</v>
      </c>
    </row>
    <row r="557" spans="1:2" x14ac:dyDescent="0.25">
      <c r="A557" t="e">
        <f>PRINCIPAL!#REF!</f>
        <v>#REF!</v>
      </c>
      <c r="B557" t="e">
        <f>PRINCIPAL!#REF!</f>
        <v>#REF!</v>
      </c>
    </row>
    <row r="558" spans="1:2" x14ac:dyDescent="0.25">
      <c r="A558" t="e">
        <f>PRINCIPAL!#REF!</f>
        <v>#REF!</v>
      </c>
      <c r="B558" t="e">
        <f>PRINCIPAL!#REF!</f>
        <v>#REF!</v>
      </c>
    </row>
    <row r="559" spans="1:2" x14ac:dyDescent="0.25">
      <c r="A559" t="e">
        <f>PRINCIPAL!#REF!</f>
        <v>#REF!</v>
      </c>
      <c r="B559" t="e">
        <f>PRINCIPAL!#REF!</f>
        <v>#REF!</v>
      </c>
    </row>
    <row r="560" spans="1:2" x14ac:dyDescent="0.25">
      <c r="A560" t="e">
        <f>PRINCIPAL!#REF!</f>
        <v>#REF!</v>
      </c>
      <c r="B560" t="e">
        <f>PRINCIPAL!#REF!</f>
        <v>#REF!</v>
      </c>
    </row>
    <row r="561" spans="1:2" x14ac:dyDescent="0.25">
      <c r="A561" t="e">
        <f>PRINCIPAL!#REF!</f>
        <v>#REF!</v>
      </c>
      <c r="B561" t="e">
        <f>PRINCIPAL!#REF!</f>
        <v>#REF!</v>
      </c>
    </row>
  </sheetData>
  <mergeCells count="2">
    <mergeCell ref="C1:D1"/>
    <mergeCell ref="F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E26" sqref="E26"/>
    </sheetView>
  </sheetViews>
  <sheetFormatPr baseColWidth="10" defaultColWidth="11.42578125" defaultRowHeight="11.25" x14ac:dyDescent="0.2"/>
  <cols>
    <col min="1" max="1" width="15.28515625" style="46" bestFit="1" customWidth="1"/>
    <col min="2" max="2" width="45.28515625" style="46" bestFit="1" customWidth="1"/>
    <col min="3" max="3" width="15.140625" style="46" bestFit="1" customWidth="1"/>
    <col min="4" max="4" width="6.85546875" style="46" bestFit="1" customWidth="1"/>
    <col min="5" max="5" width="14.5703125" style="46" bestFit="1" customWidth="1"/>
    <col min="6" max="6" width="10.42578125" style="46" bestFit="1" customWidth="1"/>
    <col min="7" max="7" width="12" style="46" bestFit="1" customWidth="1"/>
    <col min="8" max="8" width="12" style="46" customWidth="1"/>
    <col min="9" max="9" width="14.42578125" style="46" bestFit="1" customWidth="1"/>
    <col min="10" max="10" width="31.5703125" style="46" bestFit="1" customWidth="1"/>
    <col min="11" max="11" width="24.42578125" style="46" bestFit="1" customWidth="1"/>
    <col min="12" max="16384" width="11.42578125" style="46"/>
  </cols>
  <sheetData>
    <row r="1" spans="1:11" x14ac:dyDescent="0.2">
      <c r="A1" s="47" t="s">
        <v>1703</v>
      </c>
      <c r="B1" s="47" t="s">
        <v>1704</v>
      </c>
      <c r="C1" s="47" t="s">
        <v>1705</v>
      </c>
      <c r="D1" s="47" t="s">
        <v>1706</v>
      </c>
      <c r="E1" s="47" t="s">
        <v>1707</v>
      </c>
      <c r="F1" s="47" t="s">
        <v>1708</v>
      </c>
      <c r="G1" s="48" t="s">
        <v>1323</v>
      </c>
      <c r="H1" s="48" t="s">
        <v>5</v>
      </c>
      <c r="I1" s="48" t="s">
        <v>1709</v>
      </c>
      <c r="J1" s="48" t="s">
        <v>1327</v>
      </c>
      <c r="K1" s="48" t="s">
        <v>1710</v>
      </c>
    </row>
    <row r="2" spans="1:11" x14ac:dyDescent="0.2">
      <c r="A2" s="49">
        <v>128654</v>
      </c>
      <c r="B2" s="50" t="s">
        <v>1711</v>
      </c>
      <c r="C2" s="51">
        <v>45427.331724537034</v>
      </c>
      <c r="D2" s="50" t="s">
        <v>1712</v>
      </c>
      <c r="E2" s="50" t="s">
        <v>1713</v>
      </c>
      <c r="F2" s="50" t="s">
        <v>1714</v>
      </c>
      <c r="G2" s="48" t="s">
        <v>1715</v>
      </c>
      <c r="H2" s="48" t="s">
        <v>1716</v>
      </c>
      <c r="I2" s="52">
        <v>45641</v>
      </c>
      <c r="J2" s="48" t="s">
        <v>1572</v>
      </c>
      <c r="K2" s="48" t="s">
        <v>1717</v>
      </c>
    </row>
    <row r="3" spans="1:11" x14ac:dyDescent="0.2">
      <c r="A3" s="49">
        <v>125724</v>
      </c>
      <c r="B3" s="50" t="s">
        <v>1711</v>
      </c>
      <c r="C3" s="51">
        <v>45359.678819444445</v>
      </c>
      <c r="D3" s="50" t="s">
        <v>1712</v>
      </c>
      <c r="E3" s="50" t="s">
        <v>1718</v>
      </c>
      <c r="F3" s="50" t="s">
        <v>1719</v>
      </c>
      <c r="G3" s="48" t="s">
        <v>1720</v>
      </c>
      <c r="H3" s="48" t="s">
        <v>1721</v>
      </c>
      <c r="I3" s="52">
        <v>45389</v>
      </c>
      <c r="J3" s="48" t="s">
        <v>1572</v>
      </c>
      <c r="K3" s="48" t="s">
        <v>1717</v>
      </c>
    </row>
    <row r="4" spans="1:11" x14ac:dyDescent="0.2">
      <c r="A4" s="53">
        <v>125344</v>
      </c>
      <c r="B4" s="50" t="s">
        <v>1711</v>
      </c>
      <c r="C4" s="52">
        <v>45351</v>
      </c>
      <c r="D4" s="50" t="s">
        <v>1712</v>
      </c>
      <c r="E4" s="50" t="s">
        <v>1718</v>
      </c>
      <c r="F4" s="48">
        <v>2695350</v>
      </c>
      <c r="G4" s="48" t="s">
        <v>1722</v>
      </c>
      <c r="H4" s="48" t="s">
        <v>1723</v>
      </c>
      <c r="I4" s="52">
        <v>45382</v>
      </c>
      <c r="J4" s="48" t="s">
        <v>1572</v>
      </c>
      <c r="K4" s="48" t="s">
        <v>1717</v>
      </c>
    </row>
    <row r="7" spans="1:11" x14ac:dyDescent="0.2">
      <c r="F7" s="46">
        <v>18849601</v>
      </c>
    </row>
    <row r="8" spans="1:11" x14ac:dyDescent="0.2">
      <c r="F8" s="46">
        <v>455581798</v>
      </c>
    </row>
    <row r="9" spans="1:11" x14ac:dyDescent="0.2">
      <c r="F9" s="46">
        <v>1133334</v>
      </c>
    </row>
    <row r="10" spans="1:11" x14ac:dyDescent="0.2">
      <c r="F10" s="46">
        <v>269350</v>
      </c>
    </row>
    <row r="11" spans="1:11" x14ac:dyDescent="0.2">
      <c r="F11" s="46">
        <f>SUM(F7:F10)</f>
        <v>475834083</v>
      </c>
    </row>
  </sheetData>
  <hyperlinks>
    <hyperlink ref="A1" r:id="rId1" tooltip="ordenar por Orden de Compra" display="https://www.colombiacompra.gov.co/tienda-virtual-del-estado-colombiano/ordenes-compra?number_order=&amp;state=&amp;entity=UNIDAD%20ADMINISTRATIVA%20ESPECIAL%20DE%20SERVICIOS%20PUBLICOS&amp;tool=&amp;date_to=2023-12-31&amp;date_from=2023-01-01&amp;sort=asc&amp;order=Orden%20de%20Compra" xr:uid="{00000000-0004-0000-0700-000000000000}"/>
    <hyperlink ref="B1" r:id="rId2" tooltip="ordenar por Entidad Estatal" display="https://www.colombiacompra.gov.co/tienda-virtual-del-estado-colombiano/ordenes-compra?number_order=&amp;state=&amp;entity=UNIDAD%20ADMINISTRATIVA%20ESPECIAL%20DE%20SERVICIOS%20PUBLICOS&amp;tool=&amp;date_to=2023-12-31&amp;date_from=2023-01-01&amp;sort=asc&amp;order=Entidad%20Estatal" xr:uid="{00000000-0004-0000-0700-000001000000}"/>
    <hyperlink ref="C1" r:id="rId3" tooltip="ordenar por Fecha de la orden" display="https://www.colombiacompra.gov.co/tienda-virtual-del-estado-colombiano/ordenes-compra?number_order=&amp;state=&amp;entity=UNIDAD%20ADMINISTRATIVA%20ESPECIAL%20DE%20SERVICIOS%20PUBLICOS&amp;tool=&amp;date_to=2023-12-31&amp;date_from=2023-01-01&amp;sort=asc&amp;order=Fecha%20de%20la%20orden" xr:uid="{00000000-0004-0000-0700-000002000000}"/>
    <hyperlink ref="D1" r:id="rId4" tooltip="ordenar por Estado" display="https://www.colombiacompra.gov.co/tienda-virtual-del-estado-colombiano/ordenes-compra?number_order=&amp;state=&amp;entity=UNIDAD%20ADMINISTRATIVA%20ESPECIAL%20DE%20SERVICIOS%20PUBLICOS&amp;tool=&amp;date_to=2023-12-31&amp;date_from=2023-01-01&amp;sort=asc&amp;order=Estado" xr:uid="{00000000-0004-0000-0700-000003000000}"/>
    <hyperlink ref="E1" r:id="rId5" tooltip="ordenar por Instrumento" display="https://www.colombiacompra.gov.co/tienda-virtual-del-estado-colombiano/ordenes-compra?number_order=&amp;state=&amp;entity=UNIDAD%20ADMINISTRATIVA%20ESPECIAL%20DE%20SERVICIOS%20PUBLICOS&amp;tool=&amp;date_to=2023-12-31&amp;date_from=2023-01-01&amp;sort=asc&amp;order=Instrumento" xr:uid="{00000000-0004-0000-0700-000004000000}"/>
    <hyperlink ref="F1" r:id="rId6" tooltip="ordenar por Total" display="https://www.colombiacompra.gov.co/tienda-virtual-del-estado-colombiano/ordenes-compra?number_order=&amp;state=&amp;entity=UNIDAD%20ADMINISTRATIVA%20ESPECIAL%20DE%20SERVICIOS%20PUBLICOS&amp;tool=&amp;date_to=2023-12-31&amp;date_from=2023-01-01&amp;sort=asc&amp;order=Total" xr:uid="{00000000-0004-0000-0700-000005000000}"/>
    <hyperlink ref="A2" r:id="rId7" display="https://www.colombiacompra.gov.co/tienda-virtual-del-estado-colombiano/ordenes-compra/128654" xr:uid="{00000000-0004-0000-0700-000006000000}"/>
    <hyperlink ref="A3" r:id="rId8" display="https://www.colombiacompra.gov.co/tienda-virtual-del-estado-colombiano/ordenes-compra/125724" xr:uid="{00000000-0004-0000-0700-000007000000}"/>
  </hyperlinks>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PRINCIPAL</vt:lpstr>
      <vt:lpstr>AYP</vt:lpstr>
      <vt:lpstr>PROCESOS</vt:lpstr>
      <vt:lpstr>ITEMS</vt:lpstr>
      <vt:lpstr>ANULADOS</vt:lpstr>
      <vt:lpstr>FRCPSP</vt:lpstr>
      <vt:lpstr>SUSPENSIONES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Arturo Borda Mora</dc:creator>
  <cp:keywords/>
  <dc:description/>
  <cp:lastModifiedBy>Guillermo Fernando Varon Hernandez</cp:lastModifiedBy>
  <cp:revision/>
  <dcterms:created xsi:type="dcterms:W3CDTF">2024-01-12T13:48:43Z</dcterms:created>
  <dcterms:modified xsi:type="dcterms:W3CDTF">2025-01-09T17:47:18Z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2025-01-07T21:06:31Z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7142a9d9-9574-4c28-b9e0-c43f7c3405de</vt:lpwstr>
  </property>
  <property fmtid="{D5CDD505-2E9C-101B-9397-08002B2CF9AE}" pid="8" name="MSIP_Label_5fac521f-e930-485b-97f4-efbe7db8e98f_ContentBits">
    <vt:lpwstr>0</vt:lpwstr>
  </property>
</Properties>
</file>